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golcov_v\Desktop\ВСКРЫТИЕ\методика\итог\Кредиты\v2\"/>
    </mc:Choice>
  </mc:AlternateContent>
  <workbookProtection workbookAlgorithmName="SHA-512" workbookHashValue="TmbgV2V0GOP/516iJSuvG2R6u/XEau9+7tkG1txMZPN/mBEa8L+FDKIY7HDdtHpdqTsjoj0pl7vJo+gTLFtufw==" workbookSaltValue="+0AxchDntZYcWeFx5l3CpA==" workbookSpinCount="100000" lockStructure="1"/>
  <bookViews>
    <workbookView xWindow="0" yWindow="0" windowWidth="19200" windowHeight="6996" tabRatio="855" activeTab="1"/>
  </bookViews>
  <sheets>
    <sheet name="Карточка юр. лица" sheetId="69" r:id="rId1"/>
    <sheet name="Паспорт проекта" sheetId="67" r:id="rId2"/>
    <sheet name="Исходные данные" sheetId="54" r:id="rId3"/>
    <sheet name="Расчетная часть показателей" sheetId="60" r:id="rId4"/>
    <sheet name="Cтавка дисконтирования и риски " sheetId="56" r:id="rId5"/>
    <sheet name="Показатели КК" sheetId="70" state="hidden" r:id="rId6"/>
  </sheets>
  <externalReferences>
    <externalReference r:id="rId7"/>
  </externalReferences>
  <definedNames>
    <definedName name="AccessDatabase" hidden="1">"C:\Documents and Settings\Stassovsky\My Documents\MF\Current\2001 PROJECT N_1.mdb"</definedName>
    <definedName name="C_CODEIZM" localSheetId="2">#REF!</definedName>
    <definedName name="C_CODEIZM" localSheetId="0">#REF!</definedName>
    <definedName name="C_CODEIZM" localSheetId="1">#REF!</definedName>
    <definedName name="C_CODEIZM" localSheetId="5">#REF!</definedName>
    <definedName name="C_CODEIZM" localSheetId="3">#REF!</definedName>
    <definedName name="C_CODEIZM">#REF!</definedName>
    <definedName name="C_DEP" localSheetId="2">#REF!</definedName>
    <definedName name="C_DEP" localSheetId="0">#REF!</definedName>
    <definedName name="C_DEP" localSheetId="1">#REF!</definedName>
    <definedName name="C_DEP" localSheetId="5">#REF!</definedName>
    <definedName name="C_DEP" localSheetId="3">#REF!</definedName>
    <definedName name="C_DEP">#REF!</definedName>
    <definedName name="C_GPROG" localSheetId="2">#REF!</definedName>
    <definedName name="C_GPROG" localSheetId="0">#REF!</definedName>
    <definedName name="C_GPROG" localSheetId="1">#REF!</definedName>
    <definedName name="C_GPROG" localSheetId="5">#REF!</definedName>
    <definedName name="C_GPROG" localSheetId="3">#REF!</definedName>
    <definedName name="C_GPROG">#REF!</definedName>
    <definedName name="C_KODSEKRET" localSheetId="2">#REF!</definedName>
    <definedName name="C_KODSEKRET" localSheetId="0">#REF!</definedName>
    <definedName name="C_KODSEKRET" localSheetId="1">#REF!</definedName>
    <definedName name="C_KODSEKRET" localSheetId="5">#REF!</definedName>
    <definedName name="C_KODSEKRET" localSheetId="3">#REF!</definedName>
    <definedName name="C_KODSEKRET">#REF!</definedName>
    <definedName name="C_MIN" localSheetId="2">#REF!</definedName>
    <definedName name="C_MIN" localSheetId="0">#REF!</definedName>
    <definedName name="C_MIN" localSheetId="1">#REF!</definedName>
    <definedName name="C_MIN" localSheetId="5">#REF!</definedName>
    <definedName name="C_MIN" localSheetId="3">#REF!</definedName>
    <definedName name="C_MIN">#REF!</definedName>
    <definedName name="C_NACPROECT" localSheetId="2">#REF!</definedName>
    <definedName name="C_NACPROECT" localSheetId="0">#REF!</definedName>
    <definedName name="C_NACPROECT" localSheetId="1">#REF!</definedName>
    <definedName name="C_NACPROECT" localSheetId="5">#REF!</definedName>
    <definedName name="C_NACPROECT" localSheetId="3">#REF!</definedName>
    <definedName name="C_NACPROECT">#REF!</definedName>
    <definedName name="C_NAPRAV4" localSheetId="2">#REF!</definedName>
    <definedName name="C_NAPRAV4" localSheetId="0">#REF!</definedName>
    <definedName name="C_NAPRAV4" localSheetId="1">#REF!</definedName>
    <definedName name="C_NAPRAV4" localSheetId="5">#REF!</definedName>
    <definedName name="C_NAPRAV4" localSheetId="3">#REF!</definedName>
    <definedName name="C_NAPRAV4">#REF!</definedName>
    <definedName name="C_OM4" localSheetId="2">#REF!</definedName>
    <definedName name="C_OM4" localSheetId="0">#REF!</definedName>
    <definedName name="C_OM4" localSheetId="1">#REF!</definedName>
    <definedName name="C_OM4" localSheetId="5">#REF!</definedName>
    <definedName name="C_OM4" localSheetId="3">#REF!</definedName>
    <definedName name="C_OM4">#REF!</definedName>
    <definedName name="C_PGPROG" localSheetId="2">#REF!</definedName>
    <definedName name="C_PGPROG" localSheetId="0">#REF!</definedName>
    <definedName name="C_PGPROG" localSheetId="1">#REF!</definedName>
    <definedName name="C_PGPROG" localSheetId="5">#REF!</definedName>
    <definedName name="C_PGPROG" localSheetId="3">#REF!</definedName>
    <definedName name="C_PGPROG">#REF!</definedName>
    <definedName name="C_PODRAZ" localSheetId="2">#REF!</definedName>
    <definedName name="C_PODRAZ" localSheetId="0">#REF!</definedName>
    <definedName name="C_PODRAZ" localSheetId="1">#REF!</definedName>
    <definedName name="C_PODRAZ" localSheetId="5">#REF!</definedName>
    <definedName name="C_PODRAZ" localSheetId="3">#REF!</definedName>
    <definedName name="C_PODRAZ">#REF!</definedName>
    <definedName name="C_PREDST" localSheetId="2">#REF!</definedName>
    <definedName name="C_PREDST" localSheetId="0">#REF!</definedName>
    <definedName name="C_PREDST" localSheetId="1">#REF!</definedName>
    <definedName name="C_PREDST" localSheetId="5">#REF!</definedName>
    <definedName name="C_PREDST" localSheetId="3">#REF!</definedName>
    <definedName name="C_PREDST">#REF!</definedName>
    <definedName name="C_RAZDEL" localSheetId="2">#REF!</definedName>
    <definedName name="C_RAZDEL" localSheetId="0">#REF!</definedName>
    <definedName name="C_RAZDEL" localSheetId="1">#REF!</definedName>
    <definedName name="C_RAZDEL" localSheetId="5">#REF!</definedName>
    <definedName name="C_RAZDEL" localSheetId="3">#REF!</definedName>
    <definedName name="C_RAZDEL">#REF!</definedName>
    <definedName name="C_SUBBP" localSheetId="2">#REF!</definedName>
    <definedName name="C_SUBBP" localSheetId="0">#REF!</definedName>
    <definedName name="C_SUBBP" localSheetId="1">#REF!</definedName>
    <definedName name="C_SUBBP" localSheetId="5">#REF!</definedName>
    <definedName name="C_SUBBP" localSheetId="3">#REF!</definedName>
    <definedName name="C_SUBBP">#REF!</definedName>
    <definedName name="C_VIDRASH" localSheetId="2">#REF!</definedName>
    <definedName name="C_VIDRASH" localSheetId="0">#REF!</definedName>
    <definedName name="C_VIDRASH" localSheetId="1">#REF!</definedName>
    <definedName name="C_VIDRASH" localSheetId="5">#REF!</definedName>
    <definedName name="C_VIDRASH" localSheetId="3">#REF!</definedName>
    <definedName name="C_VIDRASH">#REF!</definedName>
    <definedName name="eu">'[1]График погашения-USD'!$E$46</definedName>
    <definedName name="kk" localSheetId="2">#REF!</definedName>
    <definedName name="kk" localSheetId="0">#REF!</definedName>
    <definedName name="kk" localSheetId="1">#REF!</definedName>
    <definedName name="kk" localSheetId="5">#REF!</definedName>
    <definedName name="kk" localSheetId="3">#REF!</definedName>
    <definedName name="kk">#REF!</definedName>
    <definedName name="pu">'[1]График погашения-USD'!$E$47</definedName>
    <definedName name="u">'[1]График погашения-USD'!$E$44</definedName>
    <definedName name="ue" localSheetId="2">#REF!</definedName>
    <definedName name="ue" localSheetId="0">#REF!</definedName>
    <definedName name="ue" localSheetId="1">#REF!</definedName>
    <definedName name="ue" localSheetId="5">#REF!</definedName>
    <definedName name="ue" localSheetId="3">#REF!</definedName>
    <definedName name="ue">#REF!</definedName>
    <definedName name="z" localSheetId="2">#REF!</definedName>
    <definedName name="z" localSheetId="0">#REF!</definedName>
    <definedName name="z" localSheetId="1">#REF!</definedName>
    <definedName name="z" localSheetId="5">#REF!</definedName>
    <definedName name="z" localSheetId="3">#REF!</definedName>
    <definedName name="z">#REF!</definedName>
    <definedName name="Z_270BB401_5236_11D4_BB54_0050044E0CFA_.wvu.Cols" localSheetId="2" hidden="1">#REF!,#REF!,#REF!,#REF!</definedName>
    <definedName name="Z_270BB401_5236_11D4_BB54_0050044E0CFA_.wvu.Cols" localSheetId="0" hidden="1">#REF!,#REF!,#REF!,#REF!</definedName>
    <definedName name="Z_270BB401_5236_11D4_BB54_0050044E0CFA_.wvu.Cols" localSheetId="1" hidden="1">#REF!,#REF!,#REF!,#REF!</definedName>
    <definedName name="Z_270BB401_5236_11D4_BB54_0050044E0CFA_.wvu.Cols" localSheetId="5" hidden="1">#REF!,#REF!,#REF!,#REF!</definedName>
    <definedName name="Z_270BB401_5236_11D4_BB54_0050044E0CFA_.wvu.Cols" localSheetId="3" hidden="1">#REF!,#REF!,#REF!,#REF!</definedName>
    <definedName name="Z_270BB401_5236_11D4_BB54_0050044E0CFA_.wvu.Cols" hidden="1">#REF!,#REF!,#REF!,#REF!</definedName>
    <definedName name="Z_270BB401_5236_11D4_BB54_0050044E0CFA_.wvu.FilterData" localSheetId="2" hidden="1">#REF!</definedName>
    <definedName name="Z_270BB401_5236_11D4_BB54_0050044E0CFA_.wvu.FilterData" localSheetId="0" hidden="1">#REF!</definedName>
    <definedName name="Z_270BB401_5236_11D4_BB54_0050044E0CFA_.wvu.FilterData" localSheetId="1" hidden="1">#REF!</definedName>
    <definedName name="Z_270BB401_5236_11D4_BB54_0050044E0CFA_.wvu.FilterData" localSheetId="5" hidden="1">#REF!</definedName>
    <definedName name="Z_270BB401_5236_11D4_BB54_0050044E0CFA_.wvu.FilterData" localSheetId="3" hidden="1">#REF!</definedName>
    <definedName name="Z_270BB401_5236_11D4_BB54_0050044E0CFA_.wvu.FilterData" hidden="1">#REF!</definedName>
    <definedName name="Z_270BB401_5236_11D4_BB54_0050044E0CFA_.wvu.PrintArea" localSheetId="2" hidden="1">#REF!</definedName>
    <definedName name="Z_270BB401_5236_11D4_BB54_0050044E0CFA_.wvu.PrintArea" localSheetId="0" hidden="1">#REF!</definedName>
    <definedName name="Z_270BB401_5236_11D4_BB54_0050044E0CFA_.wvu.PrintArea" localSheetId="1" hidden="1">#REF!</definedName>
    <definedName name="Z_270BB401_5236_11D4_BB54_0050044E0CFA_.wvu.PrintArea" localSheetId="5" hidden="1">#REF!</definedName>
    <definedName name="Z_270BB401_5236_11D4_BB54_0050044E0CFA_.wvu.PrintArea" localSheetId="3" hidden="1">#REF!</definedName>
    <definedName name="Z_270BB401_5236_11D4_BB54_0050044E0CFA_.wvu.PrintArea" hidden="1">#REF!</definedName>
    <definedName name="Z_270BB401_5236_11D4_BB54_0050044E0CFA_.wvu.PrintTitles" localSheetId="2" hidden="1">#REF!</definedName>
    <definedName name="Z_270BB401_5236_11D4_BB54_0050044E0CFA_.wvu.PrintTitles" localSheetId="0" hidden="1">#REF!</definedName>
    <definedName name="Z_270BB401_5236_11D4_BB54_0050044E0CFA_.wvu.PrintTitles" localSheetId="1" hidden="1">#REF!</definedName>
    <definedName name="Z_270BB401_5236_11D4_BB54_0050044E0CFA_.wvu.PrintTitles" localSheetId="5" hidden="1">#REF!</definedName>
    <definedName name="Z_270BB401_5236_11D4_BB54_0050044E0CFA_.wvu.PrintTitles" localSheetId="3" hidden="1">#REF!</definedName>
    <definedName name="Z_270BB401_5236_11D4_BB54_0050044E0CFA_.wvu.PrintTitles" hidden="1">#REF!</definedName>
    <definedName name="Z_270BB401_5236_11D4_BB54_0050044E0CFA_.wvu.Rows" localSheetId="2" hidden="1">#REF!,#REF!</definedName>
    <definedName name="Z_270BB401_5236_11D4_BB54_0050044E0CFA_.wvu.Rows" localSheetId="0" hidden="1">#REF!,#REF!</definedName>
    <definedName name="Z_270BB401_5236_11D4_BB54_0050044E0CFA_.wvu.Rows" localSheetId="1" hidden="1">#REF!,#REF!</definedName>
    <definedName name="Z_270BB401_5236_11D4_BB54_0050044E0CFA_.wvu.Rows" localSheetId="5" hidden="1">#REF!,#REF!</definedName>
    <definedName name="Z_270BB401_5236_11D4_BB54_0050044E0CFA_.wvu.Rows" localSheetId="3" hidden="1">#REF!,#REF!</definedName>
    <definedName name="Z_270BB401_5236_11D4_BB54_0050044E0CFA_.wvu.Rows" hidden="1">#REF!,#REF!</definedName>
    <definedName name="Z_A0AC4B42_5259_11D4_B5FE_00C04FC949BF_.wvu.PrintTitles" localSheetId="2" hidden="1">#REF!</definedName>
    <definedName name="Z_A0AC4B42_5259_11D4_B5FE_00C04FC949BF_.wvu.PrintTitles" localSheetId="0" hidden="1">#REF!</definedName>
    <definedName name="Z_A0AC4B42_5259_11D4_B5FE_00C04FC949BF_.wvu.PrintTitles" localSheetId="1" hidden="1">#REF!</definedName>
    <definedName name="Z_A0AC4B42_5259_11D4_B5FE_00C04FC949BF_.wvu.PrintTitles" localSheetId="5" hidden="1">#REF!</definedName>
    <definedName name="Z_A0AC4B42_5259_11D4_B5FE_00C04FC949BF_.wvu.PrintTitles" localSheetId="3" hidden="1">#REF!</definedName>
    <definedName name="Z_A0AC4B42_5259_11D4_B5FE_00C04FC949BF_.wvu.PrintTitles" hidden="1">#REF!</definedName>
    <definedName name="Z_A0AC4B42_5259_11D4_B5FE_00C04FC949BF_.wvu.Rows" localSheetId="2" hidden="1">#REF!,#REF!,#REF!,#REF!,#REF!,#REF!,#REF!</definedName>
    <definedName name="Z_A0AC4B42_5259_11D4_B5FE_00C04FC949BF_.wvu.Rows" localSheetId="0" hidden="1">#REF!,#REF!,#REF!,#REF!,#REF!,#REF!,#REF!</definedName>
    <definedName name="Z_A0AC4B42_5259_11D4_B5FE_00C04FC949BF_.wvu.Rows" localSheetId="1" hidden="1">#REF!,#REF!,#REF!,#REF!,#REF!,#REF!,#REF!</definedName>
    <definedName name="Z_A0AC4B42_5259_11D4_B5FE_00C04FC949BF_.wvu.Rows" localSheetId="5" hidden="1">#REF!,#REF!,#REF!,#REF!,#REF!,#REF!,#REF!</definedName>
    <definedName name="Z_A0AC4B42_5259_11D4_B5FE_00C04FC949BF_.wvu.Rows" localSheetId="3" hidden="1">#REF!,#REF!,#REF!,#REF!,#REF!,#REF!,#REF!</definedName>
    <definedName name="Z_A0AC4B42_5259_11D4_B5FE_00C04FC949BF_.wvu.Rows" hidden="1">#REF!,#REF!,#REF!,#REF!,#REF!,#REF!,#REF!</definedName>
    <definedName name="гг" localSheetId="2">#REF!</definedName>
    <definedName name="гг" localSheetId="0">#REF!</definedName>
    <definedName name="гг" localSheetId="1">#REF!</definedName>
    <definedName name="гг" localSheetId="5">#REF!</definedName>
    <definedName name="гг" localSheetId="3">#REF!</definedName>
    <definedName name="гг">#REF!</definedName>
    <definedName name="дел" localSheetId="2">#REF!</definedName>
    <definedName name="дел" localSheetId="0">#REF!</definedName>
    <definedName name="дел" localSheetId="1">#REF!</definedName>
    <definedName name="дел" localSheetId="5">#REF!</definedName>
    <definedName name="дел" localSheetId="3">#REF!</definedName>
    <definedName name="дел">#REF!</definedName>
    <definedName name="_xlnm.Print_Area" localSheetId="4">'Cтавка дисконтирования и риски '!$B$2:$I$75</definedName>
    <definedName name="_xlnm.Print_Area" localSheetId="2">'Исходные данные'!$C$3:$AB$798</definedName>
    <definedName name="_xlnm.Print_Area" localSheetId="0">'Карточка юр. лица'!$B$2:$S$135</definedName>
    <definedName name="_xlnm.Print_Area" localSheetId="1">'Паспорт проекта'!$B$4:$AH$111</definedName>
    <definedName name="_xlnm.Print_Area" localSheetId="5">'Показатели КК'!$B$2:$H$45</definedName>
    <definedName name="_xlnm.Print_Area" localSheetId="3">'Расчетная часть показателей'!$B$2:$AA$109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83" i="67" l="1"/>
  <c r="O83" i="67"/>
  <c r="P83" i="67"/>
  <c r="Q83" i="67"/>
  <c r="R83" i="67"/>
  <c r="S83" i="67"/>
  <c r="T83" i="67"/>
  <c r="U83" i="67"/>
  <c r="V83" i="67"/>
  <c r="W83" i="67"/>
  <c r="X83" i="67"/>
  <c r="Y83" i="67"/>
  <c r="Z83" i="67"/>
  <c r="AA83" i="67"/>
  <c r="AB83" i="67"/>
  <c r="AC83" i="67"/>
  <c r="AD83" i="67"/>
  <c r="AE83" i="67"/>
  <c r="AF83" i="67"/>
  <c r="M83" i="67"/>
  <c r="E7" i="54"/>
  <c r="F6" i="60"/>
  <c r="D8" i="56"/>
  <c r="F10" i="67"/>
  <c r="AA769" i="54"/>
  <c r="AA770" i="54"/>
  <c r="AA771" i="54"/>
  <c r="AA772" i="54"/>
  <c r="AA773" i="54"/>
  <c r="AA768" i="54"/>
  <c r="K101" i="67"/>
  <c r="N66" i="67"/>
  <c r="O66" i="67"/>
  <c r="P66" i="67"/>
  <c r="Q66" i="67"/>
  <c r="R66" i="67"/>
  <c r="S66" i="67"/>
  <c r="T66" i="67"/>
  <c r="U66" i="67"/>
  <c r="V66" i="67"/>
  <c r="W66" i="67"/>
  <c r="X66" i="67"/>
  <c r="Y66" i="67"/>
  <c r="Z66" i="67"/>
  <c r="AA66" i="67"/>
  <c r="AB66" i="67"/>
  <c r="AC66" i="67"/>
  <c r="AD66" i="67"/>
  <c r="AE66" i="67"/>
  <c r="AF66" i="67"/>
  <c r="M66" i="67"/>
  <c r="N58" i="67"/>
  <c r="O58" i="67"/>
  <c r="P58" i="67"/>
  <c r="Q58" i="67"/>
  <c r="R58" i="67"/>
  <c r="S58" i="67"/>
  <c r="T58" i="67"/>
  <c r="U58" i="67"/>
  <c r="V58" i="67"/>
  <c r="W58" i="67"/>
  <c r="X58" i="67"/>
  <c r="Y58" i="67"/>
  <c r="Z58" i="67"/>
  <c r="AA58" i="67"/>
  <c r="AB58" i="67"/>
  <c r="AC58" i="67"/>
  <c r="AD58" i="67"/>
  <c r="AE58" i="67"/>
  <c r="AF58" i="67"/>
  <c r="M58" i="67"/>
  <c r="G28" i="70"/>
  <c r="G24" i="70"/>
  <c r="G32" i="70"/>
  <c r="G40" i="70"/>
  <c r="G16" i="70"/>
  <c r="G20" i="70"/>
  <c r="AG74" i="67"/>
  <c r="AG72" i="67"/>
  <c r="AG73" i="67"/>
  <c r="D12" i="70"/>
  <c r="D8" i="70"/>
  <c r="D6" i="70"/>
  <c r="F10" i="60"/>
  <c r="N99" i="67"/>
  <c r="O99" i="67"/>
  <c r="P99" i="67"/>
  <c r="Q99" i="67"/>
  <c r="R99" i="67"/>
  <c r="S99" i="67"/>
  <c r="T99" i="67"/>
  <c r="U99" i="67"/>
  <c r="V99" i="67"/>
  <c r="W99" i="67"/>
  <c r="X99" i="67"/>
  <c r="Y99" i="67"/>
  <c r="Z99" i="67"/>
  <c r="AA99" i="67"/>
  <c r="AB99" i="67"/>
  <c r="AC99" i="67"/>
  <c r="AD99" i="67"/>
  <c r="AE99" i="67"/>
  <c r="AF99" i="67"/>
  <c r="L99" i="67"/>
  <c r="M99" i="67"/>
  <c r="AG97" i="67"/>
  <c r="AG98" i="67"/>
  <c r="AG95" i="67"/>
  <c r="AG96" i="67"/>
  <c r="AG90" i="67"/>
  <c r="AG91" i="67"/>
  <c r="AG92" i="67"/>
  <c r="AG93" i="67"/>
  <c r="AG94" i="67"/>
  <c r="AG89" i="67"/>
  <c r="AG99" i="67"/>
  <c r="AG80" i="67"/>
  <c r="AG81" i="67"/>
  <c r="AG82" i="67"/>
  <c r="E11" i="54"/>
  <c r="G36" i="70"/>
  <c r="AG83" i="67"/>
</calcChain>
</file>

<file path=xl/sharedStrings.xml><?xml version="1.0" encoding="utf-8"?>
<sst xmlns="http://schemas.openxmlformats.org/spreadsheetml/2006/main" count="1988" uniqueCount="557">
  <si>
    <t>Наименование проекта</t>
  </si>
  <si>
    <t>(должность)</t>
  </si>
  <si>
    <t>(телефон)</t>
  </si>
  <si>
    <t>Количество полученных патентов и (или) секретов производства (ноу-хау)</t>
  </si>
  <si>
    <t>Единица измерения</t>
  </si>
  <si>
    <t>млн. руб.</t>
  </si>
  <si>
    <t>ед.</t>
  </si>
  <si>
    <t>месяцев</t>
  </si>
  <si>
    <t>Федеральный уровень</t>
  </si>
  <si>
    <t>НДС</t>
  </si>
  <si>
    <t>Региональный уровень</t>
  </si>
  <si>
    <t>тыс. руб.</t>
  </si>
  <si>
    <t>НДФЛ</t>
  </si>
  <si>
    <t>человек</t>
  </si>
  <si>
    <t>%</t>
  </si>
  <si>
    <t>Наименование показателя</t>
  </si>
  <si>
    <t>Всего</t>
  </si>
  <si>
    <t>дата</t>
  </si>
  <si>
    <t>Капитальные затраты, всего</t>
  </si>
  <si>
    <t xml:space="preserve">в том числе:
приобретение, создание, реконструкция и модернизация основных средств </t>
  </si>
  <si>
    <t>приобретение, создание, реконструкция и модернизация нематериальных активов</t>
  </si>
  <si>
    <t>приобретение земельного участка</t>
  </si>
  <si>
    <t>иные капитальные затраты</t>
  </si>
  <si>
    <t>Операционные затраты, всего</t>
  </si>
  <si>
    <t>в том числе:
постоянные</t>
  </si>
  <si>
    <t>переменные</t>
  </si>
  <si>
    <t>Итого</t>
  </si>
  <si>
    <t>Нераспределенная прибыль</t>
  </si>
  <si>
    <t>Амортизация</t>
  </si>
  <si>
    <t>3</t>
  </si>
  <si>
    <t>Чистая прибыль (убыток)</t>
  </si>
  <si>
    <t>Целевое значение показателя</t>
  </si>
  <si>
    <t>Срок исполнения
(месяц, год)</t>
  </si>
  <si>
    <t>шт.</t>
  </si>
  <si>
    <t>№</t>
  </si>
  <si>
    <t xml:space="preserve">Цена за единицу продукции </t>
  </si>
  <si>
    <t>Индекс зарплаты</t>
  </si>
  <si>
    <t>Индекс цен промышленных товаров</t>
  </si>
  <si>
    <t>число</t>
  </si>
  <si>
    <t>Количество периодов</t>
  </si>
  <si>
    <t>Количество дней в периоде</t>
  </si>
  <si>
    <t>Количество месяцев в периоде</t>
  </si>
  <si>
    <t>лет</t>
  </si>
  <si>
    <t>Наименование параметров</t>
  </si>
  <si>
    <t>штук</t>
  </si>
  <si>
    <t>Страховые взносы на ФОТ</t>
  </si>
  <si>
    <t>Налог на прибыль, в т.ч.:</t>
  </si>
  <si>
    <t>в федеральный бюджет</t>
  </si>
  <si>
    <t>в бюджет субъекта федерации</t>
  </si>
  <si>
    <t>Метод расчета ставки дисконтирования</t>
  </si>
  <si>
    <t>да/нет</t>
  </si>
  <si>
    <t>1. Временные параметры</t>
  </si>
  <si>
    <t>2. Макроэкономические прогнозы</t>
  </si>
  <si>
    <t>Наименование продукции</t>
  </si>
  <si>
    <t>Выход годных</t>
  </si>
  <si>
    <t>Объем затрат на производство</t>
  </si>
  <si>
    <t>WACC</t>
  </si>
  <si>
    <t>Коэффициент дисконтирования</t>
  </si>
  <si>
    <t>IRR (внутренняя норма доходности)</t>
  </si>
  <si>
    <t>EBITDA</t>
  </si>
  <si>
    <t>EBIT</t>
  </si>
  <si>
    <t>Нераспределенная прибыль нарастающим итогом</t>
  </si>
  <si>
    <t>6. Персонал и ФОТ</t>
  </si>
  <si>
    <t>Расчетное значение</t>
  </si>
  <si>
    <t>Основной производственный персонал</t>
  </si>
  <si>
    <t>Должность 1</t>
  </si>
  <si>
    <t>Количество сотрудников</t>
  </si>
  <si>
    <t>Месячный оклад 1 сотрудника</t>
  </si>
  <si>
    <t>Должность 2</t>
  </si>
  <si>
    <t>Должность 3</t>
  </si>
  <si>
    <t>Должность 4</t>
  </si>
  <si>
    <t>Вспомогательный производственный персонал</t>
  </si>
  <si>
    <t>Административный  персонал</t>
  </si>
  <si>
    <t>Всего сотрудников</t>
  </si>
  <si>
    <t>Всего расходы на заработную плату в полугодие</t>
  </si>
  <si>
    <t>Всего расходы на персонал с учетом налогов и отчислений в бюджет</t>
  </si>
  <si>
    <t>в том числе НДС</t>
  </si>
  <si>
    <t>Электричество (с НДС)</t>
  </si>
  <si>
    <t>Аренда (с НДС)</t>
  </si>
  <si>
    <t>Общепроизводственные расходы 3 (с НДС)</t>
  </si>
  <si>
    <t>Общепроизводственные расходы 4 (с НДС)</t>
  </si>
  <si>
    <t>Продвижение товара на рынок (реклама, СМИ и т.д.) (с НДС)</t>
  </si>
  <si>
    <t xml:space="preserve"> </t>
  </si>
  <si>
    <t>Административные расходы 1 (с НДС)</t>
  </si>
  <si>
    <t>Административные расходы 2 (с НДС)</t>
  </si>
  <si>
    <t>Административные расходы 3 (с НДС)</t>
  </si>
  <si>
    <t>Всего административные расходы в полугодие</t>
  </si>
  <si>
    <t>Административные расходы 4 (с НДС)</t>
  </si>
  <si>
    <t>Коммерческие расходы 2 (с НДС)</t>
  </si>
  <si>
    <t>Коммерческие расходы 3 (с НДС)</t>
  </si>
  <si>
    <t>Коммерческие расходы 4 (с НДС)</t>
  </si>
  <si>
    <t>Стоимость ОС (с НДС)</t>
  </si>
  <si>
    <t xml:space="preserve">Вложения в ОС </t>
  </si>
  <si>
    <t>Сумма накопленных вложений в ОС</t>
  </si>
  <si>
    <t>Накопленная амортизация</t>
  </si>
  <si>
    <t>Балансовая (остаточная) стоимость</t>
  </si>
  <si>
    <t xml:space="preserve">Основное средство 2 </t>
  </si>
  <si>
    <t>Остаточная стоимость</t>
  </si>
  <si>
    <t xml:space="preserve">Налог на имущество </t>
  </si>
  <si>
    <t>Материальные расходы (без НДС)</t>
  </si>
  <si>
    <t>Общепроизводственные расходы (без НДС)</t>
  </si>
  <si>
    <t>Административные расходы (без НДС)</t>
  </si>
  <si>
    <t>Налоги</t>
  </si>
  <si>
    <t>Себестоимость производства 1 ед. продукта, в том числе:</t>
  </si>
  <si>
    <t>Денежный поток нарастающим итогом</t>
  </si>
  <si>
    <t>Дисконтированный денежный поток</t>
  </si>
  <si>
    <t>Дисконтированный денежный поток нарастающим итогом</t>
  </si>
  <si>
    <t>Собственные средства</t>
  </si>
  <si>
    <t>Заемные средства</t>
  </si>
  <si>
    <t>Доля заемных средств</t>
  </si>
  <si>
    <t>Стоимость собственных средств</t>
  </si>
  <si>
    <t>Стоимость заемных средств</t>
  </si>
  <si>
    <t>- себестоимость проданной продукции</t>
  </si>
  <si>
    <t>Валовая прибыль</t>
  </si>
  <si>
    <t>- коммерческие расходы</t>
  </si>
  <si>
    <t>Прибыль (убыток) от продаж</t>
  </si>
  <si>
    <t>- проценты к уплате</t>
  </si>
  <si>
    <t>Прибыль (убыток) до налогообложения</t>
  </si>
  <si>
    <t>Сумма переносимого убытка</t>
  </si>
  <si>
    <t>Налоговая база</t>
  </si>
  <si>
    <t>- налог на прибыль</t>
  </si>
  <si>
    <t>- дивиденды</t>
  </si>
  <si>
    <t>Выручка от выпуска продукции (без НДС)</t>
  </si>
  <si>
    <t>Выручка от выпуска продукции  (с НДС)</t>
  </si>
  <si>
    <t>5. Вложения в основные средства и нематериальные активы</t>
  </si>
  <si>
    <t>Стоимость НА  (с НДС)</t>
  </si>
  <si>
    <t>Сегмент в рамках подпрограммы</t>
  </si>
  <si>
    <t>Наименование контрольного события</t>
  </si>
  <si>
    <t>3. План-график реализации комплексного проекта</t>
  </si>
  <si>
    <t>3.2  План-график достижения качественных и количественных характеристик достижения показателей (индикаторов) эффективности реализации комплексного проекта, установленных в ГП</t>
  </si>
  <si>
    <t>2.1</t>
  </si>
  <si>
    <t>2.2</t>
  </si>
  <si>
    <t>2.3</t>
  </si>
  <si>
    <t>2.4</t>
  </si>
  <si>
    <t>2.5</t>
  </si>
  <si>
    <t>Наименование единицы измерения, установленной в ГП</t>
  </si>
  <si>
    <t>Итоговое финансовое обеспечение комплексного  проекта по полугодиям</t>
  </si>
  <si>
    <t>4. Затраты по комплексному  проекту</t>
  </si>
  <si>
    <t>Значение показателя</t>
  </si>
  <si>
    <t>Рентабельность на собственный капитал (ROE)</t>
  </si>
  <si>
    <t>Доходность на заемный капитал</t>
  </si>
  <si>
    <t xml:space="preserve">Коэффициент бюджетной эффективности </t>
  </si>
  <si>
    <t>Объем экспорта продукции</t>
  </si>
  <si>
    <t>тыс. руб./чел.</t>
  </si>
  <si>
    <t>(ФИО)</t>
  </si>
  <si>
    <t>Исполнитель (контактное лицо)</t>
  </si>
  <si>
    <t>Показатели для конкурсной комиссии</t>
  </si>
  <si>
    <t>Доля затрат в смете комплексного проекта, приходящаяся на закупку продукции и услуг из стран, не входящих в ЕАЭС</t>
  </si>
  <si>
    <t>Количество вновь создаваемых и модернизируемых высокотехнологичных рабочих мест в рамках реализации комплексного проекта</t>
  </si>
  <si>
    <t>Соотношение размера субсидии, запрашиваемой на создание научно-технического задела по разработке базовых технологий производства приоритетных электронных компонентов и радиоэлектронной аппаратуры в рамках комплексного проекта, и размера заемных и (или) собственных средств, планируемых к привлечению для реализации комплексного проекта</t>
  </si>
  <si>
    <t>Срок реализации комплексного проекта (срок, в который предполагается обеспечить достижение всех заявленных показателей (индикаторов) эффективности реализации комплексного проекта)</t>
  </si>
  <si>
    <t>Наличие успешного опыта реализации подобных комплексных проектов, в том числе по их выводу на плановую окупаемость, обеспечению достижения запланированных показателей экономической эффективности</t>
  </si>
  <si>
    <t>Объем экспорта продукции, которая будет создана в ходе реализации комплексного проекта, рассчитанный как объем средств (млн. рублей, в ценах и условиях 2016 года), вырученных организацией и (или) третьими лицами от экспорта указанной продукции в течение срока реализации комплексного проекта</t>
  </si>
  <si>
    <t>б/р</t>
  </si>
  <si>
    <t>Объем производства и реализации импортозамещающей или инновационной продукции, которая будет создана в ходе реализации комплексного проекта, рассчитанный как объем средств  вырученных организацией и (или) третьими лицами от реализации указанной продукции в течение срока реализации комплексного проекта</t>
  </si>
  <si>
    <t>Значение критерия</t>
  </si>
  <si>
    <t>Шифр проекта</t>
  </si>
  <si>
    <t>Организационно-правовая форма</t>
  </si>
  <si>
    <t>Полное наименование организации</t>
  </si>
  <si>
    <t>Сокращенное наименование организации</t>
  </si>
  <si>
    <t>Дата образования</t>
  </si>
  <si>
    <t xml:space="preserve">Почтовый адрес организации </t>
  </si>
  <si>
    <t xml:space="preserve">Контактные телефоны организации </t>
  </si>
  <si>
    <t xml:space="preserve">E-mail организации </t>
  </si>
  <si>
    <t>Руководитель (должность, Ф.И.О.)</t>
  </si>
  <si>
    <t>Контактный телефон, e-mail</t>
  </si>
  <si>
    <t>ОКПО</t>
  </si>
  <si>
    <t>ОКВЭД</t>
  </si>
  <si>
    <t xml:space="preserve">ОГРН </t>
  </si>
  <si>
    <t>Наименование акционера (учредителя) юридического лица</t>
  </si>
  <si>
    <t>Доля в уставном капитале, %</t>
  </si>
  <si>
    <t>Фамилия, Имя, Отчество должностного лица</t>
  </si>
  <si>
    <t>Должность</t>
  </si>
  <si>
    <t>Образование 
(специализация, степень)</t>
  </si>
  <si>
    <t>год</t>
  </si>
  <si>
    <t>Активы, всего</t>
  </si>
  <si>
    <t>в том числе:
внеоборотные активы</t>
  </si>
  <si>
    <t>чистые активы</t>
  </si>
  <si>
    <t>Ликвидность, всего</t>
  </si>
  <si>
    <t>в том числе:
собственный капитал в обороте</t>
  </si>
  <si>
    <t>свободный денежный поток</t>
  </si>
  <si>
    <t>Рентабельность, всего</t>
  </si>
  <si>
    <t>Финансовая устойчивость, всего</t>
  </si>
  <si>
    <t>"            "</t>
  </si>
  <si>
    <t>г.</t>
  </si>
  <si>
    <t>Наименование критерия</t>
  </si>
  <si>
    <t>Формула для  расчета/ Источник</t>
  </si>
  <si>
    <t xml:space="preserve">Срок реализации проекта </t>
  </si>
  <si>
    <t>3. Прогнозы налогов, сборов и отчислений</t>
  </si>
  <si>
    <t>-</t>
  </si>
  <si>
    <t>Расходы на заработную плату (полугодие) на производственный персонал</t>
  </si>
  <si>
    <t>Расходы на заработную плату (полугодие) на административный персонал</t>
  </si>
  <si>
    <t>Расходы на заработную плату (полугодие) на коммерческий персонал</t>
  </si>
  <si>
    <t>в том числе НДФЛ</t>
  </si>
  <si>
    <t>Предельная величина базы для начисления страховых взносов на 1 сотрудника в ПФР</t>
  </si>
  <si>
    <t>Предельная величина базы для начисления страховых взносов на 1 сотрудника в ФСС</t>
  </si>
  <si>
    <t>Бюджетные средства</t>
  </si>
  <si>
    <t xml:space="preserve">НДФЛ </t>
  </si>
  <si>
    <t>ФСС</t>
  </si>
  <si>
    <t xml:space="preserve">ФОМС </t>
  </si>
  <si>
    <t>Налог на прибыль</t>
  </si>
  <si>
    <t>ПФР</t>
  </si>
  <si>
    <t xml:space="preserve">ФСС </t>
  </si>
  <si>
    <t xml:space="preserve">ПФР </t>
  </si>
  <si>
    <t>ФОМС</t>
  </si>
  <si>
    <t>Страховые взносы всего, в т.ч.</t>
  </si>
  <si>
    <t>Страховые взносы в ПФР</t>
  </si>
  <si>
    <t>Страховые взносы в ФСС</t>
  </si>
  <si>
    <t>Страховые взносы в ФОМС</t>
  </si>
  <si>
    <t>Подпрограмма ГП</t>
  </si>
  <si>
    <t>Внутренняя норма доходности (IRR)</t>
  </si>
  <si>
    <t>Наличие факта массовой отправки работников в отпуск без сохранения заработной платы</t>
  </si>
  <si>
    <t>Наличие факта изменений условий труда работников</t>
  </si>
  <si>
    <t>Наличие факта сокращения рабочего времени</t>
  </si>
  <si>
    <t>Наличие факта массовых сокращений работников</t>
  </si>
  <si>
    <t>Наличие фактов забастовок и/или пикетов работников</t>
  </si>
  <si>
    <t>Параметр (обозначение)</t>
  </si>
  <si>
    <t>Налог на имущество</t>
  </si>
  <si>
    <t>Земельный налог</t>
  </si>
  <si>
    <t>Идентификация рисков</t>
  </si>
  <si>
    <t>Меры по борьбе с рисками</t>
  </si>
  <si>
    <t>Причины возникновения</t>
  </si>
  <si>
    <t>1.3 Ключевые руководители юридического лица, непосредственно реализующего комплексный  проект, за последние 5 лет</t>
  </si>
  <si>
    <t>Основное средство 3</t>
  </si>
  <si>
    <t>Единицы измерения</t>
  </si>
  <si>
    <t>Наименование показателя мероприятия</t>
  </si>
  <si>
    <t>Наименование задачи</t>
  </si>
  <si>
    <t>ед</t>
  </si>
  <si>
    <t xml:space="preserve">Нематериальный актив 2 </t>
  </si>
  <si>
    <t>Нематериальный актив 3</t>
  </si>
  <si>
    <t>Итого  вложений в ОС</t>
  </si>
  <si>
    <t>Итого  вложений в НА</t>
  </si>
  <si>
    <t>Опыт реализации успешных инвестиционных проектов 
(с указанием наименований проектов)</t>
  </si>
  <si>
    <t>1.5 Показатели юридического лица, реализующего комплексный проект на дату подачи заявки</t>
  </si>
  <si>
    <t>1.4 Показатели юридического лица, реализующего комплексный проект за 2013-2015 года</t>
  </si>
  <si>
    <t>Дебиторская задолженность</t>
  </si>
  <si>
    <t>Размер просроченной дебиторской задолженности</t>
  </si>
  <si>
    <t>Валовая выручка</t>
  </si>
  <si>
    <t>Чистая прибыль до вычета расходов на выплату процентов, налогов и начисленной амортизации</t>
  </si>
  <si>
    <t>Чистый долг</t>
  </si>
  <si>
    <t>в том числе:
рентабельность по EBITDA (EBITDA/Выручка)</t>
  </si>
  <si>
    <t>рентабельности активов (ROA)</t>
  </si>
  <si>
    <t>рентабельность собственного капитала (ROE)</t>
  </si>
  <si>
    <t>в том числе:
собственный капитал/Активы</t>
  </si>
  <si>
    <t>заемный капитал/Активы</t>
  </si>
  <si>
    <t>кредиты банков/Собственный капитал</t>
  </si>
  <si>
    <t>проценты к уплате/EBITDA</t>
  </si>
  <si>
    <t>Кредиторская задолженность без займов и кредитов</t>
  </si>
  <si>
    <t>Размер просроченной кредиторской задолженности</t>
  </si>
  <si>
    <t>перед кредитными организациями</t>
  </si>
  <si>
    <t>в том числе:
перед поставщиками</t>
  </si>
  <si>
    <t>по заработной плате</t>
  </si>
  <si>
    <t>перед учредителями</t>
  </si>
  <si>
    <t>перед бюджетом и внебюджетными фондами</t>
  </si>
  <si>
    <t>перед бюджетом свыше 1 месяца</t>
  </si>
  <si>
    <t>перед внебюджетными фондами свыше 1 месяца</t>
  </si>
  <si>
    <t>Заемные средства (кредитный портфель)</t>
  </si>
  <si>
    <t>Просроченный кредитный портфель (заемные средства)</t>
  </si>
  <si>
    <t>Размер ожидаемого непокрытого кассового разрыва на горизонте 1 мес.</t>
  </si>
  <si>
    <t>(Дата)</t>
  </si>
  <si>
    <t>"   "</t>
  </si>
  <si>
    <t>2016 года</t>
  </si>
  <si>
    <t>Документ на основании которого реализовывался проект</t>
  </si>
  <si>
    <t>Объем инвестиций</t>
  </si>
  <si>
    <t>наименование</t>
  </si>
  <si>
    <t>Планируемый качественный результат реализации комплексного проекта</t>
  </si>
  <si>
    <t>$/руб.</t>
  </si>
  <si>
    <t>Модель расчета ставки дисконтирования и анализ рисков</t>
  </si>
  <si>
    <t>Наименование целевого индикатора, установленного в ГП</t>
  </si>
  <si>
    <t>Средневзвешенная ставка в рублях</t>
  </si>
  <si>
    <t>4</t>
  </si>
  <si>
    <t xml:space="preserve">Проведение научно-исследовательских и опытно-конструкторских работ </t>
  </si>
  <si>
    <t>Уровень готовности архитектурных и технических решений</t>
  </si>
  <si>
    <t>Уровень готовности конструкторской документации</t>
  </si>
  <si>
    <t>Количество готовых опытных образцов продукции</t>
  </si>
  <si>
    <t>Количество полученных сертификатов соответствия отраслевой и ведомственной нормативно-правовой базе</t>
  </si>
  <si>
    <t xml:space="preserve">Количество изделий первой партии продукции </t>
  </si>
  <si>
    <t xml:space="preserve">Проведение испытаний, сертификация </t>
  </si>
  <si>
    <t>Вывод продукта на рынок</t>
  </si>
  <si>
    <t>Служба технической поддержки</t>
  </si>
  <si>
    <t>13. Прогноз объема производства и объема продаж</t>
  </si>
  <si>
    <t>Кредитор</t>
  </si>
  <si>
    <t>Долгосрочный (краткосрочный) кредит (займ) 1</t>
  </si>
  <si>
    <t>Поступления от кредита</t>
  </si>
  <si>
    <t>Возврат тела кредита</t>
  </si>
  <si>
    <t>Сумма тела кредита на конец периода</t>
  </si>
  <si>
    <t>Начисленные проценты к уплате</t>
  </si>
  <si>
    <t>Выплаченные проценты по кредиту</t>
  </si>
  <si>
    <t>Задолженность по выплате процентов на конец периода</t>
  </si>
  <si>
    <t>Долгосрочный (краткосрочный) кредит (займ) 2</t>
  </si>
  <si>
    <t>Задолженность по долгосрочному (краткосрочному) кредиту (займу) 1</t>
  </si>
  <si>
    <t>Задолженность по долгосрочному (краткосрочному) кредиту (займу) 2</t>
  </si>
  <si>
    <t>Годовая ставка по кредиту 1</t>
  </si>
  <si>
    <t>Годовая ставка по кредиту 2</t>
  </si>
  <si>
    <t>Полугодовая ставка по кредиту 2</t>
  </si>
  <si>
    <t>Полугодовая ставка по кредиту 1</t>
  </si>
  <si>
    <t>Задолженность по всем кредитам (займам)</t>
  </si>
  <si>
    <t>Методика расчета ставки дисконтирования:</t>
  </si>
  <si>
    <t>r</t>
  </si>
  <si>
    <t>Ставка дисконтирования</t>
  </si>
  <si>
    <t>4. Ставка дисконтирования</t>
  </si>
  <si>
    <t>Долгосрочный (краткосрочный) кредит (займ) 4</t>
  </si>
  <si>
    <t>Задолженность по долгосрочному (краткосрочному) кредиту (займу) 4</t>
  </si>
  <si>
    <t>Полугодовая ставка по кредиту 4</t>
  </si>
  <si>
    <t>Годовая ставка по кредиту 4</t>
  </si>
  <si>
    <t>Задолженность по долгосрочному (краткосрочному) кредиту (займу) 3</t>
  </si>
  <si>
    <t>Полугодовая ставка по кредиту 3</t>
  </si>
  <si>
    <t>Годовая ставка по кредиту 3</t>
  </si>
  <si>
    <t>Долгосрочный (краткосрочный) кредит (займ) 3</t>
  </si>
  <si>
    <t>Индекс потребительских цен в РФ</t>
  </si>
  <si>
    <t>14. Отчет о прибылях и убытках</t>
  </si>
  <si>
    <t>15. Расчет WACC</t>
  </si>
  <si>
    <t>Специализация деятельности организации</t>
  </si>
  <si>
    <t>Численность сотрудников, переведенных на сокращенный рабочий день, отправленных в неоплачиваемые отпуска относительно среднесписочной численности сотрудников за предыдущий год</t>
  </si>
  <si>
    <t>1.2 Акционеры (учредители) юридического лица, реализующего комплексный проект, владеющие пакетом акций более 5%</t>
  </si>
  <si>
    <t>Наименование организаций, участвующих в комплексном проекте в кооперации, с указанием ролей</t>
  </si>
  <si>
    <t>Наименование организации-головного исполнителя комплексного проекта</t>
  </si>
  <si>
    <t>Средний рост заработной платы</t>
  </si>
  <si>
    <t xml:space="preserve">Метод расчета амортизации </t>
  </si>
  <si>
    <t>Расходы на заработную плату (полугодие) на вспомогательный производственный персонал</t>
  </si>
  <si>
    <t>Коммерческий  персонал</t>
  </si>
  <si>
    <t>Всего общепроизводственных расходов в полугодие</t>
  </si>
  <si>
    <t>Возможный ущерб (оценка), млн рублей</t>
  </si>
  <si>
    <t xml:space="preserve">Собственные средства участников комплексного проекта </t>
  </si>
  <si>
    <t xml:space="preserve">2.1. Задачи реализации комплексного проекта </t>
  </si>
  <si>
    <t>3.1</t>
  </si>
  <si>
    <t>3.2</t>
  </si>
  <si>
    <t>Отношение внебюджетных средств к общему объему инвестиций</t>
  </si>
  <si>
    <t>11. Кредиты и займы для реализации комплексного проекта</t>
  </si>
  <si>
    <t>Город организации</t>
  </si>
  <si>
    <t>Оборудование для использования в магистральных сетях связи</t>
  </si>
  <si>
    <t>Оборудование, выполняющее функции маршрутизации пакетов, коммутации кадров и управления вызовом</t>
  </si>
  <si>
    <t>Персональные средства вычислительной техники</t>
  </si>
  <si>
    <t xml:space="preserve">Оборудование для эпитаксии полупроводниковых гетероструктур </t>
  </si>
  <si>
    <t>Серверные средства ВТ</t>
  </si>
  <si>
    <t>Оборудование для формирования тонкопленочных структур полупроводниковых приборов</t>
  </si>
  <si>
    <t>Оборудование для использования в беспроводных сетях</t>
  </si>
  <si>
    <t>Встроенные средства ВТ</t>
  </si>
  <si>
    <t>Контрольно-измерительное и испытательное оборудование для приёмочных испытаний и межоперационного контроля ЭКБ</t>
  </si>
  <si>
    <t>Программно-аппаратные платформы для интеллектуальных транспортных систем</t>
  </si>
  <si>
    <t>Оборудование для обеспечения информационной безопасности и технологических сетей связи</t>
  </si>
  <si>
    <t>Мобильные средства ВТ</t>
  </si>
  <si>
    <t>Программно-аппаратные платформы для СИУ в области медицины</t>
  </si>
  <si>
    <t>Программно-аппаратные платформы для СИУ промышленного и специального назначения</t>
  </si>
  <si>
    <t>Программно-аппаратные платформы для СИУ передачи данных</t>
  </si>
  <si>
    <t>тыс. долларов США</t>
  </si>
  <si>
    <t>тыс долларов США</t>
  </si>
  <si>
    <t>Средняя стоимость имущества за период</t>
  </si>
  <si>
    <t>Должность 5</t>
  </si>
  <si>
    <t>Должность 6</t>
  </si>
  <si>
    <t>Должность 7</t>
  </si>
  <si>
    <t>Должность 8</t>
  </si>
  <si>
    <t>Должность 9</t>
  </si>
  <si>
    <t>Должность 10</t>
  </si>
  <si>
    <t>Ресурс 1</t>
  </si>
  <si>
    <t xml:space="preserve">      Стоимость</t>
  </si>
  <si>
    <t>Количество</t>
  </si>
  <si>
    <t>Цена за 1 ед.  (с НДС)</t>
  </si>
  <si>
    <t>Ресурс 2</t>
  </si>
  <si>
    <t>Ресурс 3</t>
  </si>
  <si>
    <t>Ресурс 4</t>
  </si>
  <si>
    <t>Ресурс 5</t>
  </si>
  <si>
    <t>Ресурс 6</t>
  </si>
  <si>
    <t>Ресурс 7</t>
  </si>
  <si>
    <t>Ресурс 8</t>
  </si>
  <si>
    <t>Ресурс 9</t>
  </si>
  <si>
    <t>Ресурс 10</t>
  </si>
  <si>
    <t>Всего расходы по данной должности за период</t>
  </si>
  <si>
    <t>Количество месяцев</t>
  </si>
  <si>
    <t>Величина начисления страховых взносов в ПФР сверх предельной базы</t>
  </si>
  <si>
    <t>Всего комерческого персонала</t>
  </si>
  <si>
    <t>Всего административного  персонала</t>
  </si>
  <si>
    <t>Всего вспомогательного производственного персонала</t>
  </si>
  <si>
    <t>Всего основного производственного персонала</t>
  </si>
  <si>
    <t>Основное средство 4</t>
  </si>
  <si>
    <t>Основное средство 5</t>
  </si>
  <si>
    <t>Основное средство 6</t>
  </si>
  <si>
    <t>Основное средство 7</t>
  </si>
  <si>
    <t>Основное средство 8</t>
  </si>
  <si>
    <t>Основное средство 9</t>
  </si>
  <si>
    <t>Основное средство 10</t>
  </si>
  <si>
    <t>Нематериальный актив 4</t>
  </si>
  <si>
    <t>Нематериальный актив 5</t>
  </si>
  <si>
    <t>Нематериальный актив 6</t>
  </si>
  <si>
    <t>Нематериальный актив 7</t>
  </si>
  <si>
    <t>Нематериальный актив 8</t>
  </si>
  <si>
    <t>Нематериальный актив 9</t>
  </si>
  <si>
    <t>Нематериальный актив 10</t>
  </si>
  <si>
    <t>Сумма начисленных, но не выплаченных процентов</t>
  </si>
  <si>
    <t>Дата привлечения кредита</t>
  </si>
  <si>
    <t>Сумма налога на имущество организаций</t>
  </si>
  <si>
    <t>- расходы на заработную плату и страховые взносы комерческого персонала</t>
  </si>
  <si>
    <t>Отчисления во внебюджетные фонды</t>
  </si>
  <si>
    <t>Итого выплаты во внебюджетные фонды</t>
  </si>
  <si>
    <t>Итого выплаты в бюджет субъектов федераций</t>
  </si>
  <si>
    <t>Итого выплаты в федеральный бюджет</t>
  </si>
  <si>
    <t>16. Основные показатели эффективности</t>
  </si>
  <si>
    <t>17. Эффект в бюджетах различных уровней</t>
  </si>
  <si>
    <t>технологические риски</t>
  </si>
  <si>
    <t>финансовые риски</t>
  </si>
  <si>
    <t>экономические риски</t>
  </si>
  <si>
    <t>социальные риски</t>
  </si>
  <si>
    <t>политические риски</t>
  </si>
  <si>
    <t>Объем производства продукции</t>
  </si>
  <si>
    <t>Выплаченные проценты по всем кредитам (займам)</t>
  </si>
  <si>
    <t>Возврат тела  кредитов по всем кредитам (займам)</t>
  </si>
  <si>
    <t>Доля собственных (включая бюджетные) средств</t>
  </si>
  <si>
    <t>Долгосрочный (краткосрочный) кредит (займ) 5</t>
  </si>
  <si>
    <t>Отрицательный денежный поток</t>
  </si>
  <si>
    <t>Положительный денежный поток</t>
  </si>
  <si>
    <t>Суммарный денежный поток</t>
  </si>
  <si>
    <t>7. Прямые материальные расходы</t>
  </si>
  <si>
    <t xml:space="preserve">Итого материальные расходы </t>
  </si>
  <si>
    <t>Наименование риска</t>
  </si>
  <si>
    <t>Вероятность возникновения (высокая, средняя, низкая)</t>
  </si>
  <si>
    <t>Степень влияния (высокая, средняя, низкая)</t>
  </si>
  <si>
    <t xml:space="preserve">3.3 План график финансового обеспечения реализации комплексного проекта </t>
  </si>
  <si>
    <t>Материал и комплектующие 1</t>
  </si>
  <si>
    <t>Материал и комплектующие 2</t>
  </si>
  <si>
    <t>Материал и комплектующие 3</t>
  </si>
  <si>
    <t>Материал и комплектующие 4</t>
  </si>
  <si>
    <t>Материал и комплектующие 5</t>
  </si>
  <si>
    <t>Материал и комплектующие 6</t>
  </si>
  <si>
    <t>Материал и комплектующие 7</t>
  </si>
  <si>
    <t>Материал и комплектующие 8</t>
  </si>
  <si>
    <t>Материал и комплектующие 9</t>
  </si>
  <si>
    <t>Материал и комплектующие 10</t>
  </si>
  <si>
    <t>3.1  План-график реализации комплексного проекта, содержащий контрольные события его реализации</t>
  </si>
  <si>
    <t>Расходы на заработную плату и страховые взносы (без коммерческого персонала)</t>
  </si>
  <si>
    <t xml:space="preserve">Производство  </t>
  </si>
  <si>
    <t>Объем продаж</t>
  </si>
  <si>
    <t xml:space="preserve">Итого отечественного сырья, материалов и комплектующих на производство </t>
  </si>
  <si>
    <t>Доля отечественного сырья, материалов и комплектующих</t>
  </si>
  <si>
    <t>Доля зарубежного сырья, материалов и комплектующих</t>
  </si>
  <si>
    <t xml:space="preserve">Итого зарубежного сырья, материалов и комплектующих на производство </t>
  </si>
  <si>
    <t>Наименование параметра, участвовавшего в расчете</t>
  </si>
  <si>
    <t>затраты на подготовку территории, подключение к коммуникациям</t>
  </si>
  <si>
    <t>Основное средство 1 (Например, Оборудование А)</t>
  </si>
  <si>
    <t>Нематериальный актив 1 (Например, патент на А)</t>
  </si>
  <si>
    <t>ПОДПРОГРАММА «Развитие производства телекоммуникационного оборудования»</t>
  </si>
  <si>
    <t>ПОДПРОГРАММА «Развитие производства вычислительной техники»</t>
  </si>
  <si>
    <t>ПОДПРОГРАММА «Развитие производства специального технологического оборудования»</t>
  </si>
  <si>
    <t>ПОДПРОГРАММА «Развитие производства систем интеллектуального управления»</t>
  </si>
  <si>
    <t>- Выберите подпрограмму -</t>
  </si>
  <si>
    <t>Участие в плане мероприятий по импортозамещению в радиоэлектронной промышленности Российской Федерации (номер пункта (шифра))</t>
  </si>
  <si>
    <t>1.1 Юридическое лицо, реализующее комплексный  проект (головной исполнитель комплексного проекта)</t>
  </si>
  <si>
    <t>Наличие факта простоя организации</t>
  </si>
  <si>
    <t>Норма выплат дивидендов</t>
  </si>
  <si>
    <t>- Выберите сегмент -</t>
  </si>
  <si>
    <t>Выручка по комплексному проекту</t>
  </si>
  <si>
    <t>Шифр комплексного проекта</t>
  </si>
  <si>
    <t>Наименование комплексного проекта</t>
  </si>
  <si>
    <t>С начала реализации комплексного проекта до 2015 года включительно</t>
  </si>
  <si>
    <t>Объём выручки, полученной от реализации комплексного проекта</t>
  </si>
  <si>
    <t>Объем инвестиций в комплексный проект</t>
  </si>
  <si>
    <t>Срок окупаемости комплексного проекта (дисконтированный)</t>
  </si>
  <si>
    <t>Описание комплексного проекта</t>
  </si>
  <si>
    <t>Цель комплексного проекта</t>
  </si>
  <si>
    <t>8. Общепроизводственные расходы по комплексному проекту в полугодие</t>
  </si>
  <si>
    <t>9. Административные расходы по комплексному проекту в полугодие</t>
  </si>
  <si>
    <t xml:space="preserve">Руководитель комплексного проекта </t>
  </si>
  <si>
    <t>Начальная дата  реализации комплексного проекта в рамках ГП</t>
  </si>
  <si>
    <t>Конечная дата реализации комплексного проекта  в рамках ГП</t>
  </si>
  <si>
    <t>Число созданных и модернизированных высокотехнологичных рабочих мест в области производства (нарастающим итогом)</t>
  </si>
  <si>
    <t>Объем экспорта (в ценах соответствующих лет)</t>
  </si>
  <si>
    <t xml:space="preserve">Выручка по комплексному проекту </t>
  </si>
  <si>
    <t>Объём финансирования исследований и разработок из внебюджетных источников в рамках реализации комплексного проекта (в ценах соответствующих лет)</t>
  </si>
  <si>
    <t>Дисконтированный срок окупаемости</t>
  </si>
  <si>
    <t>Дисконтированный отрицательный денежный поток нарастающим итогом</t>
  </si>
  <si>
    <t>Дисконтированный положительный денежный поток нарастающим итогом</t>
  </si>
  <si>
    <t>Простой срок окупаемости</t>
  </si>
  <si>
    <t>Внутрення норма доходности</t>
  </si>
  <si>
    <t>Срок реализации комплексного проекта в рамках ГП</t>
  </si>
  <si>
    <t>Бюджетная эффективность (выплаты в бюджет и внебюджетные фонды)</t>
  </si>
  <si>
    <t>Итого дисконтированные выплаты в федеральный бюджет</t>
  </si>
  <si>
    <t>Итого дисконтированные выплаты  в бюджет субъектов федераций</t>
  </si>
  <si>
    <t>Итого дисконтированные выплаты во внебюджетные фонды накопленным итогом</t>
  </si>
  <si>
    <t>Итого дисконтированные выплаты во внебюджетные фонды</t>
  </si>
  <si>
    <t>Коффициенты бюджетной эффективности</t>
  </si>
  <si>
    <t>Коэффициент бюджетной эффективности федерального бюджета (без учета социальных взносов)</t>
  </si>
  <si>
    <t>Коэффициент бюджетной эффективности (без учета социальных взносов)</t>
  </si>
  <si>
    <t>Дисконтированные бюджетные ассигнования</t>
  </si>
  <si>
    <t>Дисконтированные бюджетные ассигнования накопленным итогом</t>
  </si>
  <si>
    <t>Накопленные дисконтированные выплаты в федеральный бюджет</t>
  </si>
  <si>
    <t>Итого дисконтированные выплаты в бюджеты и внебюджетные фонды накопленным итогом</t>
  </si>
  <si>
    <t>Срок реализации в рамках ГП</t>
  </si>
  <si>
    <t>PBP (простой срок окупаемости)</t>
  </si>
  <si>
    <t>DPBP (дисконтированный срок окупаемости)</t>
  </si>
  <si>
    <t>Безрисковая ставка</t>
  </si>
  <si>
    <t>Премия за риск вложения в акции</t>
  </si>
  <si>
    <t>Доходность еврооблигаций РФ (Russia 2030)</t>
  </si>
  <si>
    <t>Премия за страновой риск</t>
  </si>
  <si>
    <t>Премия за размер компании</t>
  </si>
  <si>
    <t>Коэффициент бета СК фирмы без учета долга</t>
  </si>
  <si>
    <t>Источник:</t>
  </si>
  <si>
    <t>Премия за специфический риск кампании</t>
  </si>
  <si>
    <t>Курс RUB к USD (среднегодовой)</t>
  </si>
  <si>
    <t>Курс RUB к USD (на конец отчетного года)</t>
  </si>
  <si>
    <t>Среднегодовой темп роста курса USD по отношению к RUB за период реализации комплексного проекта  рамках ГП</t>
  </si>
  <si>
    <t>Паспорт комплексного проекта</t>
  </si>
  <si>
    <t>Расчетная модель комплексного проекта</t>
  </si>
  <si>
    <t>Карточка юридического лица</t>
  </si>
  <si>
    <t>Итого дисконтированные выплаты в бюджеты России</t>
  </si>
  <si>
    <t>Итого дисконтированные выплаты в бюджеты России накопленным итогом</t>
  </si>
  <si>
    <t>Объем производства и реализации продукции в рамках комплексного проекта</t>
  </si>
  <si>
    <t>млн руб.</t>
  </si>
  <si>
    <t>Количество единиц продукции в отладочных партиях</t>
  </si>
  <si>
    <t>Организация технической и сервисной поддержки эксплуатации отечественного оборудования, разработанного в рамках комплексного проекта</t>
  </si>
  <si>
    <t>Количество вновь созданных и модернизированных высокотехнологичных рабочих мест</t>
  </si>
  <si>
    <t>Коэффициент бюджетной эффективности (c учетом социальных взносов)</t>
  </si>
  <si>
    <t>Чистая приведенная стоимость комплексного проекта (NPV)</t>
  </si>
  <si>
    <t>Программно-аппаратные платформы для систем организаций и объектов специального назначения</t>
  </si>
  <si>
    <t>Программно-аппаратные платформы для СИУ на объектах социального назначения и жилищно-коммунального хозяйства</t>
  </si>
  <si>
    <t>Производительность труда по комплексному проекту</t>
  </si>
  <si>
    <t>Чистая приведенная стоимость на конец срока реализации в рамках ГП</t>
  </si>
  <si>
    <t>NPV (чистая приведенная стоимость) за срок реализации комплексного проекта в рамках ГП</t>
  </si>
  <si>
    <t>NPV (чистая приведенная стоимость) за срок промышленной реализации продукции</t>
  </si>
  <si>
    <t>DPI (дисконтированный индекс доходности инвестиций) за срок реализации комплексного проекта в рамках ГП</t>
  </si>
  <si>
    <t>DPI (дисконтированный индекс доходности инвестиций) за срок промышленной реализации продукции</t>
  </si>
  <si>
    <t>Дисконтированный индекс доходности на конец срока реализации в рамках ГП</t>
  </si>
  <si>
    <t>Сопутствующие доходы в рамках комплексного проекта</t>
  </si>
  <si>
    <t>Оборудование для перспективных направлений развития ТКО</t>
  </si>
  <si>
    <t>x</t>
  </si>
  <si>
    <t>Число созданных и/или модернизированных высокотехнологичных рабочих мест в комплексном проекте (нарастающим итогом)</t>
  </si>
  <si>
    <t xml:space="preserve">Объём финансирования исследований и разработок из бюджетных и внебюджетных источников </t>
  </si>
  <si>
    <t>Количество серийных изделий</t>
  </si>
  <si>
    <t>Количество проведенных мероприятий по продвижению продукции на рынке</t>
  </si>
  <si>
    <t xml:space="preserve">Затраты на создание научно-технического задела </t>
  </si>
  <si>
    <t>10. Коммерческие, управленческие и прочие расходы по комплексному проекту в полугодие</t>
  </si>
  <si>
    <t>Количество реализованных успешных комплексных высокотехнологичных проектов, в том числе по их выводу на плановую окупаемость (за все время)</t>
  </si>
  <si>
    <t>Наличие опыта реализации успешных комплексных высокотехнологичных проектов:</t>
  </si>
  <si>
    <t>Наименование комплексного проекта 1</t>
  </si>
  <si>
    <t>Наименование комплексного проекта 2</t>
  </si>
  <si>
    <t>Наименование комплексного проекта 3</t>
  </si>
  <si>
    <t>Наименование комплексного проекта 4</t>
  </si>
  <si>
    <t>Количество полученных патентов  и (или) секретов производства (ноу-хау) на продукт</t>
  </si>
  <si>
    <t xml:space="preserve">5. Показатели финансовой и социально-экономической эффективности комплексного  проекта на конец срока реализации комплексного проекта - </t>
  </si>
  <si>
    <t>12. Статьи расходов кредита на цели создания инфраструктуры отрасли, в том числе кластеров в сфере радиоэлектроники</t>
  </si>
  <si>
    <t>Приобретение или долгосрочная аренда земельных участков под создание новых производственных мощностей</t>
  </si>
  <si>
    <t>Разработка проектно-сметной документации</t>
  </si>
  <si>
    <t>Cтроительство производственных зданий и сооружений</t>
  </si>
  <si>
    <t>Реконструкция производственных зданий и сооружений</t>
  </si>
  <si>
    <t>Приобретение, сооружение, изготовление, доставка основных средств</t>
  </si>
  <si>
    <t>Проведение строительно-монтажных и пусконаладочных работ и приобретение оборудования в рамках комплексного проекта</t>
  </si>
  <si>
    <t xml:space="preserve">Кредитные и заемные средства на реализацию комплексного проекта </t>
  </si>
  <si>
    <t>Дисконтированный индекс доходности (DPI)</t>
  </si>
  <si>
    <t>Ключевая ставка Центрального банка РФ</t>
  </si>
  <si>
    <t>Коммерческие расходы 5 (с НДС)</t>
  </si>
  <si>
    <t>Коммерческие расходы 6 (с НДС)</t>
  </si>
  <si>
    <t>Коммерческие расходы 7 (с НДС)</t>
  </si>
  <si>
    <t>Коммерческие расходы 8 (с НДС)</t>
  </si>
  <si>
    <t>Коммерческие расходы 9 (с НДС)</t>
  </si>
  <si>
    <t>Прочие расходы 10 (с НДС)</t>
  </si>
  <si>
    <t>Размер запрашиваемой субсидии на компенсацию части затрат на уплату процентов</t>
  </si>
  <si>
    <t>Размер запрашиваемой субсидии на компенсацию части затрат на уплату процентов по всем кредитам (займам)</t>
  </si>
  <si>
    <t>Всего коммерческих, управленческих и прочих расходов  в полугодие</t>
  </si>
  <si>
    <t>Бюджетные ассигнования федерального бюджета на компенсацию части затрат на уплату процентов по кредитам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</si>
</sst>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4">
    <numFmt numFmtId="164" formatCode="#,##0.00&quot;р.&quot;;\-#,##0.00&quot;р.&quot;"/>
    <numFmt numFmtId="165" formatCode="_-* #,##0.00_р_._-;\-* #,##0.00_р_._-;_-* &quot;-&quot;??_р_._-;_-@_-"/>
    <numFmt numFmtId="166" formatCode="#,##0.0"/>
    <numFmt numFmtId="167" formatCode="0.0000"/>
    <numFmt numFmtId="168" formatCode="0.0%"/>
    <numFmt numFmtId="169" formatCode="0.0000%"/>
    <numFmt numFmtId="170" formatCode="#,##0.0%_);\(#,##0.0%\);#,##0.0%_);@_%_)"/>
    <numFmt numFmtId="171" formatCode="#,##0.0_%_);;#,##0.0_%_);@_%_)"/>
    <numFmt numFmtId="172" formatCode="0."/>
    <numFmt numFmtId="173" formatCode="0.00E+00;;;"/>
    <numFmt numFmtId="174" formatCode="#,##0;\(#,##0\)"/>
    <numFmt numFmtId="175" formatCode="#,##0.0_);\(#,##0.0\)"/>
    <numFmt numFmtId="176" formatCode="#,##0.0\x_)_&quot;;\(#,##0.0\x\)_&quot;;#,##0.0\x_)_&quot;;@_)"/>
    <numFmt numFmtId="177" formatCode="&quot;$&quot;#,##0.0_);\(&quot;$&quot;#,##0.0\)"/>
    <numFmt numFmtId="178" formatCode="#,##0.00_%_);\(#,##0.00\)_%;#,##0.00_%_);@_%_)"/>
    <numFmt numFmtId="179" formatCode="#,##0.000\%_);\(#,##0.000\%\);#,##0.000\%_);@_%_)"/>
    <numFmt numFmtId="180" formatCode="_(&quot;$&quot;\ #,##0.00_);_(&quot;$&quot;\ #,##0.00\);_(&quot;$&quot;* &quot;-&quot;??_);_(@_)"/>
    <numFmt numFmtId="181" formatCode="_-* #,##0.0_-;\-* #,##0.0_-;_-* &quot;-&quot;??_-;_-@_-"/>
    <numFmt numFmtId="182" formatCode="* #,##0.0\ \x_);&quot;NM&quot;"/>
    <numFmt numFmtId="183" formatCode="#,##0_%_);\(#,##0\)_%;#,##0_%_);@_%_)"/>
    <numFmt numFmtId="184" formatCode="#,##0.0\x_);\(#,##0.0\x\);#,##0.0\x_);@_)"/>
    <numFmt numFmtId="185" formatCode="[Blue]0.0%;[Blue]\-0.0%"/>
    <numFmt numFmtId="186" formatCode="_(* #,##0.0_);_(* \(#,##0.0\);_(* &quot;-&quot;_);_(@_)"/>
    <numFmt numFmtId="187" formatCode="#,##0.000\x;&quot;NM&quot;_x"/>
    <numFmt numFmtId="188" formatCode="&quot;A$ &quot;#,##0.00_);\(&quot;$&quot;#,##0.00\)"/>
    <numFmt numFmtId="189" formatCode=";;;@*."/>
    <numFmt numFmtId="190" formatCode="#,##0.00\x"/>
    <numFmt numFmtId="191" formatCode="_(* #,##0.000_);_(* \(#,##0.000\);_(* &quot;-&quot;??_);_(@_)"/>
    <numFmt numFmtId="192" formatCode="#,##0.0000"/>
    <numFmt numFmtId="193" formatCode="_-* #,##0_-;\-* #,##0_-;_-* &quot;-&quot;_-;_-@_-"/>
    <numFmt numFmtId="194" formatCode="_-* #,##0\ _F_-;\-* #,##0\ _F_-;_-* &quot;-&quot;\ _F_-;_-@_-"/>
    <numFmt numFmtId="195" formatCode="#,##0.0\x"/>
    <numFmt numFmtId="196" formatCode="&quot;Source: &quot;@_%_)"/>
    <numFmt numFmtId="197" formatCode="_(* #,##0.00\x_);_(* &quot;N/M&quot;_)"/>
    <numFmt numFmtId="198" formatCode="0%_);\(0%\)"/>
    <numFmt numFmtId="199" formatCode="#,##0%_);\(#,##0%\)"/>
    <numFmt numFmtId="200" formatCode="&quot;F&quot;#,##0.0\ \ \ ;\(&quot;F&quot;#,##0.0\)\ \ "/>
    <numFmt numFmtId="201" formatCode="* #,##0.00_);* \(#,##0.00\);* \ "/>
    <numFmt numFmtId="202" formatCode="0.00%_);\(0.00%\)"/>
    <numFmt numFmtId="203" formatCode="#,##0.0&quot;x&quot;_);\(#,##0.0&quot;x&quot;\)"/>
    <numFmt numFmtId="204" formatCode="* #,##0.0\ \x_);&quot;NM&quot;_)"/>
    <numFmt numFmtId="205" formatCode="[Blue]#,##0\ \ \ ;[Blue]\(#,##0\)\ \ "/>
    <numFmt numFmtId="206" formatCode="_-&quot;£&quot;* #,##0_-;\-&quot;£&quot;* #,##0_-;_-&quot;£&quot;* &quot;-&quot;_-;_-@_-"/>
    <numFmt numFmtId="207" formatCode="_(* #,##0.0_);_(* \(#,##0.0\);_(* &quot;-&quot;_);@"/>
    <numFmt numFmtId="208" formatCode="#,##0_);\(#,##0\);\(###\-\)"/>
    <numFmt numFmtId="209" formatCode="0.0_);\(0.0\)"/>
    <numFmt numFmtId="210" formatCode="&quot;F&quot;#,##0"/>
    <numFmt numFmtId="211" formatCode="#,##0.0\_%;\(#,##0.0\%\);#,##0.0\%_);@_%_)"/>
    <numFmt numFmtId="212" formatCode="\€#,##0.00_);\(\€#,##0.00\)"/>
    <numFmt numFmtId="213" formatCode="_(* #,##0.0__\);_(* \(#,##0.0\);_(* &quot;-&quot;?_);_(@_)"/>
    <numFmt numFmtId="214" formatCode="0.00000000"/>
    <numFmt numFmtId="215" formatCode="_(* #,##0.0___;_(* \(###0.0\);_(* &quot;-&quot;?_);_(@_)"/>
    <numFmt numFmtId="216" formatCode="_(&quot;F&quot;* #,##0_);_(&quot;F&quot;* \(#,##0\);_(&quot;F&quot;* &quot;-&quot;??_);_(@_)"/>
    <numFmt numFmtId="217" formatCode="_(&quot;$&quot;* #,##0_);_(&quot;$&quot;* \(#,##0\);_(&quot;$&quot;* &quot;-&quot;??_);_(@_)"/>
    <numFmt numFmtId="218" formatCode="&quot;Yes&quot;_%_);;&quot;No&quot;_%_)"/>
    <numFmt numFmtId="219" formatCode="0.0\x"/>
    <numFmt numFmtId="220" formatCode="[$£-809]#,##0.00"/>
    <numFmt numFmtId="221" formatCode="_-&quot;£&quot;* #,##0.00_-;\-&quot;£&quot;* #,##0.00_-;_-&quot;£&quot;* &quot;-&quot;??_-;_-@_-"/>
    <numFmt numFmtId="222" formatCode="#,##0.000000_);\(#,##0.000000\)"/>
    <numFmt numFmtId="223" formatCode="#,##0.0\x_)_%_);\(#,##0.0\x\)_%_);#,##0.0\x_)_%_);@_)"/>
    <numFmt numFmtId="224" formatCode="#,###;\ \(#,###\);* &quot;-&quot;"/>
    <numFmt numFmtId="225" formatCode="* #,##0_);* \(\ #,##0\);* \-"/>
    <numFmt numFmtId="226" formatCode="_-* #,##0\ _€_-;_-* #,##0\ _€\-;_-* &quot;-&quot;\ _€_-;_-@_-"/>
    <numFmt numFmtId="227" formatCode="#,##0.0_%_);\(#,##0.0\%\);#,##0.0\%_);@_%_)"/>
    <numFmt numFmtId="228" formatCode="_(&quot;F&quot;* #,##0.0_);_(&quot;F&quot;* \(#,##0.0\);_(&quot;F&quot;* &quot;-&quot;_);@"/>
    <numFmt numFmtId="229" formatCode="_(&quot;$&quot;* #,##0.0_);_(&quot;$&quot;* \(#,##0.0\);_(&quot;$&quot;* &quot;-&quot;_);@"/>
    <numFmt numFmtId="230" formatCode="#,##0.0_%_);\(#,##0.0_%\);#,##0.0_%_);@_%_)"/>
    <numFmt numFmtId="231" formatCode="0_);\(0\);0_);@_)"/>
    <numFmt numFmtId="232" formatCode="* #,##0.0\ \ \ _);&quot;NM&quot;"/>
    <numFmt numFmtId="233" formatCode="0.000000"/>
    <numFmt numFmtId="234" formatCode="hh:mm\ AM/PM_)"/>
    <numFmt numFmtId="235" formatCode="0000\ &quot;Calendar Mean EPS&quot;"/>
    <numFmt numFmtId="236" formatCode="\€#,##0.0_);\(\€#,##0.0\)"/>
    <numFmt numFmtId="237" formatCode="_(* #,##0.0__;_(* \(#,##0.0\);_(* &quot;-&quot;?_);_(@_)"/>
    <numFmt numFmtId="238" formatCode="0.0000000"/>
    <numFmt numFmtId="239" formatCode="_(0.0%_);_(\(0.0%\);_(\ &quot;-&quot;_);_(@_)"/>
    <numFmt numFmtId="240" formatCode="_(&quot;F&quot;* #,##0.000_);_(&quot;F&quot;* \(#,##0.000\);_(&quot;F&quot;* &quot;-&quot;??_);_(@_)"/>
    <numFmt numFmtId="241" formatCode="#,##0_);\(#,##0\);\-"/>
    <numFmt numFmtId="242" formatCode="#,##0.0000000000"/>
    <numFmt numFmtId="243" formatCode="0.00%;\(0.00%\)"/>
    <numFmt numFmtId="244" formatCode="_(&quot;$&quot;* #,##0.000_);_(&quot;$&quot;* \(#,##0.000\);_(&quot;$&quot;* &quot;-&quot;??_);_(@_)"/>
    <numFmt numFmtId="245" formatCode="#,##0.0_)_%_);\(#,##0.0\)_%_);#,##0.0_)_%_);@_)"/>
    <numFmt numFmtId="246" formatCode="0.000000000"/>
    <numFmt numFmtId="247" formatCode="#,###.0;\ \(#,###.0\);* &quot;-&quot;"/>
    <numFmt numFmtId="248" formatCode="* #,##0.00_);* \(#,##0.00\);* &quot;$&quot;\ \-"/>
    <numFmt numFmtId="249" formatCode="##0&quot;E&quot;"/>
    <numFmt numFmtId="250" formatCode="\€#,##0.00_);[Red]\(\€#,##0.00\)"/>
    <numFmt numFmtId="251" formatCode="_(0%_);_(\(0%\);_(\ &quot;-&quot;_);_(@_)"/>
    <numFmt numFmtId="252" formatCode="_(&quot;F&quot;* #,##0.0_);_(&quot;F&quot;* \(#,##0.0\);_(&quot;F&quot;* &quot;-&quot;?_);_(@_)"/>
    <numFmt numFmtId="253" formatCode="_(&quot;$&quot;* #,##0.0_);_(&quot;$&quot;* \(#,##0.0\);_(&quot;$&quot;* &quot;-&quot;?_);_(@_)"/>
    <numFmt numFmtId="254" formatCode="\£\ \ #,##0.0_);\(\£\ #,##0.0\)"/>
    <numFmt numFmtId="255" formatCode="#,##0.0_)_x_&quot;;\(#,##0.0\)_x_&quot;;#,##0.0_)_x_&quot;;@_)"/>
    <numFmt numFmtId="256" formatCode="&quot;£&quot;#,##0_);\(&quot;£&quot;#,##0\)"/>
    <numFmt numFmtId="257" formatCode="#,###.0&quot; &quot;;\ \(#,###.0\);* &quot;-&quot;"/>
    <numFmt numFmtId="258" formatCode="\£#,##0_);\(\£#,##0\)"/>
    <numFmt numFmtId="259" formatCode="&quot;F&quot;#,##0.0"/>
    <numFmt numFmtId="260" formatCode="&quot;$&quot;#,##0.0"/>
    <numFmt numFmtId="261" formatCode="0.00_);\(0.00\)"/>
    <numFmt numFmtId="262" formatCode="_(* #,##0_);_(* \(#,##0\);_(* &quot;-&quot;??_);_(@_)"/>
    <numFmt numFmtId="263" formatCode="_(&quot;F&quot;* #,##0.0_);_(&quot;F&quot;* \(#,##0.0\);_(&quot;F&quot;* &quot;-&quot;??_);_(@_)"/>
    <numFmt numFmtId="264" formatCode="_(&quot;$&quot;* #,##0.0_);_(&quot;$&quot;* \(#,##0.0\);_(&quot;$&quot;* &quot;-&quot;??_);_(@_)"/>
    <numFmt numFmtId="265" formatCode="_(&quot;F&quot;* #,##0_);_(&quot;F&quot;* \(#,##0\)"/>
    <numFmt numFmtId="266" formatCode="_(&quot;$&quot;* #,##0_);_(&quot;$&quot;* \(#,##0\)"/>
    <numFmt numFmtId="267" formatCode="d/m"/>
    <numFmt numFmtId="268" formatCode="&quot;F&quot;#,###_);\(&quot;F&quot;#,###\)"/>
    <numFmt numFmtId="269" formatCode="&quot;$&quot;#,###_);\(&quot;$&quot;#,###\)"/>
    <numFmt numFmtId="270" formatCode="\£\ \ #,##0.00_);\(\£\ #,##0.0\)"/>
    <numFmt numFmtId="271" formatCode="[=0]\-\ \ \ \ \ \ ;\(&quot;F&quot;#,##0.0\);&quot;F&quot;#,##0.0"/>
    <numFmt numFmtId="272" formatCode="[=0]\-\ \ \ \ \ \ ;\(&quot;$&quot;#,##0.0\);&quot;$&quot;#,##0.0"/>
    <numFmt numFmtId="273" formatCode="#,##0.0_)_x_%_);\(#,##0.0\)_x_%_);#,##0.0_)_x_%_);@_)"/>
    <numFmt numFmtId="274" formatCode="0.0_);\(0.0\);0.0_);@_)"/>
    <numFmt numFmtId="275" formatCode="#,##0.0\ \ _);&quot;NM&quot;_)"/>
    <numFmt numFmtId="276" formatCode="#,##0.000_%_);\(#,##0.000\)_%;#,##0.000_%_);@_%_)"/>
    <numFmt numFmtId="277" formatCode="\d\ mmm\ \y\y"/>
    <numFmt numFmtId="278" formatCode="#,##0\x;&quot;NM&quot;_x"/>
    <numFmt numFmtId="279" formatCode="&quot;$&quot;#,##0.0_%_);;&quot;$&quot;#,##0.0_%_);@_%_)"/>
    <numFmt numFmtId="280" formatCode="#,###&quot; &quot;;\ \(#,###\);* &quot;-&quot;"/>
    <numFmt numFmtId="281" formatCode="_-* #,##0.0\ _F_-;\-* #,##0.0\ _F_-;_-* &quot;-&quot;??\ _F_-;_-@_-"/>
    <numFmt numFmtId="282" formatCode="&quot;F&quot;#,##0.000_);\(&quot;F&quot;#,##0.000\)"/>
    <numFmt numFmtId="283" formatCode="&quot;$&quot;#,##0.000_);\(&quot;$&quot;#,##0.000\)"/>
    <numFmt numFmtId="284" formatCode="#,##0_x;&quot;NM&quot;_x"/>
    <numFmt numFmtId="285" formatCode="&quot;F&quot;#,##0.0_%_);;&quot;F&quot;#,##0.0_%_);@_%_)"/>
    <numFmt numFmtId="286" formatCode="#,##0.000_);[Red]\(#,##0.000\)"/>
    <numFmt numFmtId="287" formatCode="_(* #,##0.0_);_(* \(#,##0.0\)"/>
    <numFmt numFmtId="288" formatCode="&quot;£&quot;0.0&quot;bn&quot;;&quot;£&quot;\(0.0\)&quot;bn&quot;"/>
    <numFmt numFmtId="289" formatCode="[$-419]mmmm\ yyyy;@"/>
    <numFmt numFmtId="290" formatCode="[$$-409]#,##0"/>
    <numFmt numFmtId="291" formatCode="_-* #,##0&quot;d.&quot;_-;\-* #,##0&quot;d.&quot;_-;_-* &quot;-&quot;&quot;d.&quot;_-;_-@_-"/>
    <numFmt numFmtId="292" formatCode="_-* #,##0.00&quot;d.&quot;_-;\-* #,##0.00&quot;d.&quot;_-;_-* &quot;-&quot;??&quot;d.&quot;_-;_-@_-"/>
    <numFmt numFmtId="293" formatCode="0.0%;\(0.0%\)"/>
    <numFmt numFmtId="294" formatCode="0&quot; bp&quot;"/>
    <numFmt numFmtId="295" formatCode="_(* #,##0.0_);_(* \(#,##0.0\);_(* &quot;-&quot;?_);@_)"/>
    <numFmt numFmtId="296" formatCode="#,###,;\(#,###,\);_-* &quot;-&quot;??_-"/>
    <numFmt numFmtId="297" formatCode="_-* #,##0.00_-;\-* #,##0.00_-;_-* &quot;-&quot;??_-;_-@_-"/>
    <numFmt numFmtId="298" formatCode="_(* #,##0.00_);_(* \(#,##0.00\);_(* &quot;-&quot;??_);_(@_)"/>
    <numFmt numFmtId="299" formatCode="#,##0.0,,&quot; m&quot;;\(#,##0.0,,&quot; m&quot;\);@_)"/>
    <numFmt numFmtId="300" formatCode="General_)"/>
    <numFmt numFmtId="301" formatCode="#,##0.000\p_);\(#,##0.000\)"/>
    <numFmt numFmtId="302" formatCode="&quot;$&quot;#,##0.00_);[Red]\(&quot;$&quot;#,##0.00\);&quot;--  &quot;;_(@_)"/>
    <numFmt numFmtId="303" formatCode="#,##0.0_);[Red]\(#,##0.0\)"/>
    <numFmt numFmtId="304" formatCode="&quot;$&quot;#,##0.00_);[Red]\(&quot;$&quot;#,##0.00\)"/>
    <numFmt numFmtId="305" formatCode="#,##0.00,"/>
    <numFmt numFmtId="306" formatCode="_-&quot;€&quot;\ * #,##0.00_-;\-&quot;€&quot;\ * #,##0.00_-;_-&quot;€&quot;\ * &quot;-&quot;??_-;_-@_-"/>
    <numFmt numFmtId="307" formatCode="mmm\-d\-yyyy"/>
    <numFmt numFmtId="308" formatCode="mmm\-yyyy"/>
    <numFmt numFmtId="309" formatCode="#,##0.0,"/>
    <numFmt numFmtId="310" formatCode="\€#,##0.00"/>
    <numFmt numFmtId="311" formatCode="\$#,##0.000;\(\$#,##0.000\)"/>
    <numFmt numFmtId="312" formatCode="_-* #,##0.00[$€]_-;\-* #,##0.00[$€]_-;_-* &quot;-&quot;??[$€]_-;_-@_-"/>
    <numFmt numFmtId="313" formatCode="#,##0.00\ [$€];[Red]\-#,##0.00\ [$€]"/>
    <numFmt numFmtId="314" formatCode="[$$-409]#,##0.00"/>
    <numFmt numFmtId="315" formatCode="_-[$€-410]\ * #,##0_-;\-[$€-410]\ * #,##0_-;_-[$€-410]\ * &quot;-&quot;??_-;_-@_-"/>
    <numFmt numFmtId="316" formatCode="_-\ #,##0_-;\-\ #,##0_-;_-\ _-;_-@_-"/>
    <numFmt numFmtId="317" formatCode="#,##0_);\(#,##0\)"/>
    <numFmt numFmtId="318" formatCode="0.0"/>
    <numFmt numFmtId="319" formatCode="#,##0_ ;[Red]\-#,##0\ "/>
    <numFmt numFmtId="320" formatCode="#,##0.0;\(#,##0.0\)"/>
    <numFmt numFmtId="321" formatCode="#,##0.00;\(#,##0.00\)"/>
    <numFmt numFmtId="322" formatCode="_-* #,##0_-;\-* #,##0_-;_-* &quot;-&quot;??_-;_-@_-"/>
    <numFmt numFmtId="323" formatCode="#,##0.0000_);\(#,##0.0000\)"/>
    <numFmt numFmtId="324" formatCode="#,##0.0;\(#,##0.0\);0.0"/>
    <numFmt numFmtId="325" formatCode="_(* #,##0_);_(* \(#,##0\);_(* &quot;-&quot;_);_(@_)"/>
    <numFmt numFmtId="326" formatCode="#,##0.0;[Red]\(#,##0.0\)"/>
    <numFmt numFmtId="327" formatCode="#,##0__\ \ \ \ "/>
    <numFmt numFmtId="328" formatCode="_(&quot;$&quot;* #,##0_);_(&quot;$&quot;* \(#,##0\);_(&quot;$&quot;* &quot;-&quot;_);_(@_)"/>
    <numFmt numFmtId="329" formatCode="_(&quot;$&quot;* #,##0.00_);_(&quot;$&quot;* \(#,##0.00\);_(&quot;$&quot;* &quot;-&quot;??_);_(@_)"/>
    <numFmt numFmtId="330" formatCode=";;;"/>
    <numFmt numFmtId="331" formatCode="#,##0.000,"/>
    <numFmt numFmtId="332" formatCode="0.0\ \x\ ;&quot;NM   &quot;;0.0\ \x"/>
    <numFmt numFmtId="333" formatCode="&quot;Casino&quot;"/>
    <numFmt numFmtId="334" formatCode="#,##0.0_);[Red]\(#,##0.0\);&quot;--  &quot;"/>
    <numFmt numFmtId="335" formatCode="0.00_)"/>
    <numFmt numFmtId="336" formatCode="0%;\(0%\)"/>
    <numFmt numFmtId="337" formatCode="#,##0.0\x;\(#,##0.0\x\)"/>
    <numFmt numFmtId="338" formatCode="#,##0,,;\(#,##0,,\)"/>
    <numFmt numFmtId="339" formatCode="#,##0_ ;\-#,##0\ "/>
    <numFmt numFmtId="340" formatCode="&quot;$&quot;#,##0.00_);\(&quot;$&quot;#,##0.00\)"/>
    <numFmt numFmtId="341" formatCode="#,##0.00&quot;x&quot;_);[Red]\(#,##0.00&quot;x&quot;\)"/>
    <numFmt numFmtId="342" formatCode="#,##0.00_)&quot; &quot;;[Red]\(#,##0.00\)&quot; &quot;"/>
    <numFmt numFmtId="343" formatCode="#,##0.0\ \ \ ;\(#,##0.0\)\ \ "/>
    <numFmt numFmtId="344" formatCode="0%;[Red]\(0%\)"/>
    <numFmt numFmtId="345" formatCode="0.0%;[Red]\(0.0%\);&quot;--  &quot;"/>
    <numFmt numFmtId="346" formatCode="0.00%;[Red]\(0.00%\)"/>
    <numFmt numFmtId="347" formatCode="0.000%;[Red]\(0.000%\)"/>
    <numFmt numFmtId="348" formatCode="0.000%;;&quot;-- &quot;"/>
    <numFmt numFmtId="349" formatCode="&quot;Proj &quot;0;;"/>
    <numFmt numFmtId="350" formatCode="dd\-mm\-yy"/>
    <numFmt numFmtId="351" formatCode="0.000"/>
    <numFmt numFmtId="352" formatCode="0&quot;E&quot;"/>
    <numFmt numFmtId="353" formatCode="0.00000"/>
    <numFmt numFmtId="354" formatCode="_-&quot;L.&quot;\ * #,##0_-;\-&quot;L.&quot;\ * #,##0_-;_-&quot;L.&quot;\ * &quot;-&quot;_-;_-@_-"/>
    <numFmt numFmtId="355" formatCode="0.00\x"/>
    <numFmt numFmtId="356" formatCode="&quot;£&quot;#,##0;[Red]\-&quot;£&quot;#,##0"/>
    <numFmt numFmtId="357" formatCode="#,##0.000"/>
    <numFmt numFmtId="358" formatCode="#,##0&quot;m&quot;"/>
    <numFmt numFmtId="359" formatCode="\€#,##0"/>
    <numFmt numFmtId="360" formatCode="#,##0&quot;M£&quot;"/>
    <numFmt numFmtId="361" formatCode="_-* #,##0.0_р_._-;\-* #,##0.0_р_._-;_-* &quot;-&quot;?_р_._-;_-@_-"/>
    <numFmt numFmtId="362" formatCode="&quot;£&quot;#,##0.00"/>
    <numFmt numFmtId="363" formatCode="&quot;£&quot;#,##0.0"/>
    <numFmt numFmtId="364" formatCode="&quot;£&quot;#,##0"/>
    <numFmt numFmtId="365" formatCode="_(* #,##0.0_);_(* \(#,##0.0\);_(* &quot;-&quot;??_);_(@_)"/>
    <numFmt numFmtId="366" formatCode="#,##0%;\(#,##0\)%;\-&quot; &quot;"/>
    <numFmt numFmtId="367" formatCode="General&quot;.&quot;"/>
  </numFmts>
  <fonts count="10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ourier"/>
      <family val="3"/>
    </font>
    <font>
      <u/>
      <sz val="10"/>
      <color indexed="12"/>
      <name val="Arial"/>
      <family val="2"/>
      <charset val="204"/>
    </font>
    <font>
      <sz val="8"/>
      <name val="Arial Cyr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0"/>
      <name val="Helv"/>
    </font>
    <font>
      <b/>
      <sz val="10"/>
      <name val="Times New Roman"/>
      <family val="1"/>
    </font>
    <font>
      <sz val="8"/>
      <name val="Arial"/>
      <family val="2"/>
      <charset val="204"/>
    </font>
    <font>
      <sz val="10"/>
      <name val="Arial Cyr"/>
      <family val="2"/>
      <charset val="204"/>
    </font>
    <font>
      <sz val="9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</font>
    <font>
      <sz val="11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Times New Roman"/>
      <family val="1"/>
      <charset val="204"/>
    </font>
    <font>
      <sz val="10"/>
      <name val="MS Sans Serif"/>
      <family val="2"/>
      <charset val="204"/>
    </font>
    <font>
      <b/>
      <sz val="14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Arial Cyr"/>
      <family val="2"/>
      <charset val="204"/>
    </font>
    <font>
      <b/>
      <sz val="8"/>
      <name val="Arial"/>
      <family val="2"/>
    </font>
    <font>
      <sz val="9"/>
      <name val="Arial"/>
      <family val="2"/>
      <charset val="204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Arial Cyr"/>
      <family val="2"/>
      <charset val="204"/>
    </font>
    <font>
      <b/>
      <sz val="8"/>
      <name val="Times New Roman"/>
      <family val="1"/>
      <charset val="204"/>
    </font>
    <font>
      <sz val="8"/>
      <color indexed="18"/>
      <name val="Times New Roman"/>
      <family val="1"/>
      <charset val="204"/>
    </font>
    <font>
      <sz val="12"/>
      <name val="Tms Rmn"/>
      <charset val="204"/>
    </font>
    <font>
      <i/>
      <sz val="10"/>
      <color indexed="10"/>
      <name val="Times New Roman"/>
      <family val="1"/>
    </font>
    <font>
      <sz val="11"/>
      <color indexed="8"/>
      <name val="Calibri"/>
      <family val="2"/>
      <charset val="204"/>
    </font>
    <font>
      <b/>
      <sz val="10"/>
      <name val="Arial"/>
      <family val="2"/>
    </font>
    <font>
      <b/>
      <sz val="8"/>
      <name val="Arial Cyr"/>
      <family val="2"/>
      <charset val="204"/>
    </font>
    <font>
      <sz val="14"/>
      <name val="Arial Narrow"/>
      <family val="2"/>
    </font>
    <font>
      <sz val="8"/>
      <color indexed="8"/>
      <name val="Arial"/>
      <family val="2"/>
      <charset val="204"/>
    </font>
    <font>
      <u/>
      <sz val="10"/>
      <color indexed="12"/>
      <name val="Helv"/>
    </font>
    <font>
      <sz val="10"/>
      <color indexed="50"/>
      <name val="Times New Roman"/>
      <family val="1"/>
    </font>
    <font>
      <sz val="10"/>
      <color indexed="12"/>
      <name val="Times New Roman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  <charset val="204"/>
    </font>
    <font>
      <i/>
      <sz val="10"/>
      <name val="PragmaticaC"/>
      <charset val="204"/>
    </font>
    <font>
      <i/>
      <sz val="10"/>
      <color indexed="16"/>
      <name val="Times New Roman"/>
      <family val="1"/>
      <charset val="204"/>
    </font>
    <font>
      <sz val="11"/>
      <color indexed="60"/>
      <name val="Calibri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  <charset val="204"/>
    </font>
    <font>
      <sz val="12"/>
      <name val="Arial Cyr"/>
      <family val="2"/>
      <charset val="204"/>
    </font>
    <font>
      <sz val="8"/>
      <name val="Arial"/>
      <family val="2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sz val="11"/>
      <color indexed="8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ahoma"/>
      <family val="2"/>
    </font>
    <font>
      <sz val="10"/>
      <name val="Arial Cyr"/>
      <charset val="204"/>
    </font>
    <font>
      <i/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color theme="1"/>
      <name val="Times New Roman"/>
      <family val="1"/>
    </font>
    <font>
      <i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color rgb="FFFF000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</fonts>
  <fills count="8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18"/>
        <bgColor indexed="64"/>
      </patternFill>
    </fill>
    <fill>
      <patternFill patternType="solid">
        <fgColor indexed="1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0625">
        <fgColor indexed="15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2"/>
        <bgColor indexed="43"/>
      </patternFill>
    </fill>
    <fill>
      <patternFill patternType="gray0625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22"/>
      </patternFill>
    </fill>
    <fill>
      <patternFill patternType="gray0625">
        <fgColor indexed="13"/>
        <bgColor indexed="9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7DEE8"/>
        <bgColor indexed="64"/>
      </patternFill>
    </fill>
  </fills>
  <borders count="1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23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dotted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ck">
        <color indexed="9"/>
      </left>
      <right style="thick">
        <color indexed="9"/>
      </right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4872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13" fillId="0" borderId="0"/>
    <xf numFmtId="0" fontId="14" fillId="0" borderId="0">
      <alignment vertical="center"/>
    </xf>
    <xf numFmtId="0" fontId="15" fillId="0" borderId="0"/>
    <xf numFmtId="0" fontId="16" fillId="0" borderId="0"/>
    <xf numFmtId="0" fontId="17" fillId="0" borderId="0"/>
    <xf numFmtId="170" fontId="18" fillId="0" borderId="0">
      <alignment horizontal="right"/>
    </xf>
    <xf numFmtId="171" fontId="18" fillId="31" borderId="0"/>
    <xf numFmtId="172" fontId="18" fillId="31" borderId="0"/>
    <xf numFmtId="0" fontId="18" fillId="31" borderId="0"/>
    <xf numFmtId="173" fontId="18" fillId="31" borderId="0">
      <alignment horizontal="right"/>
    </xf>
    <xf numFmtId="0" fontId="15" fillId="0" borderId="0"/>
    <xf numFmtId="0" fontId="19" fillId="0" borderId="0" applyBorder="0"/>
    <xf numFmtId="174" fontId="20" fillId="0" borderId="6" applyFont="0" applyFill="0" applyBorder="0" applyAlignment="0" applyProtection="0"/>
    <xf numFmtId="175" fontId="21" fillId="0" borderId="0" applyFont="0" applyFill="0" applyBorder="0" applyAlignment="0" applyProtection="0"/>
    <xf numFmtId="0" fontId="13" fillId="0" borderId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31" borderId="0"/>
    <xf numFmtId="0" fontId="24" fillId="32" borderId="0"/>
    <xf numFmtId="17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25" fillId="0" borderId="0" applyFont="0" applyFill="0" applyBorder="0" applyAlignment="0" applyProtection="0"/>
    <xf numFmtId="181" fontId="21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8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5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15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3" fontId="21" fillId="0" borderId="0" applyFont="0" applyFill="0" applyBorder="0" applyAlignment="0" applyProtection="0"/>
    <xf numFmtId="194" fontId="21" fillId="0" borderId="0" applyFont="0" applyFill="0" applyBorder="0" applyAlignment="0" applyProtection="0"/>
    <xf numFmtId="194" fontId="21" fillId="0" borderId="0" applyFont="0" applyFill="0" applyBorder="0" applyAlignment="0" applyProtection="0"/>
    <xf numFmtId="194" fontId="21" fillId="0" borderId="0" applyFont="0" applyFill="0" applyBorder="0" applyAlignment="0" applyProtection="0"/>
    <xf numFmtId="194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96" fontId="15" fillId="0" borderId="0" applyFont="0" applyFill="0" applyBorder="0" applyAlignment="0" applyProtection="0"/>
    <xf numFmtId="197" fontId="2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9" fontId="21" fillId="0" borderId="0" applyFont="0" applyFill="0" applyBorder="0" applyAlignment="0" applyProtection="0"/>
    <xf numFmtId="200" fontId="2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15" fillId="0" borderId="0" applyFont="0" applyFill="0" applyBorder="0" applyAlignment="0" applyProtection="0"/>
    <xf numFmtId="20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7" fontId="2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9" fontId="21" fillId="0" borderId="0" applyFont="0" applyFill="0" applyBorder="0" applyAlignment="0" applyProtection="0"/>
    <xf numFmtId="200" fontId="2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196" fontId="15" fillId="0" borderId="0" applyFont="0" applyFill="0" applyBorder="0" applyAlignment="0" applyProtection="0"/>
    <xf numFmtId="197" fontId="2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207" fontId="21" fillId="0" borderId="0" applyFont="0" applyFill="0" applyBorder="0" applyAlignment="0" applyProtection="0"/>
    <xf numFmtId="207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11" fontId="1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8" fontId="21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11" fontId="1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83" fontId="1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2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212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21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217" fontId="15" fillId="0" borderId="0" applyFont="0" applyFill="0" applyBorder="0" applyAlignment="0" applyProtection="0"/>
    <xf numFmtId="0" fontId="18" fillId="0" borderId="0" applyFont="0" applyFill="0" applyBorder="0" applyAlignment="0" applyProtection="0"/>
    <xf numFmtId="21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12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12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14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39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" fontId="23" fillId="33" borderId="0"/>
    <xf numFmtId="0" fontId="26" fillId="0" borderId="0">
      <alignment vertical="top"/>
    </xf>
    <xf numFmtId="0" fontId="26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 applyFont="0" applyFill="0" applyBorder="0" applyAlignment="0" applyProtection="0"/>
    <xf numFmtId="203" fontId="15" fillId="0" borderId="0" applyFont="0" applyFill="0" applyBorder="0" applyAlignment="0" applyProtection="0"/>
    <xf numFmtId="204" fontId="2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3" fontId="1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8" fontId="15" fillId="0" borderId="0" applyFont="0" applyFill="0" applyBorder="0" applyAlignment="0" applyProtection="0"/>
    <xf numFmtId="220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189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8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2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18" fontId="1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22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22" fontId="21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23" fontId="15" fillId="0" borderId="0" applyFont="0" applyFill="0" applyBorder="0" applyAlignment="0" applyProtection="0"/>
    <xf numFmtId="223" fontId="15" fillId="0" borderId="0" applyFont="0" applyFill="0" applyBorder="0" applyAlignment="0" applyProtection="0"/>
    <xf numFmtId="223" fontId="15" fillId="0" borderId="0" applyFont="0" applyFill="0" applyBorder="0" applyAlignment="0" applyProtection="0"/>
    <xf numFmtId="223" fontId="15" fillId="0" borderId="0" applyFont="0" applyFill="0" applyBorder="0" applyAlignment="0" applyProtection="0"/>
    <xf numFmtId="223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22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22" fontId="21" fillId="0" borderId="0" applyFont="0" applyFill="0" applyBorder="0" applyAlignment="0" applyProtection="0"/>
    <xf numFmtId="223" fontId="15" fillId="0" borderId="0" applyFont="0" applyFill="0" applyBorder="0" applyAlignment="0" applyProtection="0"/>
    <xf numFmtId="224" fontId="21" fillId="0" borderId="0" applyFont="0" applyFill="0" applyBorder="0" applyAlignment="0" applyProtection="0"/>
    <xf numFmtId="225" fontId="2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11" fontId="15" fillId="0" borderId="0" applyFont="0" applyFill="0" applyBorder="0" applyAlignment="0" applyProtection="0"/>
    <xf numFmtId="227" fontId="1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4" fontId="21" fillId="0" borderId="0" applyFont="0" applyFill="0" applyBorder="0" applyAlignment="0" applyProtection="0"/>
    <xf numFmtId="225" fontId="2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11" fontId="15" fillId="0" borderId="0" applyFont="0" applyFill="0" applyBorder="0" applyAlignment="0" applyProtection="0"/>
    <xf numFmtId="227" fontId="1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29" fontId="21" fillId="0" borderId="0" applyFont="0" applyFill="0" applyBorder="0" applyAlignment="0" applyProtection="0"/>
    <xf numFmtId="22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29" fontId="21" fillId="0" borderId="0" applyFont="0" applyFill="0" applyBorder="0" applyAlignment="0" applyProtection="0"/>
    <xf numFmtId="229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27" fontId="15" fillId="0" borderId="0" applyFont="0" applyFill="0" applyBorder="0" applyAlignment="0" applyProtection="0"/>
    <xf numFmtId="230" fontId="15" fillId="0" borderId="0" applyFont="0" applyFill="0" applyBorder="0" applyAlignment="0" applyProtection="0"/>
    <xf numFmtId="22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27" fontId="15" fillId="0" borderId="0" applyFont="0" applyFill="0" applyBorder="0" applyAlignment="0" applyProtection="0"/>
    <xf numFmtId="230" fontId="15" fillId="0" borderId="0" applyFont="0" applyFill="0" applyBorder="0" applyAlignment="0" applyProtection="0"/>
    <xf numFmtId="229" fontId="21" fillId="0" borderId="0" applyFont="0" applyFill="0" applyBorder="0" applyAlignment="0" applyProtection="0"/>
    <xf numFmtId="22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21" fillId="0" borderId="0" applyFont="0" applyFill="0" applyBorder="0" applyAlignment="0" applyProtection="0"/>
    <xf numFmtId="225" fontId="2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11" fontId="15" fillId="0" borderId="0" applyFont="0" applyFill="0" applyBorder="0" applyAlignment="0" applyProtection="0"/>
    <xf numFmtId="227" fontId="1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23" fontId="15" fillId="0" borderId="0" applyFont="0" applyFill="0" applyBorder="0" applyAlignment="0" applyProtection="0"/>
    <xf numFmtId="193" fontId="21" fillId="0" borderId="0" applyFont="0" applyFill="0" applyBorder="0" applyAlignment="0" applyProtection="0"/>
    <xf numFmtId="194" fontId="21" fillId="0" borderId="0" applyFont="0" applyFill="0" applyBorder="0" applyAlignment="0" applyProtection="0"/>
    <xf numFmtId="194" fontId="21" fillId="0" borderId="0" applyFont="0" applyFill="0" applyBorder="0" applyAlignment="0" applyProtection="0"/>
    <xf numFmtId="194" fontId="21" fillId="0" borderId="0" applyFont="0" applyFill="0" applyBorder="0" applyAlignment="0" applyProtection="0"/>
    <xf numFmtId="194" fontId="21" fillId="0" borderId="0" applyFont="0" applyFill="0" applyBorder="0" applyAlignment="0" applyProtection="0"/>
    <xf numFmtId="0" fontId="15" fillId="0" borderId="0" applyFont="0" applyFill="0" applyBorder="0" applyAlignment="0" applyProtection="0"/>
    <xf numFmtId="22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21" fillId="0" borderId="0" applyFont="0" applyFill="0" applyBorder="0" applyAlignment="0" applyProtection="0"/>
    <xf numFmtId="225" fontId="2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11" fontId="15" fillId="0" borderId="0" applyFont="0" applyFill="0" applyBorder="0" applyAlignment="0" applyProtection="0"/>
    <xf numFmtId="227" fontId="1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2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29" fontId="21" fillId="0" borderId="0" applyFont="0" applyFill="0" applyBorder="0" applyAlignment="0" applyProtection="0"/>
    <xf numFmtId="22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29" fontId="21" fillId="0" borderId="0" applyFont="0" applyFill="0" applyBorder="0" applyAlignment="0" applyProtection="0"/>
    <xf numFmtId="229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27" fontId="15" fillId="0" borderId="0" applyFont="0" applyFill="0" applyBorder="0" applyAlignment="0" applyProtection="0"/>
    <xf numFmtId="230" fontId="15" fillId="0" borderId="0" applyFont="0" applyFill="0" applyBorder="0" applyAlignment="0" applyProtection="0"/>
    <xf numFmtId="22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27" fontId="15" fillId="0" borderId="0" applyFont="0" applyFill="0" applyBorder="0" applyAlignment="0" applyProtection="0"/>
    <xf numFmtId="230" fontId="15" fillId="0" borderId="0" applyFont="0" applyFill="0" applyBorder="0" applyAlignment="0" applyProtection="0"/>
    <xf numFmtId="229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231" fontId="15" fillId="0" borderId="0" applyFont="0" applyFill="0" applyBorder="0" applyAlignment="0" applyProtection="0"/>
    <xf numFmtId="232" fontId="25" fillId="0" borderId="0" applyFont="0" applyFill="0" applyBorder="0" applyAlignment="0" applyProtection="0"/>
    <xf numFmtId="0" fontId="21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31" fontId="15" fillId="0" borderId="0" applyFont="0" applyFill="0" applyBorder="0" applyAlignment="0" applyProtection="0"/>
    <xf numFmtId="232" fontId="2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33" fontId="5" fillId="0" borderId="0" applyFont="0" applyFill="0" applyBorder="0" applyAlignment="0" applyProtection="0"/>
    <xf numFmtId="233" fontId="5" fillId="0" borderId="0" applyFont="0" applyFill="0" applyBorder="0" applyAlignment="0" applyProtection="0"/>
    <xf numFmtId="233" fontId="5" fillId="0" borderId="0" applyFont="0" applyFill="0" applyBorder="0" applyAlignment="0" applyProtection="0"/>
    <xf numFmtId="233" fontId="5" fillId="0" borderId="0" applyFont="0" applyFill="0" applyBorder="0" applyAlignment="0" applyProtection="0"/>
    <xf numFmtId="233" fontId="5" fillId="0" borderId="0" applyFont="0" applyFill="0" applyBorder="0" applyAlignment="0" applyProtection="0"/>
    <xf numFmtId="233" fontId="5" fillId="0" borderId="0" applyFont="0" applyFill="0" applyBorder="0" applyAlignment="0" applyProtection="0"/>
    <xf numFmtId="233" fontId="5" fillId="0" borderId="0" applyFont="0" applyFill="0" applyBorder="0" applyAlignment="0" applyProtection="0"/>
    <xf numFmtId="233" fontId="5" fillId="0" borderId="0" applyFont="0" applyFill="0" applyBorder="0" applyAlignment="0" applyProtection="0"/>
    <xf numFmtId="233" fontId="5" fillId="0" borderId="0" applyFont="0" applyFill="0" applyBorder="0" applyAlignment="0" applyProtection="0"/>
    <xf numFmtId="233" fontId="5" fillId="0" borderId="0" applyFont="0" applyFill="0" applyBorder="0" applyAlignment="0" applyProtection="0"/>
    <xf numFmtId="233" fontId="5" fillId="0" borderId="0" applyFont="0" applyFill="0" applyBorder="0" applyAlignment="0" applyProtection="0"/>
    <xf numFmtId="233" fontId="5" fillId="0" borderId="0" applyFont="0" applyFill="0" applyBorder="0" applyAlignment="0" applyProtection="0"/>
    <xf numFmtId="233" fontId="5" fillId="0" borderId="0" applyFont="0" applyFill="0" applyBorder="0" applyAlignment="0" applyProtection="0"/>
    <xf numFmtId="233" fontId="5" fillId="0" borderId="0" applyFont="0" applyFill="0" applyBorder="0" applyAlignment="0" applyProtection="0"/>
    <xf numFmtId="233" fontId="5" fillId="0" borderId="0" applyFont="0" applyFill="0" applyBorder="0" applyAlignment="0" applyProtection="0"/>
    <xf numFmtId="23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33" fontId="5" fillId="0" borderId="0" applyFont="0" applyFill="0" applyBorder="0" applyAlignment="0" applyProtection="0"/>
    <xf numFmtId="233" fontId="5" fillId="0" borderId="0" applyFont="0" applyFill="0" applyBorder="0" applyAlignment="0" applyProtection="0"/>
    <xf numFmtId="233" fontId="5" fillId="0" borderId="0" applyFont="0" applyFill="0" applyBorder="0" applyAlignment="0" applyProtection="0"/>
    <xf numFmtId="233" fontId="5" fillId="0" borderId="0" applyFont="0" applyFill="0" applyBorder="0" applyAlignment="0" applyProtection="0"/>
    <xf numFmtId="233" fontId="5" fillId="0" borderId="0" applyFont="0" applyFill="0" applyBorder="0" applyAlignment="0" applyProtection="0"/>
    <xf numFmtId="233" fontId="5" fillId="0" borderId="0" applyFont="0" applyFill="0" applyBorder="0" applyAlignment="0" applyProtection="0"/>
    <xf numFmtId="233" fontId="5" fillId="0" borderId="0" applyFont="0" applyFill="0" applyBorder="0" applyAlignment="0" applyProtection="0"/>
    <xf numFmtId="233" fontId="5" fillId="0" borderId="0" applyFont="0" applyFill="0" applyBorder="0" applyAlignment="0" applyProtection="0"/>
    <xf numFmtId="233" fontId="5" fillId="0" borderId="0" applyFont="0" applyFill="0" applyBorder="0" applyAlignment="0" applyProtection="0"/>
    <xf numFmtId="233" fontId="5" fillId="0" borderId="0" applyFont="0" applyFill="0" applyBorder="0" applyAlignment="0" applyProtection="0"/>
    <xf numFmtId="233" fontId="5" fillId="0" borderId="0" applyFont="0" applyFill="0" applyBorder="0" applyAlignment="0" applyProtection="0"/>
    <xf numFmtId="233" fontId="5" fillId="0" borderId="0" applyFont="0" applyFill="0" applyBorder="0" applyAlignment="0" applyProtection="0"/>
    <xf numFmtId="233" fontId="5" fillId="0" borderId="0" applyFont="0" applyFill="0" applyBorder="0" applyAlignment="0" applyProtection="0"/>
    <xf numFmtId="233" fontId="5" fillId="0" borderId="0" applyFont="0" applyFill="0" applyBorder="0" applyAlignment="0" applyProtection="0"/>
    <xf numFmtId="233" fontId="5" fillId="0" borderId="0" applyFont="0" applyFill="0" applyBorder="0" applyAlignment="0" applyProtection="0"/>
    <xf numFmtId="233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5" fontId="1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3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6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6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236" fontId="15" fillId="0" borderId="0" applyFont="0" applyFill="0" applyBorder="0" applyAlignment="0" applyProtection="0"/>
    <xf numFmtId="236" fontId="15" fillId="0" borderId="0" applyFont="0" applyFill="0" applyBorder="0" applyAlignment="0" applyProtection="0"/>
    <xf numFmtId="236" fontId="15" fillId="0" borderId="0" applyFont="0" applyFill="0" applyBorder="0" applyAlignment="0" applyProtection="0"/>
    <xf numFmtId="23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6" fontId="15" fillId="0" borderId="0" applyFont="0" applyFill="0" applyBorder="0" applyAlignment="0" applyProtection="0"/>
    <xf numFmtId="239" fontId="21" fillId="0" borderId="0" applyFont="0" applyFill="0" applyBorder="0" applyAlignment="0" applyProtection="0"/>
    <xf numFmtId="238" fontId="15" fillId="0" borderId="0" applyFont="0" applyFill="0" applyBorder="0" applyAlignment="0" applyProtection="0"/>
    <xf numFmtId="240" fontId="15" fillId="0" borderId="0" applyFont="0" applyFill="0" applyBorder="0" applyAlignment="0" applyProtection="0"/>
    <xf numFmtId="0" fontId="18" fillId="0" borderId="0" applyFont="0" applyFill="0" applyBorder="0" applyAlignment="0" applyProtection="0"/>
    <xf numFmtId="241" fontId="18" fillId="0" borderId="0" applyFont="0" applyFill="0" applyBorder="0" applyAlignment="0" applyProtection="0"/>
    <xf numFmtId="242" fontId="2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4" fontId="15" fillId="0" borderId="0" applyFont="0" applyFill="0" applyBorder="0" applyAlignment="0" applyProtection="0"/>
    <xf numFmtId="241" fontId="18" fillId="0" borderId="0" applyFont="0" applyFill="0" applyBorder="0" applyAlignment="0" applyProtection="0"/>
    <xf numFmtId="242" fontId="2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4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8" fontId="15" fillId="0" borderId="0" applyFont="0" applyFill="0" applyBorder="0" applyAlignment="0" applyProtection="0"/>
    <xf numFmtId="238" fontId="15" fillId="0" borderId="0" applyFont="0" applyFill="0" applyBorder="0" applyAlignment="0" applyProtection="0"/>
    <xf numFmtId="236" fontId="15" fillId="0" borderId="0" applyFont="0" applyFill="0" applyBorder="0" applyAlignment="0" applyProtection="0"/>
    <xf numFmtId="236" fontId="15" fillId="0" borderId="0" applyFont="0" applyFill="0" applyBorder="0" applyAlignment="0" applyProtection="0"/>
    <xf numFmtId="23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27" fontId="15" fillId="0" borderId="0" applyFont="0" applyFill="0" applyBorder="0" applyAlignment="0" applyProtection="0"/>
    <xf numFmtId="236" fontId="15" fillId="0" borderId="0" applyFont="0" applyFill="0" applyBorder="0" applyAlignment="0" applyProtection="0"/>
    <xf numFmtId="236" fontId="15" fillId="0" borderId="0" applyFont="0" applyFill="0" applyBorder="0" applyAlignment="0" applyProtection="0"/>
    <xf numFmtId="236" fontId="15" fillId="0" borderId="0" applyFont="0" applyFill="0" applyBorder="0" applyAlignment="0" applyProtection="0"/>
    <xf numFmtId="236" fontId="15" fillId="0" borderId="0" applyFont="0" applyFill="0" applyBorder="0" applyAlignment="0" applyProtection="0"/>
    <xf numFmtId="236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6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6" fontId="15" fillId="0" borderId="0" applyFont="0" applyFill="0" applyBorder="0" applyAlignment="0" applyProtection="0"/>
    <xf numFmtId="236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8" fontId="15" fillId="0" borderId="0" applyFont="0" applyFill="0" applyBorder="0" applyAlignment="0" applyProtection="0"/>
    <xf numFmtId="23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6" fontId="15" fillId="0" borderId="0" applyFont="0" applyFill="0" applyBorder="0" applyAlignment="0" applyProtection="0"/>
    <xf numFmtId="236" fontId="15" fillId="0" borderId="0" applyFont="0" applyFill="0" applyBorder="0" applyAlignment="0" applyProtection="0"/>
    <xf numFmtId="236" fontId="15" fillId="0" borderId="0" applyFont="0" applyFill="0" applyBorder="0" applyAlignment="0" applyProtection="0"/>
    <xf numFmtId="236" fontId="15" fillId="0" borderId="0" applyFont="0" applyFill="0" applyBorder="0" applyAlignment="0" applyProtection="0"/>
    <xf numFmtId="236" fontId="1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23" fontId="15" fillId="0" borderId="0" applyFont="0" applyFill="0" applyBorder="0" applyAlignment="0" applyProtection="0"/>
    <xf numFmtId="223" fontId="15" fillId="0" borderId="0" applyFont="0" applyFill="0" applyBorder="0" applyAlignment="0" applyProtection="0"/>
    <xf numFmtId="22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4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24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230" fontId="1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230" fontId="1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89" fontId="15" fillId="0" borderId="0" applyFont="0" applyFill="0" applyBorder="0" applyAlignment="0" applyProtection="0"/>
    <xf numFmtId="24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47" fontId="21" fillId="0" borderId="0" applyFont="0" applyFill="0" applyBorder="0" applyAlignment="0" applyProtection="0"/>
    <xf numFmtId="243" fontId="2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85" fontId="1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0" fontId="15" fillId="0" borderId="0" applyFont="0" applyFill="0" applyBorder="0" applyAlignment="0" applyProtection="0"/>
    <xf numFmtId="22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45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247" fontId="21" fillId="0" borderId="0" applyFont="0" applyFill="0" applyBorder="0" applyAlignment="0" applyProtection="0"/>
    <xf numFmtId="243" fontId="2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85" fontId="1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189" fontId="15" fillId="0" borderId="0" applyFont="0" applyFill="0" applyBorder="0" applyAlignment="0" applyProtection="0"/>
    <xf numFmtId="19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96" fontId="15" fillId="0" borderId="0" applyFont="0" applyFill="0" applyBorder="0" applyAlignment="0" applyProtection="0"/>
    <xf numFmtId="197" fontId="25" fillId="0" borderId="0" applyFont="0" applyFill="0" applyBorder="0" applyAlignment="0" applyProtection="0"/>
    <xf numFmtId="195" fontId="21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6" fontId="15" fillId="0" borderId="0" applyFont="0" applyFill="0" applyBorder="0" applyAlignment="0" applyProtection="0"/>
    <xf numFmtId="197" fontId="2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0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49" fontId="5" fillId="0" borderId="0" applyFont="0" applyFill="0" applyBorder="0" applyAlignment="0" applyProtection="0"/>
    <xf numFmtId="249" fontId="5" fillId="0" borderId="0" applyFont="0" applyFill="0" applyBorder="0" applyAlignment="0" applyProtection="0"/>
    <xf numFmtId="249" fontId="5" fillId="0" borderId="0" applyFont="0" applyFill="0" applyBorder="0" applyAlignment="0" applyProtection="0"/>
    <xf numFmtId="249" fontId="5" fillId="0" borderId="0" applyFont="0" applyFill="0" applyBorder="0" applyAlignment="0" applyProtection="0"/>
    <xf numFmtId="249" fontId="5" fillId="0" borderId="0" applyFont="0" applyFill="0" applyBorder="0" applyAlignment="0" applyProtection="0"/>
    <xf numFmtId="249" fontId="5" fillId="0" borderId="0" applyFont="0" applyFill="0" applyBorder="0" applyAlignment="0" applyProtection="0"/>
    <xf numFmtId="249" fontId="5" fillId="0" borderId="0" applyFont="0" applyFill="0" applyBorder="0" applyAlignment="0" applyProtection="0"/>
    <xf numFmtId="249" fontId="5" fillId="0" borderId="0" applyFont="0" applyFill="0" applyBorder="0" applyAlignment="0" applyProtection="0"/>
    <xf numFmtId="249" fontId="5" fillId="0" borderId="0" applyFont="0" applyFill="0" applyBorder="0" applyAlignment="0" applyProtection="0"/>
    <xf numFmtId="249" fontId="5" fillId="0" borderId="0" applyFont="0" applyFill="0" applyBorder="0" applyAlignment="0" applyProtection="0"/>
    <xf numFmtId="249" fontId="5" fillId="0" borderId="0" applyFont="0" applyFill="0" applyBorder="0" applyAlignment="0" applyProtection="0"/>
    <xf numFmtId="249" fontId="5" fillId="0" borderId="0" applyFont="0" applyFill="0" applyBorder="0" applyAlignment="0" applyProtection="0"/>
    <xf numFmtId="249" fontId="5" fillId="0" borderId="0" applyFont="0" applyFill="0" applyBorder="0" applyAlignment="0" applyProtection="0"/>
    <xf numFmtId="249" fontId="5" fillId="0" borderId="0" applyFont="0" applyFill="0" applyBorder="0" applyAlignment="0" applyProtection="0"/>
    <xf numFmtId="249" fontId="5" fillId="0" borderId="0" applyFont="0" applyFill="0" applyBorder="0" applyAlignment="0" applyProtection="0"/>
    <xf numFmtId="249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50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50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5" fillId="0" borderId="0" applyFont="0" applyFill="0" applyBorder="0" applyAlignment="0" applyProtection="0"/>
    <xf numFmtId="250" fontId="15" fillId="0" borderId="0" applyFont="0" applyFill="0" applyBorder="0" applyAlignment="0" applyProtection="0"/>
    <xf numFmtId="250" fontId="15" fillId="0" borderId="0" applyFont="0" applyFill="0" applyBorder="0" applyAlignment="0" applyProtection="0"/>
    <xf numFmtId="25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50" fontId="15" fillId="0" borderId="0" applyFont="0" applyFill="0" applyBorder="0" applyAlignment="0" applyProtection="0"/>
    <xf numFmtId="251" fontId="21" fillId="0" borderId="0" applyFont="0" applyFill="0" applyBorder="0" applyAlignment="0" applyProtection="0"/>
    <xf numFmtId="233" fontId="15" fillId="0" borderId="0" applyFont="0" applyFill="0" applyBorder="0" applyAlignment="0" applyProtection="0"/>
    <xf numFmtId="252" fontId="1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208" fontId="18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53" fontId="15" fillId="0" borderId="0" applyFont="0" applyFill="0" applyBorder="0" applyAlignment="0" applyProtection="0"/>
    <xf numFmtId="208" fontId="18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52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52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50" fontId="15" fillId="0" borderId="0" applyFont="0" applyFill="0" applyBorder="0" applyAlignment="0" applyProtection="0"/>
    <xf numFmtId="250" fontId="15" fillId="0" borderId="0" applyFont="0" applyFill="0" applyBorder="0" applyAlignment="0" applyProtection="0"/>
    <xf numFmtId="23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0" fontId="15" fillId="0" borderId="0" applyFont="0" applyFill="0" applyBorder="0" applyAlignment="0" applyProtection="0"/>
    <xf numFmtId="250" fontId="15" fillId="0" borderId="0" applyFont="0" applyFill="0" applyBorder="0" applyAlignment="0" applyProtection="0"/>
    <xf numFmtId="250" fontId="15" fillId="0" borderId="0" applyFont="0" applyFill="0" applyBorder="0" applyAlignment="0" applyProtection="0"/>
    <xf numFmtId="250" fontId="15" fillId="0" borderId="0" applyFont="0" applyFill="0" applyBorder="0" applyAlignment="0" applyProtection="0"/>
    <xf numFmtId="250" fontId="15" fillId="0" borderId="0" applyFont="0" applyFill="0" applyBorder="0" applyAlignment="0" applyProtection="0"/>
    <xf numFmtId="25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54" fontId="21" fillId="0" borderId="0" applyFont="0" applyFill="0" applyBorder="0" applyAlignment="0" applyProtection="0"/>
    <xf numFmtId="254" fontId="21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250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85" fontId="15" fillId="0" borderId="0" applyFont="0" applyFill="0" applyBorder="0" applyAlignment="0" applyProtection="0"/>
    <xf numFmtId="208" fontId="18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54" fontId="21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50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85" fontId="15" fillId="0" borderId="0" applyFont="0" applyFill="0" applyBorder="0" applyAlignment="0" applyProtection="0"/>
    <xf numFmtId="208" fontId="18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50" fontId="15" fillId="0" borderId="0" applyFont="0" applyFill="0" applyBorder="0" applyAlignment="0" applyProtection="0"/>
    <xf numFmtId="254" fontId="21" fillId="0" borderId="0" applyFont="0" applyFill="0" applyBorder="0" applyAlignment="0" applyProtection="0"/>
    <xf numFmtId="0" fontId="15" fillId="0" borderId="0" applyFont="0" applyFill="0" applyBorder="0" applyAlignment="0" applyProtection="0"/>
    <xf numFmtId="233" fontId="15" fillId="0" borderId="0" applyFont="0" applyFill="0" applyBorder="0" applyAlignment="0" applyProtection="0"/>
    <xf numFmtId="23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50" fontId="15" fillId="0" borderId="0" applyFont="0" applyFill="0" applyBorder="0" applyAlignment="0" applyProtection="0"/>
    <xf numFmtId="250" fontId="15" fillId="0" borderId="0" applyFont="0" applyFill="0" applyBorder="0" applyAlignment="0" applyProtection="0"/>
    <xf numFmtId="250" fontId="15" fillId="0" borderId="0" applyFont="0" applyFill="0" applyBorder="0" applyAlignment="0" applyProtection="0"/>
    <xf numFmtId="250" fontId="15" fillId="0" borderId="0" applyFont="0" applyFill="0" applyBorder="0" applyAlignment="0" applyProtection="0"/>
    <xf numFmtId="250" fontId="1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55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2" fontId="2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4" fontId="1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1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203" fontId="15" fillId="0" borderId="0" applyFont="0" applyFill="0" applyBorder="0" applyAlignment="0" applyProtection="0"/>
    <xf numFmtId="204" fontId="2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3" fontId="1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15" fillId="0" borderId="0" applyFont="0" applyFill="0" applyBorder="0" applyAlignment="0" applyProtection="0"/>
    <xf numFmtId="244" fontId="18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21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255" fontId="15" fillId="0" borderId="0" applyFont="0" applyFill="0" applyBorder="0" applyAlignment="0" applyProtection="0"/>
    <xf numFmtId="257" fontId="21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8" fontId="18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5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257" fontId="21" fillId="0" borderId="0" applyFont="0" applyFill="0" applyBorder="0" applyAlignment="0" applyProtection="0"/>
    <xf numFmtId="210" fontId="2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8" fontId="18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25" fillId="0" borderId="0" applyFont="0" applyFill="0" applyBorder="0" applyAlignment="0" applyProtection="0"/>
    <xf numFmtId="181" fontId="21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8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5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15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3" fontId="21" fillId="0" borderId="0" applyFont="0" applyFill="0" applyBorder="0" applyAlignment="0" applyProtection="0"/>
    <xf numFmtId="194" fontId="21" fillId="0" borderId="0" applyFont="0" applyFill="0" applyBorder="0" applyAlignment="0" applyProtection="0"/>
    <xf numFmtId="194" fontId="21" fillId="0" borderId="0" applyFont="0" applyFill="0" applyBorder="0" applyAlignment="0" applyProtection="0"/>
    <xf numFmtId="194" fontId="21" fillId="0" borderId="0" applyFont="0" applyFill="0" applyBorder="0" applyAlignment="0" applyProtection="0"/>
    <xf numFmtId="194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60" fontId="5" fillId="0" borderId="0" applyFont="0" applyFill="0" applyBorder="0" applyAlignment="0" applyProtection="0"/>
    <xf numFmtId="260" fontId="5" fillId="0" borderId="0" applyFont="0" applyFill="0" applyBorder="0" applyAlignment="0" applyProtection="0"/>
    <xf numFmtId="260" fontId="5" fillId="0" borderId="0" applyFont="0" applyFill="0" applyBorder="0" applyAlignment="0" applyProtection="0"/>
    <xf numFmtId="260" fontId="5" fillId="0" borderId="0" applyFont="0" applyFill="0" applyBorder="0" applyAlignment="0" applyProtection="0"/>
    <xf numFmtId="260" fontId="5" fillId="0" borderId="0" applyFont="0" applyFill="0" applyBorder="0" applyAlignment="0" applyProtection="0"/>
    <xf numFmtId="260" fontId="5" fillId="0" borderId="0" applyFont="0" applyFill="0" applyBorder="0" applyAlignment="0" applyProtection="0"/>
    <xf numFmtId="260" fontId="5" fillId="0" borderId="0" applyFont="0" applyFill="0" applyBorder="0" applyAlignment="0" applyProtection="0"/>
    <xf numFmtId="260" fontId="5" fillId="0" borderId="0" applyFont="0" applyFill="0" applyBorder="0" applyAlignment="0" applyProtection="0"/>
    <xf numFmtId="260" fontId="5" fillId="0" borderId="0" applyFont="0" applyFill="0" applyBorder="0" applyAlignment="0" applyProtection="0"/>
    <xf numFmtId="260" fontId="5" fillId="0" borderId="0" applyFont="0" applyFill="0" applyBorder="0" applyAlignment="0" applyProtection="0"/>
    <xf numFmtId="260" fontId="5" fillId="0" borderId="0" applyFont="0" applyFill="0" applyBorder="0" applyAlignment="0" applyProtection="0"/>
    <xf numFmtId="260" fontId="5" fillId="0" borderId="0" applyFont="0" applyFill="0" applyBorder="0" applyAlignment="0" applyProtection="0"/>
    <xf numFmtId="260" fontId="5" fillId="0" borderId="0" applyFont="0" applyFill="0" applyBorder="0" applyAlignment="0" applyProtection="0"/>
    <xf numFmtId="260" fontId="5" fillId="0" borderId="0" applyFont="0" applyFill="0" applyBorder="0" applyAlignment="0" applyProtection="0"/>
    <xf numFmtId="260" fontId="5" fillId="0" borderId="0" applyFont="0" applyFill="0" applyBorder="0" applyAlignment="0" applyProtection="0"/>
    <xf numFmtId="26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61" fontId="15" fillId="0" borderId="0" applyFont="0" applyFill="0" applyBorder="0" applyAlignment="0" applyProtection="0"/>
    <xf numFmtId="261" fontId="15" fillId="0" borderId="0" applyFont="0" applyFill="0" applyBorder="0" applyAlignment="0" applyProtection="0"/>
    <xf numFmtId="261" fontId="15" fillId="0" borderId="0" applyFont="0" applyFill="0" applyBorder="0" applyAlignment="0" applyProtection="0"/>
    <xf numFmtId="26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62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4" fontId="21" fillId="0" borderId="0" applyFont="0" applyFill="0" applyBorder="0" applyAlignment="0" applyProtection="0"/>
    <xf numFmtId="264" fontId="21" fillId="0" borderId="0" applyFont="0" applyFill="0" applyBorder="0" applyAlignment="0" applyProtection="0"/>
    <xf numFmtId="264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61" fontId="15" fillId="0" borderId="0" applyFont="0" applyFill="0" applyBorder="0" applyAlignment="0" applyProtection="0"/>
    <xf numFmtId="265" fontId="1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266" fontId="15" fillId="0" borderId="0" applyFont="0" applyFill="0" applyBorder="0" applyAlignment="0" applyProtection="0"/>
    <xf numFmtId="0" fontId="18" fillId="0" borderId="0" applyFont="0" applyFill="0" applyBorder="0" applyAlignment="0" applyProtection="0"/>
    <xf numFmtId="265" fontId="15" fillId="0" borderId="0" applyFont="0" applyFill="0" applyBorder="0" applyAlignment="0" applyProtection="0"/>
    <xf numFmtId="267" fontId="18" fillId="0" borderId="0" applyFont="0" applyFill="0" applyBorder="0" applyAlignment="0" applyProtection="0"/>
    <xf numFmtId="265" fontId="15" fillId="0" borderId="0" applyFont="0" applyFill="0" applyBorder="0" applyAlignment="0" applyProtection="0"/>
    <xf numFmtId="267" fontId="18" fillId="0" borderId="0" applyFont="0" applyFill="0" applyBorder="0" applyAlignment="0" applyProtection="0"/>
    <xf numFmtId="261" fontId="15" fillId="0" borderId="0" applyFont="0" applyFill="0" applyBorder="0" applyAlignment="0" applyProtection="0"/>
    <xf numFmtId="26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62" fontId="21" fillId="0" borderId="0" applyFont="0" applyFill="0" applyBorder="0" applyAlignment="0" applyProtection="0"/>
    <xf numFmtId="0" fontId="15" fillId="0" borderId="0" applyFont="0" applyFill="0" applyBorder="0" applyAlignment="0" applyProtection="0"/>
    <xf numFmtId="261" fontId="15" fillId="0" borderId="0" applyFont="0" applyFill="0" applyBorder="0" applyAlignment="0" applyProtection="0"/>
    <xf numFmtId="261" fontId="15" fillId="0" borderId="0" applyFont="0" applyFill="0" applyBorder="0" applyAlignment="0" applyProtection="0"/>
    <xf numFmtId="262" fontId="21" fillId="0" borderId="0" applyFont="0" applyFill="0" applyBorder="0" applyAlignment="0" applyProtection="0"/>
    <xf numFmtId="262" fontId="21" fillId="0" borderId="0" applyFont="0" applyFill="0" applyBorder="0" applyAlignment="0" applyProtection="0"/>
    <xf numFmtId="268" fontId="1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269" fontId="15" fillId="0" borderId="0" applyFont="0" applyFill="0" applyBorder="0" applyAlignment="0" applyProtection="0"/>
    <xf numFmtId="0" fontId="18" fillId="0" borderId="0" applyFont="0" applyFill="0" applyBorder="0" applyAlignment="0" applyProtection="0"/>
    <xf numFmtId="268" fontId="15" fillId="0" borderId="0" applyFont="0" applyFill="0" applyBorder="0" applyAlignment="0" applyProtection="0"/>
    <xf numFmtId="222" fontId="18" fillId="0" borderId="0" applyFont="0" applyFill="0" applyBorder="0" applyAlignment="0" applyProtection="0"/>
    <xf numFmtId="268" fontId="15" fillId="0" borderId="0" applyFont="0" applyFill="0" applyBorder="0" applyAlignment="0" applyProtection="0"/>
    <xf numFmtId="222" fontId="18" fillId="0" borderId="0" applyFont="0" applyFill="0" applyBorder="0" applyAlignment="0" applyProtection="0"/>
    <xf numFmtId="258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2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41" fontId="21" fillId="0" borderId="0" applyFont="0" applyFill="0" applyBorder="0" applyAlignment="0" applyProtection="0"/>
    <xf numFmtId="242" fontId="2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41" fontId="21" fillId="0" borderId="0" applyFont="0" applyFill="0" applyBorder="0" applyAlignment="0" applyProtection="0"/>
    <xf numFmtId="242" fontId="2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0" fontId="15" fillId="0" borderId="0" applyFont="0" applyFill="0" applyBorder="0" applyAlignment="0" applyProtection="0"/>
    <xf numFmtId="2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20" fontId="15" fillId="0" borderId="0" applyFont="0" applyFill="0" applyBorder="0" applyAlignment="0" applyProtection="0"/>
    <xf numFmtId="271" fontId="15" fillId="0" borderId="0" applyFont="0" applyFill="0" applyBorder="0" applyAlignment="0" applyProtection="0"/>
    <xf numFmtId="236" fontId="18" fillId="0" borderId="0" applyFont="0" applyFill="0" applyBorder="0" applyAlignment="0" applyProtection="0"/>
    <xf numFmtId="0" fontId="15" fillId="0" borderId="0" applyFont="0" applyFill="0" applyBorder="0" applyAlignment="0" applyProtection="0"/>
    <xf numFmtId="272" fontId="15" fillId="0" borderId="0" applyFont="0" applyFill="0" applyBorder="0" applyAlignment="0" applyProtection="0"/>
    <xf numFmtId="0" fontId="18" fillId="0" borderId="0" applyFont="0" applyFill="0" applyBorder="0" applyAlignment="0" applyProtection="0"/>
    <xf numFmtId="271" fontId="15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5" fillId="0" borderId="0" applyFont="0" applyFill="0" applyBorder="0" applyAlignment="0" applyProtection="0"/>
    <xf numFmtId="271" fontId="15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61" fontId="15" fillId="0" borderId="0" applyFont="0" applyFill="0" applyBorder="0" applyAlignment="0" applyProtection="0"/>
    <xf numFmtId="261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60" fontId="5" fillId="0" borderId="0" applyFont="0" applyFill="0" applyBorder="0" applyAlignment="0" applyProtection="0"/>
    <xf numFmtId="260" fontId="5" fillId="0" borderId="0" applyFont="0" applyFill="0" applyBorder="0" applyAlignment="0" applyProtection="0"/>
    <xf numFmtId="260" fontId="5" fillId="0" borderId="0" applyFont="0" applyFill="0" applyBorder="0" applyAlignment="0" applyProtection="0"/>
    <xf numFmtId="260" fontId="5" fillId="0" borderId="0" applyFont="0" applyFill="0" applyBorder="0" applyAlignment="0" applyProtection="0"/>
    <xf numFmtId="260" fontId="5" fillId="0" borderId="0" applyFont="0" applyFill="0" applyBorder="0" applyAlignment="0" applyProtection="0"/>
    <xf numFmtId="260" fontId="5" fillId="0" borderId="0" applyFont="0" applyFill="0" applyBorder="0" applyAlignment="0" applyProtection="0"/>
    <xf numFmtId="260" fontId="5" fillId="0" borderId="0" applyFont="0" applyFill="0" applyBorder="0" applyAlignment="0" applyProtection="0"/>
    <xf numFmtId="260" fontId="5" fillId="0" borderId="0" applyFont="0" applyFill="0" applyBorder="0" applyAlignment="0" applyProtection="0"/>
    <xf numFmtId="260" fontId="5" fillId="0" borderId="0" applyFont="0" applyFill="0" applyBorder="0" applyAlignment="0" applyProtection="0"/>
    <xf numFmtId="260" fontId="5" fillId="0" borderId="0" applyFont="0" applyFill="0" applyBorder="0" applyAlignment="0" applyProtection="0"/>
    <xf numFmtId="260" fontId="5" fillId="0" borderId="0" applyFont="0" applyFill="0" applyBorder="0" applyAlignment="0" applyProtection="0"/>
    <xf numFmtId="260" fontId="5" fillId="0" borderId="0" applyFont="0" applyFill="0" applyBorder="0" applyAlignment="0" applyProtection="0"/>
    <xf numFmtId="260" fontId="5" fillId="0" borderId="0" applyFont="0" applyFill="0" applyBorder="0" applyAlignment="0" applyProtection="0"/>
    <xf numFmtId="260" fontId="5" fillId="0" borderId="0" applyFont="0" applyFill="0" applyBorder="0" applyAlignment="0" applyProtection="0"/>
    <xf numFmtId="260" fontId="5" fillId="0" borderId="0" applyFont="0" applyFill="0" applyBorder="0" applyAlignment="0" applyProtection="0"/>
    <xf numFmtId="26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73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5" fontId="25" fillId="0" borderId="0" applyFont="0" applyFill="0" applyBorder="0" applyAlignment="0" applyProtection="0"/>
    <xf numFmtId="276" fontId="5" fillId="0" borderId="0" applyFont="0" applyFill="0" applyBorder="0" applyAlignment="0" applyProtection="0"/>
    <xf numFmtId="276" fontId="5" fillId="0" borderId="0" applyFont="0" applyFill="0" applyBorder="0" applyAlignment="0" applyProtection="0"/>
    <xf numFmtId="276" fontId="5" fillId="0" borderId="0" applyFont="0" applyFill="0" applyBorder="0" applyAlignment="0" applyProtection="0"/>
    <xf numFmtId="276" fontId="5" fillId="0" borderId="0" applyFont="0" applyFill="0" applyBorder="0" applyAlignment="0" applyProtection="0"/>
    <xf numFmtId="276" fontId="5" fillId="0" borderId="0" applyFont="0" applyFill="0" applyBorder="0" applyAlignment="0" applyProtection="0"/>
    <xf numFmtId="276" fontId="5" fillId="0" borderId="0" applyFont="0" applyFill="0" applyBorder="0" applyAlignment="0" applyProtection="0"/>
    <xf numFmtId="276" fontId="5" fillId="0" borderId="0" applyFont="0" applyFill="0" applyBorder="0" applyAlignment="0" applyProtection="0"/>
    <xf numFmtId="276" fontId="5" fillId="0" borderId="0" applyFont="0" applyFill="0" applyBorder="0" applyAlignment="0" applyProtection="0"/>
    <xf numFmtId="276" fontId="5" fillId="0" borderId="0" applyFont="0" applyFill="0" applyBorder="0" applyAlignment="0" applyProtection="0"/>
    <xf numFmtId="276" fontId="5" fillId="0" borderId="0" applyFont="0" applyFill="0" applyBorder="0" applyAlignment="0" applyProtection="0"/>
    <xf numFmtId="276" fontId="5" fillId="0" borderId="0" applyFont="0" applyFill="0" applyBorder="0" applyAlignment="0" applyProtection="0"/>
    <xf numFmtId="276" fontId="5" fillId="0" borderId="0" applyFont="0" applyFill="0" applyBorder="0" applyAlignment="0" applyProtection="0"/>
    <xf numFmtId="276" fontId="5" fillId="0" borderId="0" applyFont="0" applyFill="0" applyBorder="0" applyAlignment="0" applyProtection="0"/>
    <xf numFmtId="276" fontId="5" fillId="0" borderId="0" applyFont="0" applyFill="0" applyBorder="0" applyAlignment="0" applyProtection="0"/>
    <xf numFmtId="276" fontId="5" fillId="0" borderId="0" applyFont="0" applyFill="0" applyBorder="0" applyAlignment="0" applyProtection="0"/>
    <xf numFmtId="276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274" fontId="15" fillId="0" borderId="0" applyFont="0" applyFill="0" applyBorder="0" applyAlignment="0" applyProtection="0"/>
    <xf numFmtId="275" fontId="2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276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15" fillId="0" borderId="0" applyFont="0" applyFill="0" applyBorder="0" applyAlignment="0" applyProtection="0"/>
    <xf numFmtId="276" fontId="1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8" fontId="21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78" fontId="21" fillId="0" borderId="0" applyFont="0" applyFill="0" applyBorder="0" applyAlignment="0" applyProtection="0"/>
    <xf numFmtId="27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79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279" fontId="18" fillId="0" borderId="0" applyFont="0" applyFill="0" applyBorder="0" applyAlignment="0" applyProtection="0"/>
    <xf numFmtId="203" fontId="1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15" fillId="0" borderId="0" applyFont="0" applyFill="0" applyBorder="0" applyAlignment="0" applyProtection="0"/>
    <xf numFmtId="27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80" fontId="21" fillId="0" borderId="0" applyFont="0" applyFill="0" applyBorder="0" applyAlignment="0" applyProtection="0"/>
    <xf numFmtId="281" fontId="2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79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0" fontId="1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73" fontId="15" fillId="0" borderId="0" applyFont="0" applyFill="0" applyBorder="0" applyAlignment="0" applyProtection="0"/>
    <xf numFmtId="203" fontId="1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80" fontId="21" fillId="0" borderId="0" applyFont="0" applyFill="0" applyBorder="0" applyAlignment="0" applyProtection="0"/>
    <xf numFmtId="281" fontId="2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79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03" fontId="15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8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83" fontId="21" fillId="0" borderId="0" applyFont="0" applyFill="0" applyBorder="0" applyAlignment="0" applyProtection="0"/>
    <xf numFmtId="283" fontId="21" fillId="0" borderId="0" applyFont="0" applyFill="0" applyBorder="0" applyAlignment="0" applyProtection="0"/>
    <xf numFmtId="28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8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83" fontId="21" fillId="0" borderId="0" applyFont="0" applyFill="0" applyBorder="0" applyAlignment="0" applyProtection="0"/>
    <xf numFmtId="283" fontId="21" fillId="0" borderId="0" applyFont="0" applyFill="0" applyBorder="0" applyAlignment="0" applyProtection="0"/>
    <xf numFmtId="218" fontId="15" fillId="0" borderId="0" applyFont="0" applyFill="0" applyBorder="0" applyAlignment="0" applyProtection="0"/>
    <xf numFmtId="220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189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8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2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18" fontId="15" fillId="0" borderId="0" applyFont="0" applyFill="0" applyBorder="0" applyAlignment="0" applyProtection="0"/>
    <xf numFmtId="279" fontId="15" fillId="0" borderId="0" applyFont="0" applyFill="0" applyBorder="0" applyAlignment="0" applyProtection="0"/>
    <xf numFmtId="284" fontId="15" fillId="0" borderId="0" applyFont="0" applyFill="0" applyBorder="0" applyAlignment="0" applyProtection="0"/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79" fontId="15" fillId="0" borderId="0" applyFont="0" applyFill="0" applyBorder="0" applyAlignment="0" applyProtection="0"/>
    <xf numFmtId="234" fontId="15" fillId="0" borderId="0" applyFont="0" applyFill="0" applyBorder="0" applyAlignment="0" applyProtection="0"/>
    <xf numFmtId="234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212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212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0" fontId="15" fillId="0" borderId="0" applyFont="0" applyFill="0" applyBorder="0" applyAlignment="0" applyProtection="0"/>
    <xf numFmtId="27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85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28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8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9" fontId="15" fillId="0" borderId="0" applyFont="0" applyFill="0" applyBorder="0" applyAlignment="0" applyProtection="0"/>
    <xf numFmtId="28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49" fontId="21" fillId="0" borderId="0" applyFont="0" applyFill="0" applyBorder="0" applyAlignment="0" applyProtection="0"/>
    <xf numFmtId="226" fontId="2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6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86" fontId="21" fillId="0" borderId="0" applyFont="0" applyFill="0" applyBorder="0" applyAlignment="0" applyProtection="0"/>
    <xf numFmtId="198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5" fontId="15" fillId="0" borderId="0" applyFont="0" applyFill="0" applyBorder="0" applyAlignment="0" applyProtection="0"/>
    <xf numFmtId="27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9" fontId="15" fillId="0" borderId="0" applyFont="0" applyFill="0" applyBorder="0" applyAlignment="0" applyProtection="0"/>
    <xf numFmtId="28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8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8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85" fontId="15" fillId="0" borderId="0" applyFont="0" applyFill="0" applyBorder="0" applyAlignment="0" applyProtection="0"/>
    <xf numFmtId="279" fontId="15" fillId="0" borderId="0" applyFont="0" applyFill="0" applyBorder="0" applyAlignment="0" applyProtection="0"/>
    <xf numFmtId="249" fontId="21" fillId="0" borderId="0" applyFont="0" applyFill="0" applyBorder="0" applyAlignment="0" applyProtection="0"/>
    <xf numFmtId="226" fontId="2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6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79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5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5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8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285" fontId="15" fillId="0" borderId="0" applyFont="0" applyFill="0" applyBorder="0" applyAlignment="0" applyProtection="0"/>
    <xf numFmtId="27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9" fontId="15" fillId="0" borderId="0" applyFont="0" applyFill="0" applyBorder="0" applyAlignment="0" applyProtection="0"/>
    <xf numFmtId="28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8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84" fontId="15" fillId="0" borderId="0" applyFont="0" applyFill="0" applyBorder="0" applyAlignment="0" applyProtection="0"/>
    <xf numFmtId="284" fontId="15" fillId="0" borderId="0" applyFont="0" applyFill="0" applyBorder="0" applyAlignment="0" applyProtection="0"/>
    <xf numFmtId="285" fontId="15" fillId="0" borderId="0" applyFont="0" applyFill="0" applyBorder="0" applyAlignment="0" applyProtection="0"/>
    <xf numFmtId="27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9" fontId="15" fillId="0" borderId="0" applyFont="0" applyFill="0" applyBorder="0" applyAlignment="0" applyProtection="0"/>
    <xf numFmtId="28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8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84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284" fontId="15" fillId="0" borderId="0" applyFont="0" applyFill="0" applyBorder="0" applyAlignment="0" applyProtection="0"/>
    <xf numFmtId="284" fontId="15" fillId="0" borderId="0" applyFont="0" applyFill="0" applyBorder="0" applyAlignment="0" applyProtection="0"/>
    <xf numFmtId="284" fontId="15" fillId="0" borderId="0" applyFont="0" applyFill="0" applyBorder="0" applyAlignment="0" applyProtection="0"/>
    <xf numFmtId="284" fontId="15" fillId="0" borderId="0" applyFont="0" applyFill="0" applyBorder="0" applyAlignment="0" applyProtection="0"/>
    <xf numFmtId="284" fontId="15" fillId="0" borderId="0" applyFont="0" applyFill="0" applyBorder="0" applyAlignment="0" applyProtection="0"/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174" fontId="15" fillId="34" borderId="9">
      <alignment wrapText="1"/>
      <protection locked="0"/>
    </xf>
    <xf numFmtId="0" fontId="23" fillId="31" borderId="0"/>
    <xf numFmtId="0" fontId="5" fillId="0" borderId="17" applyNumberFormat="0" applyFill="0" applyProtection="0">
      <alignment horizontal="center"/>
    </xf>
    <xf numFmtId="0" fontId="5" fillId="0" borderId="17" applyNumberFormat="0" applyFill="0" applyProtection="0">
      <alignment horizontal="center"/>
    </xf>
    <xf numFmtId="0" fontId="5" fillId="0" borderId="17" applyNumberFormat="0" applyFill="0" applyProtection="0">
      <alignment horizontal="center"/>
    </xf>
    <xf numFmtId="0" fontId="5" fillId="0" borderId="17" applyNumberFormat="0" applyFill="0" applyProtection="0">
      <alignment horizontal="center"/>
    </xf>
    <xf numFmtId="0" fontId="5" fillId="0" borderId="17" applyNumberFormat="0" applyFill="0" applyProtection="0">
      <alignment horizontal="center"/>
    </xf>
    <xf numFmtId="0" fontId="5" fillId="0" borderId="17" applyNumberFormat="0" applyFill="0" applyProtection="0">
      <alignment horizontal="center"/>
    </xf>
    <xf numFmtId="0" fontId="5" fillId="0" borderId="17" applyNumberFormat="0" applyFill="0" applyProtection="0">
      <alignment horizontal="center"/>
    </xf>
    <xf numFmtId="0" fontId="5" fillId="0" borderId="17" applyNumberFormat="0" applyFill="0" applyProtection="0">
      <alignment horizontal="center"/>
    </xf>
    <xf numFmtId="0" fontId="5" fillId="0" borderId="17" applyNumberFormat="0" applyFill="0" applyProtection="0">
      <alignment horizontal="center"/>
    </xf>
    <xf numFmtId="0" fontId="5" fillId="0" borderId="17" applyNumberFormat="0" applyFill="0" applyProtection="0">
      <alignment horizontal="center"/>
    </xf>
    <xf numFmtId="0" fontId="5" fillId="0" borderId="17" applyNumberFormat="0" applyFill="0" applyProtection="0">
      <alignment horizontal="center"/>
    </xf>
    <xf numFmtId="0" fontId="5" fillId="0" borderId="17" applyNumberFormat="0" applyFill="0" applyProtection="0">
      <alignment horizontal="center"/>
    </xf>
    <xf numFmtId="0" fontId="5" fillId="0" borderId="17" applyNumberFormat="0" applyFill="0" applyProtection="0">
      <alignment horizontal="center"/>
    </xf>
    <xf numFmtId="0" fontId="5" fillId="0" borderId="17" applyNumberFormat="0" applyFill="0" applyProtection="0">
      <alignment horizontal="center"/>
    </xf>
    <xf numFmtId="0" fontId="5" fillId="0" borderId="17" applyNumberFormat="0" applyFill="0" applyProtection="0">
      <alignment horizontal="center"/>
    </xf>
    <xf numFmtId="0" fontId="5" fillId="0" borderId="17" applyNumberFormat="0" applyFill="0" applyProtection="0">
      <alignment horizontal="center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centerContinuous"/>
    </xf>
    <xf numFmtId="0" fontId="5" fillId="0" borderId="0" applyNumberFormat="0" applyFill="0" applyBorder="0" applyProtection="0">
      <alignment horizontal="centerContinuous"/>
    </xf>
    <xf numFmtId="0" fontId="5" fillId="0" borderId="0" applyNumberFormat="0" applyFill="0" applyBorder="0" applyProtection="0">
      <alignment horizontal="centerContinuous"/>
    </xf>
    <xf numFmtId="0" fontId="5" fillId="0" borderId="0" applyNumberFormat="0" applyFill="0" applyBorder="0" applyProtection="0">
      <alignment horizontal="centerContinuous"/>
    </xf>
    <xf numFmtId="0" fontId="5" fillId="0" borderId="0" applyNumberFormat="0" applyFill="0" applyBorder="0" applyProtection="0">
      <alignment horizontal="centerContinuous"/>
    </xf>
    <xf numFmtId="0" fontId="5" fillId="0" borderId="0" applyNumberFormat="0" applyFill="0" applyBorder="0" applyProtection="0">
      <alignment horizontal="centerContinuous"/>
    </xf>
    <xf numFmtId="0" fontId="5" fillId="0" borderId="0" applyNumberFormat="0" applyFill="0" applyBorder="0" applyProtection="0">
      <alignment horizontal="centerContinuous"/>
    </xf>
    <xf numFmtId="0" fontId="5" fillId="0" borderId="0" applyNumberFormat="0" applyFill="0" applyBorder="0" applyProtection="0">
      <alignment horizontal="centerContinuous"/>
    </xf>
    <xf numFmtId="0" fontId="5" fillId="0" borderId="0" applyNumberFormat="0" applyFill="0" applyBorder="0" applyProtection="0">
      <alignment horizontal="centerContinuous"/>
    </xf>
    <xf numFmtId="0" fontId="5" fillId="0" borderId="0" applyNumberFormat="0" applyFill="0" applyBorder="0" applyProtection="0">
      <alignment horizontal="centerContinuous"/>
    </xf>
    <xf numFmtId="0" fontId="5" fillId="0" borderId="0" applyNumberFormat="0" applyFill="0" applyBorder="0" applyProtection="0">
      <alignment horizontal="centerContinuous"/>
    </xf>
    <xf numFmtId="0" fontId="5" fillId="0" borderId="0" applyNumberFormat="0" applyFill="0" applyBorder="0" applyProtection="0">
      <alignment horizontal="centerContinuous"/>
    </xf>
    <xf numFmtId="0" fontId="5" fillId="0" borderId="0" applyNumberFormat="0" applyFill="0" applyBorder="0" applyProtection="0">
      <alignment horizontal="centerContinuous"/>
    </xf>
    <xf numFmtId="0" fontId="5" fillId="0" borderId="0" applyNumberFormat="0" applyFill="0" applyBorder="0" applyProtection="0">
      <alignment horizontal="centerContinuous"/>
    </xf>
    <xf numFmtId="0" fontId="5" fillId="0" borderId="0" applyNumberFormat="0" applyFill="0" applyBorder="0" applyProtection="0">
      <alignment horizontal="centerContinuous"/>
    </xf>
    <xf numFmtId="0" fontId="5" fillId="0" borderId="0" applyNumberFormat="0" applyFill="0" applyBorder="0" applyProtection="0">
      <alignment horizontal="centerContinuous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88" fontId="18" fillId="0" borderId="0" applyFont="0" applyFill="0" applyBorder="0" applyAlignment="0" applyProtection="0"/>
    <xf numFmtId="199" fontId="21" fillId="0" borderId="0"/>
    <xf numFmtId="200" fontId="2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1" fontId="5" fillId="0" borderId="0"/>
    <xf numFmtId="201" fontId="5" fillId="0" borderId="0"/>
    <xf numFmtId="201" fontId="5" fillId="0" borderId="0"/>
    <xf numFmtId="201" fontId="5" fillId="0" borderId="0"/>
    <xf numFmtId="201" fontId="5" fillId="0" borderId="0"/>
    <xf numFmtId="201" fontId="5" fillId="0" borderId="0"/>
    <xf numFmtId="201" fontId="5" fillId="0" borderId="0"/>
    <xf numFmtId="201" fontId="5" fillId="0" borderId="0"/>
    <xf numFmtId="201" fontId="5" fillId="0" borderId="0"/>
    <xf numFmtId="201" fontId="5" fillId="0" borderId="0"/>
    <xf numFmtId="201" fontId="5" fillId="0" borderId="0"/>
    <xf numFmtId="201" fontId="5" fillId="0" borderId="0"/>
    <xf numFmtId="201" fontId="5" fillId="0" borderId="0"/>
    <xf numFmtId="201" fontId="5" fillId="0" borderId="0"/>
    <xf numFmtId="201" fontId="5" fillId="0" borderId="0"/>
    <xf numFmtId="201" fontId="5" fillId="0" borderId="0"/>
    <xf numFmtId="0" fontId="18" fillId="0" borderId="0"/>
    <xf numFmtId="0" fontId="18" fillId="0" borderId="0"/>
    <xf numFmtId="192" fontId="18" fillId="0" borderId="0"/>
    <xf numFmtId="0" fontId="18" fillId="0" borderId="0"/>
    <xf numFmtId="0" fontId="21" fillId="0" borderId="0"/>
    <xf numFmtId="202" fontId="5" fillId="0" borderId="0"/>
    <xf numFmtId="202" fontId="5" fillId="0" borderId="0"/>
    <xf numFmtId="202" fontId="5" fillId="0" borderId="0"/>
    <xf numFmtId="202" fontId="5" fillId="0" borderId="0"/>
    <xf numFmtId="202" fontId="5" fillId="0" borderId="0"/>
    <xf numFmtId="202" fontId="5" fillId="0" borderId="0"/>
    <xf numFmtId="202" fontId="5" fillId="0" borderId="0"/>
    <xf numFmtId="202" fontId="5" fillId="0" borderId="0"/>
    <xf numFmtId="202" fontId="5" fillId="0" borderId="0"/>
    <xf numFmtId="202" fontId="5" fillId="0" borderId="0"/>
    <xf numFmtId="202" fontId="5" fillId="0" borderId="0"/>
    <xf numFmtId="202" fontId="5" fillId="0" borderId="0"/>
    <xf numFmtId="202" fontId="5" fillId="0" borderId="0"/>
    <xf numFmtId="202" fontId="5" fillId="0" borderId="0"/>
    <xf numFmtId="202" fontId="5" fillId="0" borderId="0"/>
    <xf numFmtId="202" fontId="5" fillId="0" borderId="0"/>
    <xf numFmtId="203" fontId="5" fillId="0" borderId="0"/>
    <xf numFmtId="203" fontId="5" fillId="0" borderId="0"/>
    <xf numFmtId="203" fontId="5" fillId="0" borderId="0"/>
    <xf numFmtId="203" fontId="5" fillId="0" borderId="0"/>
    <xf numFmtId="203" fontId="5" fillId="0" borderId="0"/>
    <xf numFmtId="203" fontId="5" fillId="0" borderId="0"/>
    <xf numFmtId="203" fontId="5" fillId="0" borderId="0"/>
    <xf numFmtId="203" fontId="5" fillId="0" borderId="0"/>
    <xf numFmtId="203" fontId="5" fillId="0" borderId="0"/>
    <xf numFmtId="203" fontId="5" fillId="0" borderId="0"/>
    <xf numFmtId="203" fontId="5" fillId="0" borderId="0"/>
    <xf numFmtId="203" fontId="5" fillId="0" borderId="0"/>
    <xf numFmtId="203" fontId="5" fillId="0" borderId="0"/>
    <xf numFmtId="203" fontId="5" fillId="0" borderId="0"/>
    <xf numFmtId="203" fontId="5" fillId="0" borderId="0"/>
    <xf numFmtId="203" fontId="5" fillId="0" borderId="0"/>
    <xf numFmtId="202" fontId="5" fillId="0" borderId="0"/>
    <xf numFmtId="202" fontId="5" fillId="0" borderId="0"/>
    <xf numFmtId="202" fontId="5" fillId="0" borderId="0"/>
    <xf numFmtId="202" fontId="5" fillId="0" borderId="0"/>
    <xf numFmtId="202" fontId="5" fillId="0" borderId="0"/>
    <xf numFmtId="202" fontId="5" fillId="0" borderId="0"/>
    <xf numFmtId="202" fontId="5" fillId="0" borderId="0"/>
    <xf numFmtId="202" fontId="5" fillId="0" borderId="0"/>
    <xf numFmtId="202" fontId="5" fillId="0" borderId="0"/>
    <xf numFmtId="202" fontId="5" fillId="0" borderId="0"/>
    <xf numFmtId="202" fontId="5" fillId="0" borderId="0"/>
    <xf numFmtId="202" fontId="5" fillId="0" borderId="0"/>
    <xf numFmtId="202" fontId="5" fillId="0" borderId="0"/>
    <xf numFmtId="202" fontId="5" fillId="0" borderId="0"/>
    <xf numFmtId="202" fontId="5" fillId="0" borderId="0"/>
    <xf numFmtId="202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5" fontId="5" fillId="0" borderId="0"/>
    <xf numFmtId="205" fontId="5" fillId="0" borderId="0"/>
    <xf numFmtId="205" fontId="5" fillId="0" borderId="0"/>
    <xf numFmtId="205" fontId="5" fillId="0" borderId="0"/>
    <xf numFmtId="205" fontId="5" fillId="0" borderId="0"/>
    <xf numFmtId="205" fontId="5" fillId="0" borderId="0"/>
    <xf numFmtId="205" fontId="5" fillId="0" borderId="0"/>
    <xf numFmtId="205" fontId="5" fillId="0" borderId="0"/>
    <xf numFmtId="205" fontId="5" fillId="0" borderId="0"/>
    <xf numFmtId="205" fontId="5" fillId="0" borderId="0"/>
    <xf numFmtId="205" fontId="5" fillId="0" borderId="0"/>
    <xf numFmtId="205" fontId="5" fillId="0" borderId="0"/>
    <xf numFmtId="205" fontId="5" fillId="0" borderId="0"/>
    <xf numFmtId="205" fontId="5" fillId="0" borderId="0"/>
    <xf numFmtId="205" fontId="5" fillId="0" borderId="0"/>
    <xf numFmtId="205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204" fontId="5" fillId="0" borderId="0"/>
    <xf numFmtId="0" fontId="21" fillId="0" borderId="0"/>
    <xf numFmtId="0" fontId="18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200" fontId="5" fillId="0" borderId="0"/>
    <xf numFmtId="0" fontId="15" fillId="0" borderId="0"/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219" fontId="5" fillId="0" borderId="0">
      <alignment horizontal="center"/>
    </xf>
    <xf numFmtId="219" fontId="5" fillId="0" borderId="0">
      <alignment horizontal="center"/>
    </xf>
    <xf numFmtId="219" fontId="5" fillId="0" borderId="0">
      <alignment horizontal="center"/>
    </xf>
    <xf numFmtId="219" fontId="5" fillId="0" borderId="0">
      <alignment horizontal="center"/>
    </xf>
    <xf numFmtId="219" fontId="5" fillId="0" borderId="0">
      <alignment horizontal="center"/>
    </xf>
    <xf numFmtId="219" fontId="5" fillId="0" borderId="0">
      <alignment horizontal="center"/>
    </xf>
    <xf numFmtId="219" fontId="5" fillId="0" borderId="0">
      <alignment horizontal="center"/>
    </xf>
    <xf numFmtId="219" fontId="5" fillId="0" borderId="0">
      <alignment horizontal="center"/>
    </xf>
    <xf numFmtId="219" fontId="5" fillId="0" borderId="0">
      <alignment horizontal="center"/>
    </xf>
    <xf numFmtId="219" fontId="5" fillId="0" borderId="0">
      <alignment horizontal="center"/>
    </xf>
    <xf numFmtId="219" fontId="5" fillId="0" borderId="0">
      <alignment horizontal="center"/>
    </xf>
    <xf numFmtId="219" fontId="5" fillId="0" borderId="0">
      <alignment horizontal="center"/>
    </xf>
    <xf numFmtId="219" fontId="5" fillId="0" borderId="0">
      <alignment horizontal="center"/>
    </xf>
    <xf numFmtId="219" fontId="5" fillId="0" borderId="0">
      <alignment horizontal="center"/>
    </xf>
    <xf numFmtId="219" fontId="5" fillId="0" borderId="0">
      <alignment horizontal="center"/>
    </xf>
    <xf numFmtId="219" fontId="5" fillId="0" borderId="0">
      <alignment horizontal="center"/>
    </xf>
    <xf numFmtId="220" fontId="18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219" fontId="15" fillId="0" borderId="0">
      <alignment horizontal="center"/>
    </xf>
    <xf numFmtId="267" fontId="1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219" fontId="15" fillId="0" borderId="0">
      <alignment horizontal="center"/>
    </xf>
    <xf numFmtId="0" fontId="27" fillId="0" borderId="0" applyNumberFormat="0"/>
    <xf numFmtId="0" fontId="27" fillId="0" borderId="0" applyNumberFormat="0"/>
    <xf numFmtId="0" fontId="27" fillId="0" borderId="0" applyNumberFormat="0"/>
    <xf numFmtId="0" fontId="27" fillId="0" borderId="0" applyNumberFormat="0"/>
    <xf numFmtId="0" fontId="27" fillId="0" borderId="0" applyNumberFormat="0"/>
    <xf numFmtId="0" fontId="27" fillId="0" borderId="0" applyNumberFormat="0"/>
    <xf numFmtId="0" fontId="27" fillId="0" borderId="0" applyNumberFormat="0"/>
    <xf numFmtId="0" fontId="27" fillId="0" borderId="0" applyNumberFormat="0"/>
    <xf numFmtId="0" fontId="28" fillId="0" borderId="0" applyNumberFormat="0"/>
    <xf numFmtId="0" fontId="28" fillId="0" borderId="0" applyNumberFormat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0" fontId="13" fillId="0" borderId="18" applyNumberFormat="0"/>
    <xf numFmtId="289" fontId="13" fillId="0" borderId="18" applyNumberFormat="0"/>
    <xf numFmtId="0" fontId="1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290" fontId="30" fillId="3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290" fontId="30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290" fontId="30" fillId="37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290" fontId="30" fillId="3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290" fontId="30" fillId="3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290" fontId="30" fillId="40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19" fillId="0" borderId="0"/>
    <xf numFmtId="40" fontId="19" fillId="0" borderId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38" borderId="0" applyNumberFormat="0" applyBorder="0" applyAlignment="0" applyProtection="0"/>
    <xf numFmtId="0" fontId="29" fillId="41" borderId="0" applyNumberFormat="0" applyBorder="0" applyAlignment="0" applyProtection="0"/>
    <xf numFmtId="0" fontId="29" fillId="44" borderId="0" applyNumberFormat="0" applyBorder="0" applyAlignment="0" applyProtection="0"/>
    <xf numFmtId="290" fontId="30" fillId="4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290" fontId="30" fillId="4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290" fontId="30" fillId="4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290" fontId="30" fillId="38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290" fontId="30" fillId="41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290" fontId="30" fillId="4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290" fontId="31" fillId="45" borderId="0" applyNumberFormat="0" applyBorder="0" applyAlignment="0" applyProtection="0"/>
    <xf numFmtId="0" fontId="12" fillId="9" borderId="0" applyNumberFormat="0" applyBorder="0" applyAlignment="0" applyProtection="0"/>
    <xf numFmtId="290" fontId="31" fillId="42" borderId="0" applyNumberFormat="0" applyBorder="0" applyAlignment="0" applyProtection="0"/>
    <xf numFmtId="0" fontId="12" fillId="13" borderId="0" applyNumberFormat="0" applyBorder="0" applyAlignment="0" applyProtection="0"/>
    <xf numFmtId="290" fontId="31" fillId="43" borderId="0" applyNumberFormat="0" applyBorder="0" applyAlignment="0" applyProtection="0"/>
    <xf numFmtId="0" fontId="12" fillId="17" borderId="0" applyNumberFormat="0" applyBorder="0" applyAlignment="0" applyProtection="0"/>
    <xf numFmtId="290" fontId="31" fillId="46" borderId="0" applyNumberFormat="0" applyBorder="0" applyAlignment="0" applyProtection="0"/>
    <xf numFmtId="0" fontId="12" fillId="21" borderId="0" applyNumberFormat="0" applyBorder="0" applyAlignment="0" applyProtection="0"/>
    <xf numFmtId="290" fontId="31" fillId="47" borderId="0" applyNumberFormat="0" applyBorder="0" applyAlignment="0" applyProtection="0"/>
    <xf numFmtId="0" fontId="12" fillId="25" borderId="0" applyNumberFormat="0" applyBorder="0" applyAlignment="0" applyProtection="0"/>
    <xf numFmtId="290" fontId="31" fillId="48" borderId="0" applyNumberFormat="0" applyBorder="0" applyAlignment="0" applyProtection="0"/>
    <xf numFmtId="0" fontId="12" fillId="29" borderId="0" applyNumberFormat="0" applyBorder="0" applyAlignment="0" applyProtection="0"/>
    <xf numFmtId="0" fontId="12" fillId="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15" fillId="0" borderId="8"/>
    <xf numFmtId="0" fontId="16" fillId="0" borderId="6"/>
    <xf numFmtId="0" fontId="16" fillId="0" borderId="5" applyBorder="0"/>
    <xf numFmtId="291" fontId="25" fillId="0" borderId="0" applyFont="0" applyFill="0" applyBorder="0" applyAlignment="0" applyProtection="0"/>
    <xf numFmtId="292" fontId="25" fillId="0" borderId="0" applyFont="0" applyFill="0" applyBorder="0" applyAlignment="0" applyProtection="0"/>
    <xf numFmtId="0" fontId="24" fillId="0" borderId="0"/>
    <xf numFmtId="0" fontId="32" fillId="0" borderId="19" applyNumberFormat="0" applyFill="0" applyAlignment="0" applyProtection="0"/>
    <xf numFmtId="0" fontId="5" fillId="0" borderId="0" applyNumberFormat="0" applyFill="0" applyBorder="0" applyAlignment="0" applyProtection="0">
      <alignment horizontal="centerContinuous"/>
    </xf>
    <xf numFmtId="0" fontId="5" fillId="0" borderId="0" applyNumberFormat="0" applyFill="0" applyBorder="0" applyAlignment="0" applyProtection="0">
      <alignment horizontal="centerContinuous"/>
    </xf>
    <xf numFmtId="0" fontId="5" fillId="0" borderId="0" applyNumberFormat="0" applyFill="0" applyBorder="0" applyAlignment="0" applyProtection="0">
      <alignment horizontal="centerContinuous"/>
    </xf>
    <xf numFmtId="0" fontId="5" fillId="0" borderId="0" applyNumberFormat="0" applyFill="0" applyBorder="0" applyAlignment="0" applyProtection="0">
      <alignment horizontal="centerContinuous"/>
    </xf>
    <xf numFmtId="0" fontId="5" fillId="0" borderId="0" applyNumberFormat="0" applyFill="0" applyBorder="0" applyAlignment="0" applyProtection="0">
      <alignment horizontal="centerContinuous"/>
    </xf>
    <xf numFmtId="0" fontId="5" fillId="0" borderId="0" applyNumberFormat="0" applyFill="0" applyBorder="0" applyAlignment="0" applyProtection="0">
      <alignment horizontal="centerContinuous"/>
    </xf>
    <xf numFmtId="0" fontId="5" fillId="0" borderId="0" applyNumberFormat="0" applyFill="0" applyBorder="0" applyAlignment="0" applyProtection="0">
      <alignment horizontal="centerContinuous"/>
    </xf>
    <xf numFmtId="0" fontId="5" fillId="0" borderId="0" applyNumberFormat="0" applyFill="0" applyBorder="0" applyAlignment="0" applyProtection="0">
      <alignment horizontal="centerContinuous"/>
    </xf>
    <xf numFmtId="0" fontId="5" fillId="0" borderId="0" applyNumberFormat="0" applyFill="0" applyBorder="0" applyAlignment="0" applyProtection="0">
      <alignment horizontal="centerContinuous"/>
    </xf>
    <xf numFmtId="0" fontId="5" fillId="0" borderId="0" applyNumberFormat="0" applyFill="0" applyBorder="0" applyAlignment="0" applyProtection="0">
      <alignment horizontal="centerContinuous"/>
    </xf>
    <xf numFmtId="0" fontId="5" fillId="0" borderId="0" applyNumberFormat="0" applyFill="0" applyBorder="0" applyAlignment="0" applyProtection="0">
      <alignment horizontal="centerContinuous"/>
    </xf>
    <xf numFmtId="0" fontId="5" fillId="0" borderId="0" applyNumberFormat="0" applyFill="0" applyBorder="0" applyAlignment="0" applyProtection="0">
      <alignment horizontal="centerContinuous"/>
    </xf>
    <xf numFmtId="0" fontId="5" fillId="0" borderId="0" applyNumberFormat="0" applyFill="0" applyBorder="0" applyAlignment="0" applyProtection="0">
      <alignment horizontal="centerContinuous"/>
    </xf>
    <xf numFmtId="0" fontId="5" fillId="0" borderId="0" applyNumberFormat="0" applyFill="0" applyBorder="0" applyAlignment="0" applyProtection="0">
      <alignment horizontal="centerContinuous"/>
    </xf>
    <xf numFmtId="0" fontId="5" fillId="0" borderId="0" applyNumberFormat="0" applyFill="0" applyBorder="0" applyAlignment="0" applyProtection="0">
      <alignment horizontal="centerContinuous"/>
    </xf>
    <xf numFmtId="0" fontId="5" fillId="0" borderId="0" applyNumberFormat="0" applyFill="0" applyBorder="0" applyAlignment="0" applyProtection="0">
      <alignment horizontal="centerContinuous"/>
    </xf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3" fontId="33" fillId="0" borderId="0"/>
    <xf numFmtId="290" fontId="34" fillId="0" borderId="0" applyNumberFormat="0" applyFill="0" applyBorder="0" applyProtection="0">
      <alignment horizontal="center"/>
    </xf>
    <xf numFmtId="0" fontId="21" fillId="53" borderId="0">
      <alignment horizontal="center"/>
      <protection hidden="1"/>
    </xf>
    <xf numFmtId="0" fontId="5" fillId="0" borderId="0" applyNumberFormat="0" applyBorder="0" applyAlignment="0"/>
    <xf numFmtId="0" fontId="5" fillId="0" borderId="0" applyNumberFormat="0" applyBorder="0" applyAlignment="0"/>
    <xf numFmtId="0" fontId="5" fillId="0" borderId="0" applyNumberFormat="0" applyBorder="0" applyAlignment="0"/>
    <xf numFmtId="0" fontId="5" fillId="0" borderId="0" applyNumberFormat="0" applyBorder="0" applyAlignment="0"/>
    <xf numFmtId="0" fontId="5" fillId="0" borderId="0" applyNumberFormat="0" applyBorder="0" applyAlignment="0"/>
    <xf numFmtId="0" fontId="5" fillId="0" borderId="0" applyNumberFormat="0" applyBorder="0" applyAlignment="0"/>
    <xf numFmtId="0" fontId="5" fillId="0" borderId="0" applyNumberFormat="0" applyBorder="0" applyAlignment="0"/>
    <xf numFmtId="0" fontId="5" fillId="0" borderId="0" applyNumberFormat="0" applyBorder="0" applyAlignment="0"/>
    <xf numFmtId="0" fontId="5" fillId="0" borderId="0" applyNumberFormat="0" applyBorder="0" applyAlignment="0"/>
    <xf numFmtId="0" fontId="5" fillId="0" borderId="0" applyNumberFormat="0" applyBorder="0" applyAlignment="0"/>
    <xf numFmtId="0" fontId="5" fillId="0" borderId="0" applyNumberFormat="0" applyBorder="0" applyAlignment="0"/>
    <xf numFmtId="0" fontId="5" fillId="0" borderId="0" applyNumberFormat="0" applyBorder="0" applyAlignment="0"/>
    <xf numFmtId="0" fontId="5" fillId="0" borderId="0" applyNumberFormat="0" applyBorder="0" applyAlignment="0"/>
    <xf numFmtId="0" fontId="5" fillId="0" borderId="0" applyNumberFormat="0" applyBorder="0" applyAlignment="0"/>
    <xf numFmtId="0" fontId="5" fillId="0" borderId="0" applyNumberFormat="0" applyBorder="0" applyAlignment="0"/>
    <xf numFmtId="0" fontId="5" fillId="0" borderId="0" applyNumberFormat="0" applyBorder="0" applyAlignment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53" borderId="0" applyNumberFormat="0" applyFill="0" applyBorder="0" applyAlignment="0" applyProtection="0">
      <protection locked="0"/>
    </xf>
    <xf numFmtId="0" fontId="5" fillId="53" borderId="0" applyNumberFormat="0" applyFill="0" applyBorder="0" applyAlignment="0" applyProtection="0">
      <protection locked="0"/>
    </xf>
    <xf numFmtId="0" fontId="5" fillId="53" borderId="0" applyNumberFormat="0" applyFill="0" applyBorder="0" applyAlignment="0" applyProtection="0">
      <protection locked="0"/>
    </xf>
    <xf numFmtId="0" fontId="5" fillId="53" borderId="0" applyNumberFormat="0" applyFill="0" applyBorder="0" applyAlignment="0" applyProtection="0">
      <protection locked="0"/>
    </xf>
    <xf numFmtId="0" fontId="5" fillId="53" borderId="0" applyNumberFormat="0" applyFill="0" applyBorder="0" applyAlignment="0" applyProtection="0">
      <protection locked="0"/>
    </xf>
    <xf numFmtId="0" fontId="5" fillId="53" borderId="0" applyNumberFormat="0" applyFill="0" applyBorder="0" applyAlignment="0" applyProtection="0">
      <protection locked="0"/>
    </xf>
    <xf numFmtId="0" fontId="5" fillId="53" borderId="0" applyNumberFormat="0" applyFill="0" applyBorder="0" applyAlignment="0" applyProtection="0">
      <protection locked="0"/>
    </xf>
    <xf numFmtId="0" fontId="5" fillId="53" borderId="0" applyNumberFormat="0" applyFill="0" applyBorder="0" applyAlignment="0" applyProtection="0">
      <protection locked="0"/>
    </xf>
    <xf numFmtId="0" fontId="5" fillId="53" borderId="0" applyNumberFormat="0" applyFill="0" applyBorder="0" applyAlignment="0" applyProtection="0">
      <protection locked="0"/>
    </xf>
    <xf numFmtId="0" fontId="5" fillId="53" borderId="0" applyNumberFormat="0" applyFill="0" applyBorder="0" applyAlignment="0" applyProtection="0">
      <protection locked="0"/>
    </xf>
    <xf numFmtId="0" fontId="5" fillId="53" borderId="0" applyNumberFormat="0" applyFill="0" applyBorder="0" applyAlignment="0" applyProtection="0">
      <protection locked="0"/>
    </xf>
    <xf numFmtId="0" fontId="5" fillId="53" borderId="0" applyNumberFormat="0" applyFill="0" applyBorder="0" applyAlignment="0" applyProtection="0">
      <protection locked="0"/>
    </xf>
    <xf numFmtId="0" fontId="5" fillId="53" borderId="0" applyNumberFormat="0" applyFill="0" applyBorder="0" applyAlignment="0" applyProtection="0">
      <protection locked="0"/>
    </xf>
    <xf numFmtId="0" fontId="5" fillId="53" borderId="0" applyNumberFormat="0" applyFill="0" applyBorder="0" applyAlignment="0" applyProtection="0">
      <protection locked="0"/>
    </xf>
    <xf numFmtId="0" fontId="5" fillId="53" borderId="0" applyNumberFormat="0" applyFill="0" applyBorder="0" applyAlignment="0" applyProtection="0">
      <protection locked="0"/>
    </xf>
    <xf numFmtId="0" fontId="5" fillId="53" borderId="0" applyNumberFormat="0" applyFill="0" applyBorder="0" applyAlignment="0" applyProtection="0">
      <protection locked="0"/>
    </xf>
    <xf numFmtId="293" fontId="5" fillId="0" borderId="0" applyNumberFormat="0" applyFont="0" applyAlignment="0"/>
    <xf numFmtId="293" fontId="5" fillId="0" borderId="0" applyNumberFormat="0" applyFont="0" applyAlignment="0"/>
    <xf numFmtId="293" fontId="5" fillId="0" borderId="0" applyNumberFormat="0" applyFont="0" applyAlignment="0"/>
    <xf numFmtId="293" fontId="5" fillId="0" borderId="0" applyNumberFormat="0" applyFont="0" applyAlignment="0"/>
    <xf numFmtId="293" fontId="5" fillId="0" borderId="0" applyNumberFormat="0" applyFont="0" applyAlignment="0"/>
    <xf numFmtId="293" fontId="5" fillId="0" borderId="0" applyNumberFormat="0" applyFont="0" applyAlignment="0"/>
    <xf numFmtId="293" fontId="5" fillId="0" borderId="0" applyNumberFormat="0" applyFont="0" applyAlignment="0"/>
    <xf numFmtId="293" fontId="5" fillId="0" borderId="0" applyNumberFormat="0" applyFont="0" applyAlignment="0"/>
    <xf numFmtId="293" fontId="5" fillId="0" borderId="0" applyNumberFormat="0" applyFont="0" applyAlignment="0"/>
    <xf numFmtId="293" fontId="5" fillId="0" borderId="0" applyNumberFormat="0" applyFont="0" applyAlignment="0"/>
    <xf numFmtId="293" fontId="5" fillId="0" borderId="0" applyNumberFormat="0" applyFont="0" applyAlignment="0"/>
    <xf numFmtId="293" fontId="5" fillId="0" borderId="0" applyNumberFormat="0" applyFont="0" applyAlignment="0"/>
    <xf numFmtId="293" fontId="5" fillId="0" borderId="0" applyNumberFormat="0" applyFont="0" applyAlignment="0"/>
    <xf numFmtId="293" fontId="5" fillId="0" borderId="0" applyNumberFormat="0" applyFont="0" applyAlignment="0"/>
    <xf numFmtId="293" fontId="5" fillId="0" borderId="0" applyNumberFormat="0" applyFont="0" applyAlignment="0"/>
    <xf numFmtId="293" fontId="5" fillId="0" borderId="0" applyNumberFormat="0" applyFont="0" applyAlignment="0"/>
    <xf numFmtId="0" fontId="35" fillId="54" borderId="15" applyFill="0" applyBorder="0" applyProtection="0">
      <alignment horizontal="left"/>
    </xf>
    <xf numFmtId="168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36" fillId="55" borderId="20">
      <alignment horizontal="center" vertical="center"/>
    </xf>
    <xf numFmtId="205" fontId="5" fillId="0" borderId="0" applyBorder="0" applyProtection="0"/>
    <xf numFmtId="205" fontId="5" fillId="0" borderId="0" applyBorder="0" applyProtection="0"/>
    <xf numFmtId="205" fontId="5" fillId="0" borderId="0" applyBorder="0" applyProtection="0"/>
    <xf numFmtId="205" fontId="5" fillId="0" borderId="0" applyBorder="0" applyProtection="0"/>
    <xf numFmtId="205" fontId="5" fillId="0" borderId="0" applyBorder="0" applyProtection="0"/>
    <xf numFmtId="205" fontId="5" fillId="0" borderId="0" applyBorder="0" applyProtection="0"/>
    <xf numFmtId="205" fontId="5" fillId="0" borderId="0" applyBorder="0" applyProtection="0"/>
    <xf numFmtId="205" fontId="5" fillId="0" borderId="0" applyBorder="0" applyProtection="0"/>
    <xf numFmtId="205" fontId="5" fillId="0" borderId="0" applyBorder="0" applyProtection="0"/>
    <xf numFmtId="205" fontId="5" fillId="0" borderId="0" applyBorder="0" applyProtection="0"/>
    <xf numFmtId="205" fontId="5" fillId="0" borderId="0" applyBorder="0" applyProtection="0"/>
    <xf numFmtId="205" fontId="5" fillId="0" borderId="0" applyBorder="0" applyProtection="0"/>
    <xf numFmtId="205" fontId="5" fillId="0" borderId="0" applyBorder="0" applyProtection="0"/>
    <xf numFmtId="205" fontId="5" fillId="0" borderId="0" applyBorder="0" applyProtection="0"/>
    <xf numFmtId="205" fontId="5" fillId="0" borderId="0" applyBorder="0" applyProtection="0"/>
    <xf numFmtId="205" fontId="5" fillId="0" borderId="0" applyBorder="0" applyProtection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0" fontId="16" fillId="0" borderId="0"/>
    <xf numFmtId="0" fontId="37" fillId="53" borderId="8" applyNumberFormat="0" applyFill="0" applyBorder="0" applyAlignment="0" applyProtection="0">
      <protection locked="0"/>
    </xf>
    <xf numFmtId="188" fontId="5" fillId="0" borderId="14" applyAlignment="0" applyProtection="0"/>
    <xf numFmtId="188" fontId="5" fillId="0" borderId="14" applyAlignment="0" applyProtection="0"/>
    <xf numFmtId="188" fontId="5" fillId="0" borderId="14" applyAlignment="0" applyProtection="0"/>
    <xf numFmtId="188" fontId="5" fillId="0" borderId="14" applyAlignment="0" applyProtection="0"/>
    <xf numFmtId="188" fontId="5" fillId="0" borderId="14" applyAlignment="0" applyProtection="0"/>
    <xf numFmtId="188" fontId="5" fillId="0" borderId="14" applyAlignment="0" applyProtection="0"/>
    <xf numFmtId="188" fontId="5" fillId="0" borderId="14" applyAlignment="0" applyProtection="0"/>
    <xf numFmtId="188" fontId="5" fillId="0" borderId="14" applyAlignment="0" applyProtection="0"/>
    <xf numFmtId="188" fontId="5" fillId="0" borderId="14" applyAlignment="0" applyProtection="0"/>
    <xf numFmtId="188" fontId="5" fillId="0" borderId="14" applyAlignment="0" applyProtection="0"/>
    <xf numFmtId="188" fontId="5" fillId="0" borderId="14" applyAlignment="0" applyProtection="0"/>
    <xf numFmtId="188" fontId="5" fillId="0" borderId="14" applyAlignment="0" applyProtection="0"/>
    <xf numFmtId="188" fontId="5" fillId="0" borderId="14" applyAlignment="0" applyProtection="0"/>
    <xf numFmtId="188" fontId="5" fillId="0" borderId="14" applyAlignment="0" applyProtection="0"/>
    <xf numFmtId="188" fontId="5" fillId="0" borderId="14" applyAlignment="0" applyProtection="0"/>
    <xf numFmtId="188" fontId="5" fillId="0" borderId="14" applyAlignment="0" applyProtection="0"/>
    <xf numFmtId="0" fontId="25" fillId="0" borderId="21" applyNumberFormat="0" applyFont="0" applyFill="0" applyAlignment="0" applyProtection="0"/>
    <xf numFmtId="0" fontId="25" fillId="0" borderId="22" applyNumberFormat="0" applyFont="0" applyFill="0" applyAlignment="0" applyProtection="0"/>
    <xf numFmtId="0" fontId="38" fillId="0" borderId="23" applyNumberFormat="0" applyFont="0" applyFill="0" applyAlignment="0" applyProtection="0"/>
    <xf numFmtId="0" fontId="5" fillId="56" borderId="14"/>
    <xf numFmtId="0" fontId="5" fillId="56" borderId="14"/>
    <xf numFmtId="0" fontId="5" fillId="56" borderId="14"/>
    <xf numFmtId="0" fontId="5" fillId="56" borderId="14"/>
    <xf numFmtId="0" fontId="5" fillId="56" borderId="14"/>
    <xf numFmtId="0" fontId="5" fillId="56" borderId="14"/>
    <xf numFmtId="0" fontId="5" fillId="56" borderId="14"/>
    <xf numFmtId="0" fontId="5" fillId="56" borderId="14"/>
    <xf numFmtId="0" fontId="5" fillId="56" borderId="14"/>
    <xf numFmtId="0" fontId="5" fillId="56" borderId="14"/>
    <xf numFmtId="0" fontId="5" fillId="56" borderId="14"/>
    <xf numFmtId="0" fontId="5" fillId="56" borderId="14"/>
    <xf numFmtId="0" fontId="5" fillId="56" borderId="14"/>
    <xf numFmtId="0" fontId="5" fillId="56" borderId="14"/>
    <xf numFmtId="0" fontId="5" fillId="56" borderId="14"/>
    <xf numFmtId="0" fontId="5" fillId="56" borderId="14"/>
    <xf numFmtId="0" fontId="15" fillId="0" borderId="0" applyFont="0" applyBorder="0"/>
    <xf numFmtId="294" fontId="5" fillId="34" borderId="0" applyFont="0" applyFill="0" applyBorder="0" applyAlignment="0" applyProtection="0"/>
    <xf numFmtId="294" fontId="5" fillId="34" borderId="0" applyFont="0" applyFill="0" applyBorder="0" applyAlignment="0" applyProtection="0"/>
    <xf numFmtId="294" fontId="5" fillId="34" borderId="0" applyFont="0" applyFill="0" applyBorder="0" applyAlignment="0" applyProtection="0"/>
    <xf numFmtId="294" fontId="5" fillId="34" borderId="0" applyFont="0" applyFill="0" applyBorder="0" applyAlignment="0" applyProtection="0"/>
    <xf numFmtId="294" fontId="5" fillId="34" borderId="0" applyFont="0" applyFill="0" applyBorder="0" applyAlignment="0" applyProtection="0"/>
    <xf numFmtId="294" fontId="5" fillId="34" borderId="0" applyFont="0" applyFill="0" applyBorder="0" applyAlignment="0" applyProtection="0"/>
    <xf numFmtId="294" fontId="5" fillId="34" borderId="0" applyFont="0" applyFill="0" applyBorder="0" applyAlignment="0" applyProtection="0"/>
    <xf numFmtId="294" fontId="5" fillId="34" borderId="0" applyFont="0" applyFill="0" applyBorder="0" applyAlignment="0" applyProtection="0"/>
    <xf numFmtId="294" fontId="5" fillId="34" borderId="0" applyFont="0" applyFill="0" applyBorder="0" applyAlignment="0" applyProtection="0"/>
    <xf numFmtId="294" fontId="5" fillId="34" borderId="0" applyFont="0" applyFill="0" applyBorder="0" applyAlignment="0" applyProtection="0"/>
    <xf numFmtId="294" fontId="5" fillId="34" borderId="0" applyFont="0" applyFill="0" applyBorder="0" applyAlignment="0" applyProtection="0"/>
    <xf numFmtId="294" fontId="5" fillId="34" borderId="0" applyFont="0" applyFill="0" applyBorder="0" applyAlignment="0" applyProtection="0"/>
    <xf numFmtId="294" fontId="5" fillId="34" borderId="0" applyFont="0" applyFill="0" applyBorder="0" applyAlignment="0" applyProtection="0"/>
    <xf numFmtId="294" fontId="5" fillId="34" borderId="0" applyFont="0" applyFill="0" applyBorder="0" applyAlignment="0" applyProtection="0"/>
    <xf numFmtId="294" fontId="5" fillId="34" borderId="0" applyFont="0" applyFill="0" applyBorder="0" applyAlignment="0" applyProtection="0"/>
    <xf numFmtId="294" fontId="5" fillId="34" borderId="0" applyFont="0" applyFill="0" applyBorder="0" applyAlignment="0" applyProtection="0"/>
    <xf numFmtId="295" fontId="39" fillId="0" borderId="0" applyAlignment="0" applyProtection="0"/>
    <xf numFmtId="0" fontId="5" fillId="0" borderId="0" applyNumberFormat="0" applyFont="0" applyFill="0" applyBorder="0" applyProtection="0">
      <alignment horizontal="centerContinuous"/>
    </xf>
    <xf numFmtId="0" fontId="5" fillId="0" borderId="0" applyNumberFormat="0" applyFont="0" applyFill="0" applyBorder="0" applyProtection="0">
      <alignment horizontal="centerContinuous"/>
    </xf>
    <xf numFmtId="0" fontId="5" fillId="0" borderId="0" applyNumberFormat="0" applyFont="0" applyFill="0" applyBorder="0" applyProtection="0">
      <alignment horizontal="centerContinuous"/>
    </xf>
    <xf numFmtId="0" fontId="5" fillId="0" borderId="0" applyNumberFormat="0" applyFont="0" applyFill="0" applyBorder="0" applyProtection="0">
      <alignment horizontal="centerContinuous"/>
    </xf>
    <xf numFmtId="0" fontId="5" fillId="0" borderId="0" applyNumberFormat="0" applyFont="0" applyFill="0" applyBorder="0" applyProtection="0">
      <alignment horizontal="centerContinuous"/>
    </xf>
    <xf numFmtId="0" fontId="5" fillId="0" borderId="0" applyNumberFormat="0" applyFont="0" applyFill="0" applyBorder="0" applyProtection="0">
      <alignment horizontal="centerContinuous"/>
    </xf>
    <xf numFmtId="0" fontId="5" fillId="0" borderId="0" applyNumberFormat="0" applyFont="0" applyFill="0" applyBorder="0" applyProtection="0">
      <alignment horizontal="centerContinuous"/>
    </xf>
    <xf numFmtId="0" fontId="5" fillId="0" borderId="0" applyNumberFormat="0" applyFont="0" applyFill="0" applyBorder="0" applyProtection="0">
      <alignment horizontal="centerContinuous"/>
    </xf>
    <xf numFmtId="0" fontId="5" fillId="0" borderId="0" applyNumberFormat="0" applyFont="0" applyFill="0" applyBorder="0" applyProtection="0">
      <alignment horizontal="centerContinuous"/>
    </xf>
    <xf numFmtId="0" fontId="5" fillId="0" borderId="0" applyNumberFormat="0" applyFont="0" applyFill="0" applyBorder="0" applyProtection="0">
      <alignment horizontal="centerContinuous"/>
    </xf>
    <xf numFmtId="0" fontId="5" fillId="0" borderId="0" applyNumberFormat="0" applyFont="0" applyFill="0" applyBorder="0" applyProtection="0">
      <alignment horizontal="centerContinuous"/>
    </xf>
    <xf numFmtId="0" fontId="5" fillId="0" borderId="0" applyNumberFormat="0" applyFont="0" applyFill="0" applyBorder="0" applyProtection="0">
      <alignment horizontal="centerContinuous"/>
    </xf>
    <xf numFmtId="0" fontId="5" fillId="0" borderId="0" applyNumberFormat="0" applyFont="0" applyFill="0" applyBorder="0" applyProtection="0">
      <alignment horizontal="centerContinuous"/>
    </xf>
    <xf numFmtId="0" fontId="5" fillId="0" borderId="0" applyNumberFormat="0" applyFont="0" applyFill="0" applyBorder="0" applyProtection="0">
      <alignment horizontal="centerContinuous"/>
    </xf>
    <xf numFmtId="0" fontId="5" fillId="0" borderId="0" applyNumberFormat="0" applyFont="0" applyFill="0" applyBorder="0" applyProtection="0">
      <alignment horizontal="centerContinuous"/>
    </xf>
    <xf numFmtId="0" fontId="5" fillId="0" borderId="0" applyNumberFormat="0" applyFont="0" applyFill="0" applyBorder="0" applyProtection="0">
      <alignment horizontal="centerContinuous"/>
    </xf>
    <xf numFmtId="186" fontId="16" fillId="0" borderId="0" applyFill="0" applyBorder="0" applyAlignment="0"/>
    <xf numFmtId="290" fontId="40" fillId="57" borderId="24" applyNumberFormat="0" applyAlignment="0" applyProtection="0"/>
    <xf numFmtId="0" fontId="9" fillId="4" borderId="11" applyNumberFormat="0" applyAlignment="0" applyProtection="0"/>
    <xf numFmtId="0" fontId="5" fillId="57" borderId="24" applyNumberFormat="0" applyAlignment="0" applyProtection="0"/>
    <xf numFmtId="0" fontId="5" fillId="57" borderId="24" applyNumberFormat="0" applyAlignment="0" applyProtection="0"/>
    <xf numFmtId="0" fontId="5" fillId="57" borderId="24" applyNumberFormat="0" applyAlignment="0" applyProtection="0"/>
    <xf numFmtId="0" fontId="5" fillId="57" borderId="24" applyNumberFormat="0" applyAlignment="0" applyProtection="0"/>
    <xf numFmtId="0" fontId="5" fillId="57" borderId="24" applyNumberFormat="0" applyAlignment="0" applyProtection="0"/>
    <xf numFmtId="0" fontId="5" fillId="57" borderId="24" applyNumberFormat="0" applyAlignment="0" applyProtection="0"/>
    <xf numFmtId="0" fontId="5" fillId="57" borderId="24" applyNumberFormat="0" applyAlignment="0" applyProtection="0"/>
    <xf numFmtId="0" fontId="5" fillId="57" borderId="24" applyNumberFormat="0" applyAlignment="0" applyProtection="0"/>
    <xf numFmtId="0" fontId="5" fillId="57" borderId="24" applyNumberFormat="0" applyAlignment="0" applyProtection="0"/>
    <xf numFmtId="0" fontId="5" fillId="57" borderId="24" applyNumberFormat="0" applyAlignment="0" applyProtection="0"/>
    <xf numFmtId="0" fontId="5" fillId="57" borderId="24" applyNumberFormat="0" applyAlignment="0" applyProtection="0"/>
    <xf numFmtId="0" fontId="5" fillId="57" borderId="24" applyNumberFormat="0" applyAlignment="0" applyProtection="0"/>
    <xf numFmtId="0" fontId="5" fillId="57" borderId="24" applyNumberFormat="0" applyAlignment="0" applyProtection="0"/>
    <xf numFmtId="0" fontId="5" fillId="57" borderId="24" applyNumberFormat="0" applyAlignment="0" applyProtection="0"/>
    <xf numFmtId="0" fontId="5" fillId="57" borderId="24" applyNumberFormat="0" applyAlignment="0" applyProtection="0"/>
    <xf numFmtId="0" fontId="5" fillId="57" borderId="24" applyNumberFormat="0" applyAlignment="0" applyProtection="0"/>
    <xf numFmtId="290" fontId="41" fillId="0" borderId="25" applyNumberFormat="0" applyFill="0" applyAlignment="0" applyProtection="0"/>
    <xf numFmtId="0" fontId="10" fillId="0" borderId="12" applyNumberFormat="0" applyFill="0" applyAlignment="0" applyProtection="0"/>
    <xf numFmtId="290" fontId="42" fillId="58" borderId="26" applyNumberFormat="0" applyAlignment="0" applyProtection="0"/>
    <xf numFmtId="0" fontId="11" fillId="5" borderId="13" applyNumberFormat="0" applyAlignment="0" applyProtection="0"/>
    <xf numFmtId="0" fontId="43" fillId="58" borderId="26" applyNumberFormat="0" applyAlignment="0" applyProtection="0"/>
    <xf numFmtId="197" fontId="21" fillId="0" borderId="14" applyNumberFormat="0" applyFont="0" applyFill="0" applyBorder="0" applyAlignment="0" applyProtection="0">
      <alignment horizontal="right"/>
    </xf>
    <xf numFmtId="0" fontId="15" fillId="0" borderId="0" applyNumberFormat="0" applyFont="0" applyFill="0" applyAlignment="0" applyProtection="0"/>
    <xf numFmtId="290" fontId="31" fillId="49" borderId="0" applyNumberFormat="0" applyBorder="0" applyAlignment="0" applyProtection="0"/>
    <xf numFmtId="0" fontId="12" fillId="6" borderId="0" applyNumberFormat="0" applyBorder="0" applyAlignment="0" applyProtection="0"/>
    <xf numFmtId="290" fontId="31" fillId="50" borderId="0" applyNumberFormat="0" applyBorder="0" applyAlignment="0" applyProtection="0"/>
    <xf numFmtId="0" fontId="12" fillId="10" borderId="0" applyNumberFormat="0" applyBorder="0" applyAlignment="0" applyProtection="0"/>
    <xf numFmtId="290" fontId="31" fillId="51" borderId="0" applyNumberFormat="0" applyBorder="0" applyAlignment="0" applyProtection="0"/>
    <xf numFmtId="0" fontId="12" fillId="14" borderId="0" applyNumberFormat="0" applyBorder="0" applyAlignment="0" applyProtection="0"/>
    <xf numFmtId="290" fontId="31" fillId="46" borderId="0" applyNumberFormat="0" applyBorder="0" applyAlignment="0" applyProtection="0"/>
    <xf numFmtId="0" fontId="12" fillId="18" borderId="0" applyNumberFormat="0" applyBorder="0" applyAlignment="0" applyProtection="0"/>
    <xf numFmtId="290" fontId="31" fillId="47" borderId="0" applyNumberFormat="0" applyBorder="0" applyAlignment="0" applyProtection="0"/>
    <xf numFmtId="0" fontId="12" fillId="22" borderId="0" applyNumberFormat="0" applyBorder="0" applyAlignment="0" applyProtection="0"/>
    <xf numFmtId="290" fontId="31" fillId="52" borderId="0" applyNumberFormat="0" applyBorder="0" applyAlignment="0" applyProtection="0"/>
    <xf numFmtId="0" fontId="12" fillId="26" borderId="0" applyNumberFormat="0" applyBorder="0" applyAlignment="0" applyProtection="0"/>
    <xf numFmtId="0" fontId="35" fillId="59" borderId="1" applyNumberFormat="0" applyBorder="0" applyProtection="0">
      <alignment horizontal="center" vertical="center" wrapText="1"/>
    </xf>
    <xf numFmtId="0" fontId="5" fillId="0" borderId="0" applyNumberFormat="0" applyFill="0" applyBorder="0" applyProtection="0">
      <alignment horizontal="right"/>
    </xf>
    <xf numFmtId="0" fontId="5" fillId="0" borderId="0" applyNumberFormat="0" applyFill="0" applyBorder="0" applyProtection="0">
      <alignment horizontal="right"/>
    </xf>
    <xf numFmtId="0" fontId="5" fillId="0" borderId="0" applyNumberFormat="0" applyFill="0" applyBorder="0" applyProtection="0">
      <alignment horizontal="right"/>
    </xf>
    <xf numFmtId="0" fontId="5" fillId="0" borderId="0" applyNumberFormat="0" applyFill="0" applyBorder="0" applyProtection="0">
      <alignment horizontal="right"/>
    </xf>
    <xf numFmtId="0" fontId="5" fillId="0" borderId="0" applyNumberFormat="0" applyFill="0" applyBorder="0" applyProtection="0">
      <alignment horizontal="right"/>
    </xf>
    <xf numFmtId="0" fontId="5" fillId="0" borderId="0" applyNumberFormat="0" applyFill="0" applyBorder="0" applyProtection="0">
      <alignment horizontal="right"/>
    </xf>
    <xf numFmtId="0" fontId="5" fillId="0" borderId="0" applyNumberFormat="0" applyFill="0" applyBorder="0" applyProtection="0">
      <alignment horizontal="right"/>
    </xf>
    <xf numFmtId="0" fontId="5" fillId="0" borderId="0" applyNumberFormat="0" applyFill="0" applyBorder="0" applyProtection="0">
      <alignment horizontal="right"/>
    </xf>
    <xf numFmtId="0" fontId="5" fillId="0" borderId="0" applyNumberFormat="0" applyFill="0" applyBorder="0" applyProtection="0">
      <alignment horizontal="right"/>
    </xf>
    <xf numFmtId="0" fontId="5" fillId="0" borderId="0" applyNumberFormat="0" applyFill="0" applyBorder="0" applyProtection="0">
      <alignment horizontal="right"/>
    </xf>
    <xf numFmtId="0" fontId="5" fillId="0" borderId="0" applyNumberFormat="0" applyFill="0" applyBorder="0" applyProtection="0">
      <alignment horizontal="right"/>
    </xf>
    <xf numFmtId="0" fontId="5" fillId="0" borderId="0" applyNumberFormat="0" applyFill="0" applyBorder="0" applyProtection="0">
      <alignment horizontal="right"/>
    </xf>
    <xf numFmtId="0" fontId="5" fillId="0" borderId="0" applyNumberFormat="0" applyFill="0" applyBorder="0" applyProtection="0">
      <alignment horizontal="right"/>
    </xf>
    <xf numFmtId="0" fontId="5" fillId="0" borderId="0" applyNumberFormat="0" applyFill="0" applyBorder="0" applyProtection="0">
      <alignment horizontal="right"/>
    </xf>
    <xf numFmtId="0" fontId="5" fillId="0" borderId="0" applyNumberFormat="0" applyFill="0" applyBorder="0" applyProtection="0">
      <alignment horizontal="right"/>
    </xf>
    <xf numFmtId="0" fontId="5" fillId="0" borderId="0" applyNumberFormat="0" applyFill="0" applyBorder="0" applyProtection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204" fontId="15" fillId="0" borderId="0" applyFont="0" applyFill="0" applyBorder="0" applyAlignment="0" applyProtection="0"/>
    <xf numFmtId="40" fontId="44" fillId="0" borderId="0" applyFont="0" applyFill="0" applyBorder="0" applyAlignment="0" applyProtection="0">
      <alignment horizontal="center"/>
    </xf>
    <xf numFmtId="182" fontId="15" fillId="0" borderId="0" applyFont="0" applyFill="0" applyBorder="0" applyAlignment="0" applyProtection="0">
      <alignment horizontal="center"/>
    </xf>
    <xf numFmtId="296" fontId="13" fillId="0" borderId="0" applyFont="0" applyFill="0" applyBorder="0" applyAlignment="0" applyProtection="0">
      <alignment horizontal="center"/>
    </xf>
    <xf numFmtId="204" fontId="15" fillId="0" borderId="0" applyFont="0" applyFill="0" applyBorder="0" applyAlignment="0" applyProtection="0">
      <alignment horizontal="right"/>
    </xf>
    <xf numFmtId="166" fontId="15" fillId="0" borderId="0" applyFont="0" applyFill="0" applyBorder="0" applyAlignment="0" applyProtection="0"/>
    <xf numFmtId="297" fontId="30" fillId="0" borderId="0" applyFont="0" applyFill="0" applyBorder="0" applyAlignment="0" applyProtection="0"/>
    <xf numFmtId="297" fontId="30" fillId="0" borderId="0" applyFont="0" applyFill="0" applyBorder="0" applyAlignment="0" applyProtection="0"/>
    <xf numFmtId="275" fontId="15" fillId="0" borderId="0" applyFont="0" applyFill="0" applyBorder="0" applyAlignment="0" applyProtection="0">
      <alignment horizontal="right"/>
    </xf>
    <xf numFmtId="298" fontId="28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99" fontId="13" fillId="0" borderId="0" applyFont="0" applyFill="0" applyBorder="0" applyAlignment="0" applyProtection="0"/>
    <xf numFmtId="299" fontId="13" fillId="0" borderId="0" applyFont="0" applyFill="0" applyBorder="0" applyAlignment="0" applyProtection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300" fontId="5" fillId="0" borderId="0"/>
    <xf numFmtId="300" fontId="5" fillId="0" borderId="0"/>
    <xf numFmtId="300" fontId="5" fillId="0" borderId="0"/>
    <xf numFmtId="300" fontId="5" fillId="0" borderId="0"/>
    <xf numFmtId="300" fontId="5" fillId="0" borderId="0"/>
    <xf numFmtId="300" fontId="5" fillId="0" borderId="0"/>
    <xf numFmtId="300" fontId="5" fillId="0" borderId="0"/>
    <xf numFmtId="300" fontId="5" fillId="0" borderId="0"/>
    <xf numFmtId="300" fontId="5" fillId="0" borderId="0"/>
    <xf numFmtId="300" fontId="5" fillId="0" borderId="0"/>
    <xf numFmtId="300" fontId="5" fillId="0" borderId="0"/>
    <xf numFmtId="300" fontId="5" fillId="0" borderId="0"/>
    <xf numFmtId="300" fontId="5" fillId="0" borderId="0"/>
    <xf numFmtId="300" fontId="5" fillId="0" borderId="0"/>
    <xf numFmtId="300" fontId="5" fillId="0" borderId="0"/>
    <xf numFmtId="300" fontId="5" fillId="0" borderId="0"/>
    <xf numFmtId="301" fontId="13" fillId="0" borderId="4" applyFont="0" applyFill="0" applyBorder="0" applyAlignment="0" applyProtection="0"/>
    <xf numFmtId="301" fontId="13" fillId="0" borderId="4" applyFont="0" applyFill="0" applyBorder="0" applyAlignment="0" applyProtection="0"/>
    <xf numFmtId="0" fontId="20" fillId="0" borderId="23" applyNumberFormat="0" applyFont="0" applyFill="0" applyProtection="0">
      <alignment horizontal="centerContinuous"/>
    </xf>
    <xf numFmtId="302" fontId="5" fillId="0" borderId="27" applyFont="0" applyFill="0" applyBorder="0" applyAlignment="0" applyProtection="0"/>
    <xf numFmtId="232" fontId="15" fillId="0" borderId="0" applyFont="0" applyFill="0" applyBorder="0" applyAlignment="0" applyProtection="0"/>
    <xf numFmtId="303" fontId="13" fillId="0" borderId="0" applyFont="0" applyFill="0" applyBorder="0" applyAlignment="0" applyProtection="0"/>
    <xf numFmtId="304" fontId="5" fillId="0" borderId="28">
      <protection locked="0"/>
    </xf>
    <xf numFmtId="304" fontId="5" fillId="0" borderId="28">
      <protection locked="0"/>
    </xf>
    <xf numFmtId="304" fontId="5" fillId="0" borderId="28">
      <protection locked="0"/>
    </xf>
    <xf numFmtId="304" fontId="5" fillId="0" borderId="28">
      <protection locked="0"/>
    </xf>
    <xf numFmtId="304" fontId="5" fillId="0" borderId="28">
      <protection locked="0"/>
    </xf>
    <xf numFmtId="304" fontId="5" fillId="0" borderId="28">
      <protection locked="0"/>
    </xf>
    <xf numFmtId="304" fontId="5" fillId="0" borderId="28">
      <protection locked="0"/>
    </xf>
    <xf numFmtId="304" fontId="5" fillId="0" borderId="28">
      <protection locked="0"/>
    </xf>
    <xf numFmtId="304" fontId="5" fillId="0" borderId="28">
      <protection locked="0"/>
    </xf>
    <xf numFmtId="304" fontId="5" fillId="0" borderId="28">
      <protection locked="0"/>
    </xf>
    <xf numFmtId="304" fontId="5" fillId="0" borderId="28">
      <protection locked="0"/>
    </xf>
    <xf numFmtId="304" fontId="5" fillId="0" borderId="28">
      <protection locked="0"/>
    </xf>
    <xf numFmtId="304" fontId="5" fillId="0" borderId="28">
      <protection locked="0"/>
    </xf>
    <xf numFmtId="304" fontId="5" fillId="0" borderId="28">
      <protection locked="0"/>
    </xf>
    <xf numFmtId="304" fontId="5" fillId="0" borderId="28">
      <protection locked="0"/>
    </xf>
    <xf numFmtId="304" fontId="5" fillId="0" borderId="28">
      <protection locked="0"/>
    </xf>
    <xf numFmtId="0" fontId="19" fillId="0" borderId="0" applyFont="0" applyFill="0" applyBorder="0" applyAlignment="0" applyProtection="0"/>
    <xf numFmtId="305" fontId="13" fillId="0" borderId="0" applyFont="0" applyFill="0" applyBorder="0" applyAlignment="0" applyProtection="0"/>
    <xf numFmtId="180" fontId="15" fillId="0" borderId="0" applyFont="0" applyFill="0" applyBorder="0" applyAlignment="0" applyProtection="0">
      <alignment horizontal="right"/>
    </xf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201" fontId="15" fillId="0" borderId="0" applyFont="0" applyFill="0" applyBorder="0" applyAlignment="0" applyProtection="0">
      <alignment horizontal="right"/>
    </xf>
    <xf numFmtId="302" fontId="5" fillId="0" borderId="27" applyFont="0" applyFill="0" applyBorder="0" applyAlignment="0" applyProtection="0"/>
    <xf numFmtId="306" fontId="30" fillId="0" borderId="0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302" fontId="5" fillId="0" borderId="27" applyFont="0" applyFill="0" applyBorder="0" applyAlignment="0" applyProtection="0"/>
    <xf numFmtId="226" fontId="21" fillId="31" borderId="0">
      <alignment horizontal="right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219" fontId="21" fillId="60" borderId="0"/>
    <xf numFmtId="219" fontId="21" fillId="60" borderId="0"/>
    <xf numFmtId="174" fontId="15" fillId="0" borderId="0"/>
    <xf numFmtId="235" fontId="5" fillId="0" borderId="0"/>
    <xf numFmtId="235" fontId="5" fillId="0" borderId="0"/>
    <xf numFmtId="235" fontId="5" fillId="0" borderId="0"/>
    <xf numFmtId="235" fontId="5" fillId="0" borderId="0"/>
    <xf numFmtId="235" fontId="5" fillId="0" borderId="0"/>
    <xf numFmtId="235" fontId="5" fillId="0" borderId="0"/>
    <xf numFmtId="235" fontId="5" fillId="0" borderId="0"/>
    <xf numFmtId="235" fontId="5" fillId="0" borderId="0"/>
    <xf numFmtId="235" fontId="5" fillId="0" borderId="0"/>
    <xf numFmtId="235" fontId="5" fillId="0" borderId="0"/>
    <xf numFmtId="235" fontId="5" fillId="0" borderId="0"/>
    <xf numFmtId="235" fontId="5" fillId="0" borderId="0"/>
    <xf numFmtId="235" fontId="5" fillId="0" borderId="0"/>
    <xf numFmtId="235" fontId="5" fillId="0" borderId="0"/>
    <xf numFmtId="235" fontId="5" fillId="0" borderId="0"/>
    <xf numFmtId="235" fontId="5" fillId="0" borderId="0"/>
    <xf numFmtId="219" fontId="21" fillId="60" borderId="0"/>
    <xf numFmtId="219" fontId="21" fillId="60" borderId="0"/>
    <xf numFmtId="245" fontId="18" fillId="0" borderId="0"/>
    <xf numFmtId="174" fontId="15" fillId="0" borderId="0"/>
    <xf numFmtId="218" fontId="18" fillId="31" borderId="8">
      <alignment horizontal="right"/>
    </xf>
    <xf numFmtId="218" fontId="18" fillId="31" borderId="8">
      <alignment horizontal="right"/>
    </xf>
    <xf numFmtId="171" fontId="18" fillId="31" borderId="8">
      <alignment horizontal="right"/>
    </xf>
    <xf numFmtId="175" fontId="15" fillId="0" borderId="0"/>
    <xf numFmtId="175" fontId="15" fillId="0" borderId="0" applyNumberFormat="0" applyAlignment="0">
      <alignment horizontal="left"/>
      <protection locked="0"/>
    </xf>
    <xf numFmtId="304" fontId="45" fillId="0" borderId="0" applyNumberFormat="0" applyFill="0" applyBorder="0" applyAlignment="0"/>
    <xf numFmtId="175" fontId="15" fillId="0" borderId="0" applyFont="0" applyFill="0" applyBorder="0" applyProtection="0">
      <alignment horizontal="right"/>
    </xf>
    <xf numFmtId="307" fontId="5" fillId="33" borderId="0" applyFont="0" applyFill="0" applyBorder="0" applyAlignment="0" applyProtection="0"/>
    <xf numFmtId="307" fontId="5" fillId="33" borderId="0" applyFont="0" applyFill="0" applyBorder="0" applyAlignment="0" applyProtection="0"/>
    <xf numFmtId="307" fontId="5" fillId="33" borderId="0" applyFont="0" applyFill="0" applyBorder="0" applyAlignment="0" applyProtection="0"/>
    <xf numFmtId="307" fontId="5" fillId="33" borderId="0" applyFont="0" applyFill="0" applyBorder="0" applyAlignment="0" applyProtection="0"/>
    <xf numFmtId="307" fontId="5" fillId="33" borderId="0" applyFont="0" applyFill="0" applyBorder="0" applyAlignment="0" applyProtection="0"/>
    <xf numFmtId="307" fontId="5" fillId="33" borderId="0" applyFont="0" applyFill="0" applyBorder="0" applyAlignment="0" applyProtection="0"/>
    <xf numFmtId="307" fontId="5" fillId="33" borderId="0" applyFont="0" applyFill="0" applyBorder="0" applyAlignment="0" applyProtection="0"/>
    <xf numFmtId="307" fontId="5" fillId="33" borderId="0" applyFont="0" applyFill="0" applyBorder="0" applyAlignment="0" applyProtection="0"/>
    <xf numFmtId="307" fontId="5" fillId="33" borderId="0" applyFont="0" applyFill="0" applyBorder="0" applyAlignment="0" applyProtection="0"/>
    <xf numFmtId="307" fontId="5" fillId="33" borderId="0" applyFont="0" applyFill="0" applyBorder="0" applyAlignment="0" applyProtection="0"/>
    <xf numFmtId="307" fontId="5" fillId="33" borderId="0" applyFont="0" applyFill="0" applyBorder="0" applyAlignment="0" applyProtection="0"/>
    <xf numFmtId="307" fontId="5" fillId="33" borderId="0" applyFont="0" applyFill="0" applyBorder="0" applyAlignment="0" applyProtection="0"/>
    <xf numFmtId="307" fontId="5" fillId="33" borderId="0" applyFont="0" applyFill="0" applyBorder="0" applyAlignment="0" applyProtection="0"/>
    <xf numFmtId="307" fontId="5" fillId="33" borderId="0" applyFont="0" applyFill="0" applyBorder="0" applyAlignment="0" applyProtection="0"/>
    <xf numFmtId="307" fontId="5" fillId="33" borderId="0" applyFont="0" applyFill="0" applyBorder="0" applyAlignment="0" applyProtection="0"/>
    <xf numFmtId="307" fontId="5" fillId="33" borderId="0" applyFont="0" applyFill="0" applyBorder="0" applyAlignment="0" applyProtection="0"/>
    <xf numFmtId="308" fontId="5" fillId="0" borderId="23" applyFont="0" applyFill="0" applyBorder="0" applyAlignment="0" applyProtection="0"/>
    <xf numFmtId="308" fontId="5" fillId="0" borderId="23" applyFont="0" applyFill="0" applyBorder="0" applyAlignment="0" applyProtection="0"/>
    <xf numFmtId="308" fontId="5" fillId="0" borderId="23" applyFont="0" applyFill="0" applyBorder="0" applyAlignment="0" applyProtection="0"/>
    <xf numFmtId="308" fontId="5" fillId="0" borderId="23" applyFont="0" applyFill="0" applyBorder="0" applyAlignment="0" applyProtection="0"/>
    <xf numFmtId="308" fontId="5" fillId="0" borderId="23" applyFont="0" applyFill="0" applyBorder="0" applyAlignment="0" applyProtection="0"/>
    <xf numFmtId="308" fontId="5" fillId="0" borderId="23" applyFont="0" applyFill="0" applyBorder="0" applyAlignment="0" applyProtection="0"/>
    <xf numFmtId="308" fontId="5" fillId="0" borderId="23" applyFont="0" applyFill="0" applyBorder="0" applyAlignment="0" applyProtection="0"/>
    <xf numFmtId="308" fontId="5" fillId="0" borderId="23" applyFont="0" applyFill="0" applyBorder="0" applyAlignment="0" applyProtection="0"/>
    <xf numFmtId="308" fontId="5" fillId="0" borderId="23" applyFont="0" applyFill="0" applyBorder="0" applyAlignment="0" applyProtection="0"/>
    <xf numFmtId="308" fontId="5" fillId="0" borderId="23" applyFont="0" applyFill="0" applyBorder="0" applyAlignment="0" applyProtection="0"/>
    <xf numFmtId="308" fontId="5" fillId="0" borderId="23" applyFont="0" applyFill="0" applyBorder="0" applyAlignment="0" applyProtection="0"/>
    <xf numFmtId="308" fontId="5" fillId="0" borderId="23" applyFont="0" applyFill="0" applyBorder="0" applyAlignment="0" applyProtection="0"/>
    <xf numFmtId="308" fontId="5" fillId="0" borderId="23" applyFont="0" applyFill="0" applyBorder="0" applyAlignment="0" applyProtection="0"/>
    <xf numFmtId="308" fontId="5" fillId="0" borderId="23" applyFont="0" applyFill="0" applyBorder="0" applyAlignment="0" applyProtection="0"/>
    <xf numFmtId="308" fontId="5" fillId="0" borderId="23" applyFont="0" applyFill="0" applyBorder="0" applyAlignment="0" applyProtection="0"/>
    <xf numFmtId="308" fontId="5" fillId="0" borderId="23" applyFont="0" applyFill="0" applyBorder="0" applyAlignment="0" applyProtection="0"/>
    <xf numFmtId="309" fontId="13" fillId="0" borderId="0" applyFont="0" applyFill="0" applyBorder="0" applyProtection="0">
      <alignment horizontal="right"/>
    </xf>
    <xf numFmtId="248" fontId="15" fillId="0" borderId="0" applyFont="0" applyFill="0" applyBorder="0" applyAlignment="0" applyProtection="0"/>
    <xf numFmtId="14" fontId="24" fillId="0" borderId="0"/>
    <xf numFmtId="17" fontId="23" fillId="0" borderId="0" applyFont="0" applyFill="0" applyBorder="0" applyAlignment="0" applyProtection="0">
      <alignment horizontal="center"/>
    </xf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5" fillId="61" borderId="0" applyNumberFormat="0" applyFill="0" applyBorder="0" applyAlignment="0">
      <protection locked="0"/>
    </xf>
    <xf numFmtId="0" fontId="5" fillId="61" borderId="0" applyNumberFormat="0" applyFill="0" applyBorder="0" applyAlignment="0">
      <protection locked="0"/>
    </xf>
    <xf numFmtId="0" fontId="5" fillId="61" borderId="0" applyNumberFormat="0" applyFill="0" applyBorder="0" applyAlignment="0">
      <protection locked="0"/>
    </xf>
    <xf numFmtId="0" fontId="5" fillId="61" borderId="0" applyNumberFormat="0" applyFill="0" applyBorder="0" applyAlignment="0">
      <protection locked="0"/>
    </xf>
    <xf numFmtId="0" fontId="5" fillId="61" borderId="0" applyNumberFormat="0" applyFill="0" applyBorder="0" applyAlignment="0">
      <protection locked="0"/>
    </xf>
    <xf numFmtId="0" fontId="5" fillId="61" borderId="0" applyNumberFormat="0" applyFill="0" applyBorder="0" applyAlignment="0">
      <protection locked="0"/>
    </xf>
    <xf numFmtId="0" fontId="5" fillId="61" borderId="0" applyNumberFormat="0" applyFill="0" applyBorder="0" applyAlignment="0">
      <protection locked="0"/>
    </xf>
    <xf numFmtId="0" fontId="5" fillId="61" borderId="0" applyNumberFormat="0" applyFill="0" applyBorder="0" applyAlignment="0">
      <protection locked="0"/>
    </xf>
    <xf numFmtId="0" fontId="5" fillId="61" borderId="0" applyNumberFormat="0" applyFill="0" applyBorder="0" applyAlignment="0">
      <protection locked="0"/>
    </xf>
    <xf numFmtId="0" fontId="5" fillId="61" borderId="0" applyNumberFormat="0" applyFill="0" applyBorder="0" applyAlignment="0">
      <protection locked="0"/>
    </xf>
    <xf numFmtId="0" fontId="5" fillId="61" borderId="0" applyNumberFormat="0" applyFill="0" applyBorder="0" applyAlignment="0">
      <protection locked="0"/>
    </xf>
    <xf numFmtId="0" fontId="5" fillId="61" borderId="0" applyNumberFormat="0" applyFill="0" applyBorder="0" applyAlignment="0">
      <protection locked="0"/>
    </xf>
    <xf numFmtId="0" fontId="5" fillId="61" borderId="0" applyNumberFormat="0" applyFill="0" applyBorder="0" applyAlignment="0">
      <protection locked="0"/>
    </xf>
    <xf numFmtId="0" fontId="5" fillId="61" borderId="0" applyNumberFormat="0" applyFill="0" applyBorder="0" applyAlignment="0">
      <protection locked="0"/>
    </xf>
    <xf numFmtId="0" fontId="5" fillId="61" borderId="0" applyNumberFormat="0" applyFill="0" applyBorder="0" applyAlignment="0">
      <protection locked="0"/>
    </xf>
    <xf numFmtId="0" fontId="5" fillId="61" borderId="0" applyNumberFormat="0" applyFill="0" applyBorder="0" applyAlignment="0">
      <protection locked="0"/>
    </xf>
    <xf numFmtId="0" fontId="24" fillId="0" borderId="0" applyNumberFormat="0" applyBorder="0" applyAlignment="0" applyProtection="0">
      <protection locked="0"/>
    </xf>
    <xf numFmtId="193" fontId="15" fillId="0" borderId="0" applyFont="0" applyFill="0" applyBorder="0" applyAlignment="0" applyProtection="0"/>
    <xf numFmtId="298" fontId="15" fillId="0" borderId="0" applyFont="0" applyFill="0" applyBorder="0" applyAlignment="0" applyProtection="0"/>
    <xf numFmtId="200" fontId="5" fillId="0" borderId="0" applyBorder="0" applyProtection="0"/>
    <xf numFmtId="200" fontId="5" fillId="0" borderId="0" applyBorder="0" applyProtection="0"/>
    <xf numFmtId="200" fontId="5" fillId="0" borderId="0" applyBorder="0" applyProtection="0"/>
    <xf numFmtId="200" fontId="5" fillId="0" borderId="0" applyBorder="0" applyProtection="0"/>
    <xf numFmtId="200" fontId="5" fillId="0" borderId="0" applyBorder="0" applyProtection="0"/>
    <xf numFmtId="200" fontId="5" fillId="0" borderId="0" applyBorder="0" applyProtection="0"/>
    <xf numFmtId="200" fontId="5" fillId="0" borderId="0" applyBorder="0" applyProtection="0"/>
    <xf numFmtId="200" fontId="5" fillId="0" borderId="0" applyBorder="0" applyProtection="0"/>
    <xf numFmtId="200" fontId="5" fillId="0" borderId="0" applyBorder="0" applyProtection="0"/>
    <xf numFmtId="200" fontId="5" fillId="0" borderId="0" applyBorder="0" applyProtection="0"/>
    <xf numFmtId="200" fontId="5" fillId="0" borderId="0" applyBorder="0" applyProtection="0"/>
    <xf numFmtId="200" fontId="5" fillId="0" borderId="0" applyBorder="0" applyProtection="0"/>
    <xf numFmtId="200" fontId="5" fillId="0" borderId="0" applyBorder="0" applyProtection="0"/>
    <xf numFmtId="200" fontId="5" fillId="0" borderId="0" applyBorder="0" applyProtection="0"/>
    <xf numFmtId="200" fontId="5" fillId="0" borderId="0" applyBorder="0" applyProtection="0"/>
    <xf numFmtId="200" fontId="5" fillId="0" borderId="0" applyBorder="0" applyProtection="0"/>
    <xf numFmtId="304" fontId="23" fillId="0" borderId="0" applyFont="0" applyFill="0" applyBorder="0" applyProtection="0">
      <alignment horizontal="right"/>
    </xf>
    <xf numFmtId="0" fontId="15" fillId="0" borderId="29" applyNumberFormat="0" applyFont="0" applyFill="0" applyAlignment="0" applyProtection="0"/>
    <xf numFmtId="194" fontId="15" fillId="0" borderId="0" applyFont="0" applyFill="0" applyBorder="0" applyAlignment="0" applyProtection="0"/>
    <xf numFmtId="310" fontId="1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66" fontId="21" fillId="0" borderId="0">
      <protection locked="0"/>
    </xf>
    <xf numFmtId="1" fontId="5" fillId="53" borderId="30">
      <alignment vertical="center"/>
      <protection locked="0"/>
    </xf>
    <xf numFmtId="1" fontId="5" fillId="53" borderId="30">
      <alignment vertical="center"/>
      <protection locked="0"/>
    </xf>
    <xf numFmtId="1" fontId="5" fillId="53" borderId="30">
      <alignment vertical="center"/>
      <protection locked="0"/>
    </xf>
    <xf numFmtId="1" fontId="5" fillId="53" borderId="30">
      <alignment vertical="center"/>
      <protection locked="0"/>
    </xf>
    <xf numFmtId="1" fontId="5" fillId="53" borderId="30">
      <alignment vertical="center"/>
      <protection locked="0"/>
    </xf>
    <xf numFmtId="1" fontId="5" fillId="53" borderId="30">
      <alignment vertical="center"/>
      <protection locked="0"/>
    </xf>
    <xf numFmtId="1" fontId="5" fillId="53" borderId="30">
      <alignment vertical="center"/>
      <protection locked="0"/>
    </xf>
    <xf numFmtId="1" fontId="5" fillId="53" borderId="30">
      <alignment vertical="center"/>
      <protection locked="0"/>
    </xf>
    <xf numFmtId="1" fontId="5" fillId="53" borderId="30">
      <alignment vertical="center"/>
      <protection locked="0"/>
    </xf>
    <xf numFmtId="1" fontId="5" fillId="53" borderId="30">
      <alignment vertical="center"/>
      <protection locked="0"/>
    </xf>
    <xf numFmtId="1" fontId="5" fillId="53" borderId="30">
      <alignment vertical="center"/>
      <protection locked="0"/>
    </xf>
    <xf numFmtId="1" fontId="5" fillId="53" borderId="30">
      <alignment vertical="center"/>
      <protection locked="0"/>
    </xf>
    <xf numFmtId="1" fontId="5" fillId="53" borderId="30">
      <alignment vertical="center"/>
      <protection locked="0"/>
    </xf>
    <xf numFmtId="1" fontId="5" fillId="53" borderId="30">
      <alignment vertical="center"/>
      <protection locked="0"/>
    </xf>
    <xf numFmtId="1" fontId="5" fillId="53" borderId="30">
      <alignment vertical="center"/>
      <protection locked="0"/>
    </xf>
    <xf numFmtId="1" fontId="5" fillId="53" borderId="30">
      <alignment vertical="center"/>
      <protection locked="0"/>
    </xf>
    <xf numFmtId="0" fontId="5" fillId="53" borderId="31">
      <alignment horizontal="center" vertical="center"/>
      <protection locked="0"/>
    </xf>
    <xf numFmtId="0" fontId="5" fillId="53" borderId="31">
      <alignment horizontal="center" vertical="center"/>
      <protection locked="0"/>
    </xf>
    <xf numFmtId="0" fontId="5" fillId="53" borderId="31">
      <alignment horizontal="center" vertical="center"/>
      <protection locked="0"/>
    </xf>
    <xf numFmtId="0" fontId="5" fillId="53" borderId="31">
      <alignment horizontal="center" vertical="center"/>
      <protection locked="0"/>
    </xf>
    <xf numFmtId="0" fontId="5" fillId="53" borderId="31">
      <alignment horizontal="center" vertical="center"/>
      <protection locked="0"/>
    </xf>
    <xf numFmtId="0" fontId="5" fillId="53" borderId="31">
      <alignment horizontal="center" vertical="center"/>
      <protection locked="0"/>
    </xf>
    <xf numFmtId="0" fontId="5" fillId="53" borderId="31">
      <alignment horizontal="center" vertical="center"/>
      <protection locked="0"/>
    </xf>
    <xf numFmtId="0" fontId="5" fillId="53" borderId="31">
      <alignment horizontal="center" vertical="center"/>
      <protection locked="0"/>
    </xf>
    <xf numFmtId="0" fontId="5" fillId="53" borderId="31">
      <alignment horizontal="center" vertical="center"/>
      <protection locked="0"/>
    </xf>
    <xf numFmtId="0" fontId="5" fillId="53" borderId="31">
      <alignment horizontal="center" vertical="center"/>
      <protection locked="0"/>
    </xf>
    <xf numFmtId="0" fontId="5" fillId="53" borderId="31">
      <alignment horizontal="center" vertical="center"/>
      <protection locked="0"/>
    </xf>
    <xf numFmtId="0" fontId="5" fillId="53" borderId="31">
      <alignment horizontal="center" vertical="center"/>
      <protection locked="0"/>
    </xf>
    <xf numFmtId="0" fontId="5" fillId="53" borderId="31">
      <alignment horizontal="center" vertical="center"/>
      <protection locked="0"/>
    </xf>
    <xf numFmtId="0" fontId="5" fillId="53" borderId="31">
      <alignment horizontal="center" vertical="center"/>
      <protection locked="0"/>
    </xf>
    <xf numFmtId="0" fontId="5" fillId="53" borderId="31">
      <alignment horizontal="center" vertical="center"/>
      <protection locked="0"/>
    </xf>
    <xf numFmtId="0" fontId="5" fillId="53" borderId="31">
      <alignment horizontal="center" vertical="center"/>
      <protection locked="0"/>
    </xf>
    <xf numFmtId="1" fontId="21" fillId="0" borderId="0">
      <alignment horizontal="center"/>
      <protection locked="0"/>
    </xf>
    <xf numFmtId="277" fontId="21" fillId="0" borderId="0">
      <alignment horizontal="center"/>
      <protection locked="0"/>
    </xf>
    <xf numFmtId="201" fontId="25" fillId="0" borderId="0">
      <alignment horizontal="center"/>
      <protection locked="0"/>
    </xf>
    <xf numFmtId="0" fontId="21" fillId="0" borderId="0">
      <alignment horizontal="center"/>
      <protection locked="0"/>
    </xf>
    <xf numFmtId="0" fontId="21" fillId="0" borderId="0">
      <alignment horizontal="left"/>
      <protection locked="0"/>
    </xf>
    <xf numFmtId="0" fontId="21" fillId="0" borderId="0">
      <alignment horizontal="right"/>
      <protection locked="0"/>
    </xf>
    <xf numFmtId="0" fontId="21" fillId="0" borderId="0">
      <alignment horizontal="center"/>
      <protection locked="0"/>
    </xf>
    <xf numFmtId="4" fontId="25" fillId="0" borderId="0">
      <alignment vertical="center" wrapText="1"/>
      <protection locked="0"/>
    </xf>
    <xf numFmtId="311" fontId="24" fillId="0" borderId="0"/>
    <xf numFmtId="189" fontId="18" fillId="62" borderId="0" applyBorder="0"/>
    <xf numFmtId="231" fontId="18" fillId="0" borderId="0"/>
    <xf numFmtId="179" fontId="18" fillId="0" borderId="0"/>
    <xf numFmtId="186" fontId="5" fillId="0" borderId="0"/>
    <xf numFmtId="186" fontId="5" fillId="0" borderId="0"/>
    <xf numFmtId="186" fontId="5" fillId="0" borderId="0"/>
    <xf numFmtId="186" fontId="5" fillId="0" borderId="0"/>
    <xf numFmtId="186" fontId="5" fillId="0" borderId="0"/>
    <xf numFmtId="186" fontId="5" fillId="0" borderId="0"/>
    <xf numFmtId="186" fontId="5" fillId="0" borderId="0"/>
    <xf numFmtId="186" fontId="5" fillId="0" borderId="0"/>
    <xf numFmtId="186" fontId="5" fillId="0" borderId="0"/>
    <xf numFmtId="186" fontId="5" fillId="0" borderId="0"/>
    <xf numFmtId="186" fontId="5" fillId="0" borderId="0"/>
    <xf numFmtId="186" fontId="5" fillId="0" borderId="0"/>
    <xf numFmtId="186" fontId="5" fillId="0" borderId="0"/>
    <xf numFmtId="186" fontId="5" fillId="0" borderId="0"/>
    <xf numFmtId="186" fontId="5" fillId="0" borderId="0"/>
    <xf numFmtId="186" fontId="5" fillId="0" borderId="0"/>
    <xf numFmtId="2" fontId="47" fillId="0" borderId="0"/>
    <xf numFmtId="312" fontId="5" fillId="0" borderId="0" applyFont="0" applyFill="0" applyBorder="0" applyAlignment="0" applyProtection="0"/>
    <xf numFmtId="312" fontId="5" fillId="0" borderId="0" applyFont="0" applyFill="0" applyBorder="0" applyAlignment="0" applyProtection="0"/>
    <xf numFmtId="312" fontId="5" fillId="0" borderId="0" applyFont="0" applyFill="0" applyBorder="0" applyAlignment="0" applyProtection="0"/>
    <xf numFmtId="312" fontId="5" fillId="0" borderId="0" applyFont="0" applyFill="0" applyBorder="0" applyAlignment="0" applyProtection="0"/>
    <xf numFmtId="312" fontId="5" fillId="0" borderId="0" applyFont="0" applyFill="0" applyBorder="0" applyAlignment="0" applyProtection="0"/>
    <xf numFmtId="312" fontId="5" fillId="0" borderId="0" applyFont="0" applyFill="0" applyBorder="0" applyAlignment="0" applyProtection="0"/>
    <xf numFmtId="312" fontId="5" fillId="0" borderId="0" applyFont="0" applyFill="0" applyBorder="0" applyAlignment="0" applyProtection="0"/>
    <xf numFmtId="312" fontId="5" fillId="0" borderId="0" applyFont="0" applyFill="0" applyBorder="0" applyAlignment="0" applyProtection="0"/>
    <xf numFmtId="312" fontId="5" fillId="0" borderId="0" applyFont="0" applyFill="0" applyBorder="0" applyAlignment="0" applyProtection="0"/>
    <xf numFmtId="312" fontId="5" fillId="0" borderId="0" applyFont="0" applyFill="0" applyBorder="0" applyAlignment="0" applyProtection="0"/>
    <xf numFmtId="312" fontId="5" fillId="0" borderId="0" applyFont="0" applyFill="0" applyBorder="0" applyAlignment="0" applyProtection="0"/>
    <xf numFmtId="312" fontId="5" fillId="0" borderId="0" applyFont="0" applyFill="0" applyBorder="0" applyAlignment="0" applyProtection="0"/>
    <xf numFmtId="312" fontId="5" fillId="0" borderId="0" applyFont="0" applyFill="0" applyBorder="0" applyAlignment="0" applyProtection="0"/>
    <xf numFmtId="312" fontId="5" fillId="0" borderId="0" applyFont="0" applyFill="0" applyBorder="0" applyAlignment="0" applyProtection="0"/>
    <xf numFmtId="312" fontId="5" fillId="0" borderId="0" applyFont="0" applyFill="0" applyBorder="0" applyAlignment="0" applyProtection="0"/>
    <xf numFmtId="312" fontId="5" fillId="0" borderId="0" applyFont="0" applyFill="0" applyBorder="0" applyAlignment="0" applyProtection="0"/>
    <xf numFmtId="313" fontId="33" fillId="0" borderId="0" applyFont="0" applyFill="0" applyBorder="0" applyAlignment="0" applyProtection="0"/>
    <xf numFmtId="314" fontId="13" fillId="0" borderId="0" applyFont="0" applyFill="0" applyBorder="0" applyAlignment="0" applyProtection="0"/>
    <xf numFmtId="314" fontId="13" fillId="0" borderId="0" applyFont="0" applyFill="0" applyBorder="0" applyAlignment="0" applyProtection="0"/>
    <xf numFmtId="37" fontId="5" fillId="0" borderId="32" applyFont="0" applyFill="0" applyBorder="0" applyAlignment="0" applyProtection="0">
      <alignment horizontal="center" wrapText="1"/>
    </xf>
    <xf numFmtId="37" fontId="5" fillId="0" borderId="32" applyFont="0" applyFill="0" applyBorder="0" applyAlignment="0" applyProtection="0">
      <alignment horizontal="center" wrapText="1"/>
    </xf>
    <xf numFmtId="37" fontId="5" fillId="0" borderId="32" applyFont="0" applyFill="0" applyBorder="0" applyAlignment="0" applyProtection="0">
      <alignment horizontal="center" wrapText="1"/>
    </xf>
    <xf numFmtId="37" fontId="5" fillId="0" borderId="32" applyFont="0" applyFill="0" applyBorder="0" applyAlignment="0" applyProtection="0">
      <alignment horizontal="center" wrapText="1"/>
    </xf>
    <xf numFmtId="37" fontId="5" fillId="0" borderId="32" applyFont="0" applyFill="0" applyBorder="0" applyAlignment="0" applyProtection="0">
      <alignment horizontal="center" wrapText="1"/>
    </xf>
    <xf numFmtId="37" fontId="5" fillId="0" borderId="32" applyFont="0" applyFill="0" applyBorder="0" applyAlignment="0" applyProtection="0">
      <alignment horizontal="center" wrapText="1"/>
    </xf>
    <xf numFmtId="37" fontId="5" fillId="0" borderId="32" applyFont="0" applyFill="0" applyBorder="0" applyAlignment="0" applyProtection="0">
      <alignment horizontal="center" wrapText="1"/>
    </xf>
    <xf numFmtId="37" fontId="5" fillId="0" borderId="32" applyFont="0" applyFill="0" applyBorder="0" applyAlignment="0" applyProtection="0">
      <alignment horizontal="center" wrapText="1"/>
    </xf>
    <xf numFmtId="37" fontId="5" fillId="0" borderId="32" applyFont="0" applyFill="0" applyBorder="0" applyAlignment="0" applyProtection="0">
      <alignment horizontal="center" wrapText="1"/>
    </xf>
    <xf numFmtId="37" fontId="5" fillId="0" borderId="32" applyFont="0" applyFill="0" applyBorder="0" applyAlignment="0" applyProtection="0">
      <alignment horizontal="center" wrapText="1"/>
    </xf>
    <xf numFmtId="37" fontId="5" fillId="0" borderId="32" applyFont="0" applyFill="0" applyBorder="0" applyAlignment="0" applyProtection="0">
      <alignment horizontal="center" wrapText="1"/>
    </xf>
    <xf numFmtId="37" fontId="5" fillId="0" borderId="32" applyFont="0" applyFill="0" applyBorder="0" applyAlignment="0" applyProtection="0">
      <alignment horizontal="center" wrapText="1"/>
    </xf>
    <xf numFmtId="37" fontId="5" fillId="0" borderId="32" applyFont="0" applyFill="0" applyBorder="0" applyAlignment="0" applyProtection="0">
      <alignment horizontal="center" wrapText="1"/>
    </xf>
    <xf numFmtId="37" fontId="5" fillId="0" borderId="32" applyFont="0" applyFill="0" applyBorder="0" applyAlignment="0" applyProtection="0">
      <alignment horizontal="center" wrapText="1"/>
    </xf>
    <xf numFmtId="37" fontId="5" fillId="0" borderId="32" applyFont="0" applyFill="0" applyBorder="0" applyAlignment="0" applyProtection="0">
      <alignment horizontal="center" wrapText="1"/>
    </xf>
    <xf numFmtId="37" fontId="5" fillId="0" borderId="32" applyFont="0" applyFill="0" applyBorder="0" applyAlignment="0" applyProtection="0">
      <alignment horizontal="center" wrapText="1"/>
    </xf>
    <xf numFmtId="37" fontId="15" fillId="0" borderId="0"/>
    <xf numFmtId="315" fontId="4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16" fontId="13" fillId="0" borderId="1" applyFont="0" applyFill="0" applyBorder="0" applyAlignment="0"/>
    <xf numFmtId="316" fontId="13" fillId="0" borderId="1" applyFont="0" applyFill="0" applyBorder="0" applyAlignment="0"/>
    <xf numFmtId="300" fontId="5" fillId="0" borderId="0"/>
    <xf numFmtId="300" fontId="5" fillId="0" borderId="0"/>
    <xf numFmtId="300" fontId="5" fillId="0" borderId="0"/>
    <xf numFmtId="300" fontId="5" fillId="0" borderId="0"/>
    <xf numFmtId="300" fontId="5" fillId="0" borderId="0"/>
    <xf numFmtId="300" fontId="5" fillId="0" borderId="0"/>
    <xf numFmtId="300" fontId="5" fillId="0" borderId="0"/>
    <xf numFmtId="300" fontId="5" fillId="0" borderId="0"/>
    <xf numFmtId="300" fontId="5" fillId="0" borderId="0"/>
    <xf numFmtId="300" fontId="5" fillId="0" borderId="0"/>
    <xf numFmtId="300" fontId="5" fillId="0" borderId="0"/>
    <xf numFmtId="300" fontId="5" fillId="0" borderId="0"/>
    <xf numFmtId="300" fontId="5" fillId="0" borderId="0"/>
    <xf numFmtId="300" fontId="5" fillId="0" borderId="0"/>
    <xf numFmtId="300" fontId="5" fillId="0" borderId="0"/>
    <xf numFmtId="30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 applyFill="0" applyBorder="0" applyProtection="0">
      <alignment horizontal="left"/>
    </xf>
    <xf numFmtId="317" fontId="2" fillId="0" borderId="1" applyFont="0" applyBorder="0" applyAlignment="0" applyProtection="0"/>
    <xf numFmtId="303" fontId="5" fillId="53" borderId="1" applyFont="0" applyBorder="0" applyAlignment="0" applyProtection="0">
      <alignment vertical="top"/>
    </xf>
    <xf numFmtId="303" fontId="5" fillId="53" borderId="1" applyFont="0" applyBorder="0" applyAlignment="0" applyProtection="0">
      <alignment vertical="top"/>
    </xf>
    <xf numFmtId="303" fontId="5" fillId="53" borderId="1" applyFont="0" applyBorder="0" applyAlignment="0" applyProtection="0">
      <alignment vertical="top"/>
    </xf>
    <xf numFmtId="303" fontId="5" fillId="53" borderId="1" applyFont="0" applyBorder="0" applyAlignment="0" applyProtection="0">
      <alignment vertical="top"/>
    </xf>
    <xf numFmtId="303" fontId="5" fillId="53" borderId="1" applyFont="0" applyBorder="0" applyAlignment="0" applyProtection="0">
      <alignment vertical="top"/>
    </xf>
    <xf numFmtId="303" fontId="5" fillId="53" borderId="1" applyFont="0" applyBorder="0" applyAlignment="0" applyProtection="0">
      <alignment vertical="top"/>
    </xf>
    <xf numFmtId="303" fontId="5" fillId="53" borderId="1" applyFont="0" applyBorder="0" applyAlignment="0" applyProtection="0">
      <alignment vertical="top"/>
    </xf>
    <xf numFmtId="303" fontId="5" fillId="53" borderId="1" applyFont="0" applyBorder="0" applyAlignment="0" applyProtection="0">
      <alignment vertical="top"/>
    </xf>
    <xf numFmtId="303" fontId="5" fillId="53" borderId="1" applyFont="0" applyBorder="0" applyAlignment="0" applyProtection="0">
      <alignment vertical="top"/>
    </xf>
    <xf numFmtId="303" fontId="5" fillId="53" borderId="1" applyFont="0" applyBorder="0" applyAlignment="0" applyProtection="0">
      <alignment vertical="top"/>
    </xf>
    <xf numFmtId="303" fontId="5" fillId="53" borderId="1" applyFont="0" applyBorder="0" applyAlignment="0" applyProtection="0">
      <alignment vertical="top"/>
    </xf>
    <xf numFmtId="303" fontId="5" fillId="53" borderId="1" applyFont="0" applyBorder="0" applyAlignment="0" applyProtection="0">
      <alignment vertical="top"/>
    </xf>
    <xf numFmtId="303" fontId="5" fillId="53" borderId="1" applyFont="0" applyBorder="0" applyAlignment="0" applyProtection="0">
      <alignment vertical="top"/>
    </xf>
    <xf numFmtId="303" fontId="5" fillId="53" borderId="1" applyFont="0" applyBorder="0" applyAlignment="0" applyProtection="0">
      <alignment vertical="top"/>
    </xf>
    <xf numFmtId="303" fontId="5" fillId="53" borderId="1" applyFont="0" applyBorder="0" applyAlignment="0" applyProtection="0">
      <alignment vertical="top"/>
    </xf>
    <xf numFmtId="303" fontId="5" fillId="53" borderId="1" applyFont="0" applyBorder="0" applyAlignment="0" applyProtection="0">
      <alignment vertical="top"/>
    </xf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318" fontId="21" fillId="0" borderId="32" applyFont="0" applyFill="0" applyBorder="0" applyAlignment="0" applyProtection="0">
      <alignment horizontal="center" wrapText="1"/>
    </xf>
    <xf numFmtId="178" fontId="18" fillId="0" borderId="33"/>
    <xf numFmtId="0" fontId="18" fillId="31" borderId="8">
      <alignment horizontal="right"/>
    </xf>
    <xf numFmtId="0" fontId="18" fillId="31" borderId="8">
      <alignment horizontal="right"/>
    </xf>
    <xf numFmtId="0" fontId="18" fillId="31" borderId="8">
      <alignment horizontal="right"/>
    </xf>
    <xf numFmtId="2" fontId="23" fillId="33" borderId="2" applyFill="0" applyBorder="0" applyProtection="0">
      <alignment horizontal="center"/>
    </xf>
    <xf numFmtId="0" fontId="24" fillId="37" borderId="0" applyNumberFormat="0" applyBorder="0" applyAlignment="0" applyProtection="0"/>
    <xf numFmtId="0" fontId="5" fillId="53" borderId="0">
      <protection hidden="1"/>
    </xf>
    <xf numFmtId="0" fontId="5" fillId="53" borderId="0">
      <protection locked="0"/>
    </xf>
    <xf numFmtId="0" fontId="5" fillId="53" borderId="0">
      <protection locked="0"/>
    </xf>
    <xf numFmtId="0" fontId="5" fillId="53" borderId="0">
      <protection locked="0"/>
    </xf>
    <xf numFmtId="0" fontId="5" fillId="53" borderId="0">
      <protection locked="0"/>
    </xf>
    <xf numFmtId="0" fontId="5" fillId="53" borderId="0">
      <protection locked="0"/>
    </xf>
    <xf numFmtId="0" fontId="5" fillId="53" borderId="0">
      <protection locked="0"/>
    </xf>
    <xf numFmtId="0" fontId="5" fillId="53" borderId="0">
      <protection locked="0"/>
    </xf>
    <xf numFmtId="0" fontId="5" fillId="53" borderId="0">
      <protection locked="0"/>
    </xf>
    <xf numFmtId="0" fontId="5" fillId="53" borderId="0">
      <protection locked="0"/>
    </xf>
    <xf numFmtId="0" fontId="5" fillId="53" borderId="0">
      <protection locked="0"/>
    </xf>
    <xf numFmtId="0" fontId="5" fillId="53" borderId="0">
      <protection locked="0"/>
    </xf>
    <xf numFmtId="0" fontId="5" fillId="53" borderId="0">
      <protection locked="0"/>
    </xf>
    <xf numFmtId="0" fontId="5" fillId="53" borderId="0">
      <protection locked="0"/>
    </xf>
    <xf numFmtId="0" fontId="5" fillId="53" borderId="0">
      <protection locked="0"/>
    </xf>
    <xf numFmtId="0" fontId="5" fillId="53" borderId="0">
      <protection locked="0"/>
    </xf>
    <xf numFmtId="0" fontId="5" fillId="53" borderId="0">
      <protection locked="0"/>
    </xf>
    <xf numFmtId="38" fontId="5" fillId="31" borderId="0" applyNumberFormat="0" applyBorder="0" applyAlignment="0" applyProtection="0"/>
    <xf numFmtId="38" fontId="5" fillId="31" borderId="0" applyNumberFormat="0" applyBorder="0" applyAlignment="0" applyProtection="0"/>
    <xf numFmtId="38" fontId="5" fillId="31" borderId="0" applyNumberFormat="0" applyBorder="0" applyAlignment="0" applyProtection="0"/>
    <xf numFmtId="38" fontId="5" fillId="31" borderId="0" applyNumberFormat="0" applyBorder="0" applyAlignment="0" applyProtection="0"/>
    <xf numFmtId="38" fontId="5" fillId="31" borderId="0" applyNumberFormat="0" applyBorder="0" applyAlignment="0" applyProtection="0"/>
    <xf numFmtId="38" fontId="5" fillId="31" borderId="0" applyNumberFormat="0" applyBorder="0" applyAlignment="0" applyProtection="0"/>
    <xf numFmtId="38" fontId="5" fillId="31" borderId="0" applyNumberFormat="0" applyBorder="0" applyAlignment="0" applyProtection="0"/>
    <xf numFmtId="38" fontId="5" fillId="31" borderId="0" applyNumberFormat="0" applyBorder="0" applyAlignment="0" applyProtection="0"/>
    <xf numFmtId="38" fontId="5" fillId="31" borderId="0" applyNumberFormat="0" applyBorder="0" applyAlignment="0" applyProtection="0"/>
    <xf numFmtId="38" fontId="5" fillId="31" borderId="0" applyNumberFormat="0" applyBorder="0" applyAlignment="0" applyProtection="0"/>
    <xf numFmtId="38" fontId="5" fillId="31" borderId="0" applyNumberFormat="0" applyBorder="0" applyAlignment="0" applyProtection="0"/>
    <xf numFmtId="38" fontId="5" fillId="31" borderId="0" applyNumberFormat="0" applyBorder="0" applyAlignment="0" applyProtection="0"/>
    <xf numFmtId="38" fontId="5" fillId="31" borderId="0" applyNumberFormat="0" applyBorder="0" applyAlignment="0" applyProtection="0"/>
    <xf numFmtId="38" fontId="5" fillId="31" borderId="0" applyNumberFormat="0" applyBorder="0" applyAlignment="0" applyProtection="0"/>
    <xf numFmtId="38" fontId="5" fillId="31" borderId="0" applyNumberFormat="0" applyBorder="0" applyAlignment="0" applyProtection="0"/>
    <xf numFmtId="38" fontId="5" fillId="31" borderId="0" applyNumberFormat="0" applyBorder="0" applyAlignment="0" applyProtection="0"/>
    <xf numFmtId="0" fontId="2" fillId="0" borderId="34" applyFill="0" applyBorder="0" applyProtection="0">
      <alignment horizontal="left"/>
    </xf>
    <xf numFmtId="0" fontId="49" fillId="0" borderId="0" applyBorder="0">
      <alignment horizontal="left"/>
    </xf>
    <xf numFmtId="168" fontId="23" fillId="61" borderId="1" applyNumberFormat="0" applyFont="0" applyBorder="0" applyAlignment="0" applyProtection="0"/>
    <xf numFmtId="243" fontId="5" fillId="33" borderId="1" applyNumberFormat="0" applyFont="0" applyAlignment="0"/>
    <xf numFmtId="243" fontId="5" fillId="33" borderId="1" applyNumberFormat="0" applyFont="0" applyAlignment="0"/>
    <xf numFmtId="243" fontId="5" fillId="33" borderId="1" applyNumberFormat="0" applyFont="0" applyAlignment="0"/>
    <xf numFmtId="243" fontId="5" fillId="33" borderId="1" applyNumberFormat="0" applyFont="0" applyAlignment="0"/>
    <xf numFmtId="243" fontId="5" fillId="33" borderId="1" applyNumberFormat="0" applyFont="0" applyAlignment="0"/>
    <xf numFmtId="243" fontId="5" fillId="33" borderId="1" applyNumberFormat="0" applyFont="0" applyAlignment="0"/>
    <xf numFmtId="243" fontId="5" fillId="33" borderId="1" applyNumberFormat="0" applyFont="0" applyAlignment="0"/>
    <xf numFmtId="243" fontId="5" fillId="33" borderId="1" applyNumberFormat="0" applyFont="0" applyAlignment="0"/>
    <xf numFmtId="243" fontId="5" fillId="33" borderId="1" applyNumberFormat="0" applyFont="0" applyAlignment="0"/>
    <xf numFmtId="243" fontId="5" fillId="33" borderId="1" applyNumberFormat="0" applyFont="0" applyAlignment="0"/>
    <xf numFmtId="243" fontId="5" fillId="33" borderId="1" applyNumberFormat="0" applyFont="0" applyAlignment="0"/>
    <xf numFmtId="243" fontId="5" fillId="33" borderId="1" applyNumberFormat="0" applyFont="0" applyAlignment="0"/>
    <xf numFmtId="243" fontId="5" fillId="33" borderId="1" applyNumberFormat="0" applyFont="0" applyAlignment="0"/>
    <xf numFmtId="243" fontId="5" fillId="33" borderId="1" applyNumberFormat="0" applyFont="0" applyAlignment="0"/>
    <xf numFmtId="243" fontId="5" fillId="33" borderId="1" applyNumberFormat="0" applyFont="0" applyAlignment="0"/>
    <xf numFmtId="243" fontId="5" fillId="33" borderId="1" applyNumberFormat="0" applyFont="0" applyAlignment="0"/>
    <xf numFmtId="225" fontId="15" fillId="0" borderId="0" applyFont="0" applyFill="0" applyBorder="0" applyAlignment="0" applyProtection="0">
      <alignment horizontal="right"/>
    </xf>
    <xf numFmtId="175" fontId="50" fillId="61" borderId="0" applyNumberFormat="0" applyFont="0" applyAlignment="0"/>
    <xf numFmtId="0" fontId="15" fillId="0" borderId="21" applyFill="0" applyProtection="0"/>
    <xf numFmtId="0" fontId="5" fillId="0" borderId="35" applyNumberFormat="0" applyAlignment="0" applyProtection="0">
      <alignment horizontal="left" vertical="center"/>
    </xf>
    <xf numFmtId="0" fontId="5" fillId="0" borderId="35" applyNumberFormat="0" applyAlignment="0" applyProtection="0">
      <alignment horizontal="left" vertical="center"/>
    </xf>
    <xf numFmtId="0" fontId="5" fillId="0" borderId="35" applyNumberFormat="0" applyAlignment="0" applyProtection="0">
      <alignment horizontal="left" vertical="center"/>
    </xf>
    <xf numFmtId="0" fontId="5" fillId="0" borderId="35" applyNumberFormat="0" applyAlignment="0" applyProtection="0">
      <alignment horizontal="left" vertical="center"/>
    </xf>
    <xf numFmtId="0" fontId="5" fillId="0" borderId="35" applyNumberFormat="0" applyAlignment="0" applyProtection="0">
      <alignment horizontal="left" vertical="center"/>
    </xf>
    <xf numFmtId="0" fontId="5" fillId="0" borderId="35" applyNumberFormat="0" applyAlignment="0" applyProtection="0">
      <alignment horizontal="left" vertical="center"/>
    </xf>
    <xf numFmtId="0" fontId="5" fillId="0" borderId="35" applyNumberFormat="0" applyAlignment="0" applyProtection="0">
      <alignment horizontal="left" vertical="center"/>
    </xf>
    <xf numFmtId="0" fontId="5" fillId="0" borderId="35" applyNumberFormat="0" applyAlignment="0" applyProtection="0">
      <alignment horizontal="left" vertical="center"/>
    </xf>
    <xf numFmtId="0" fontId="5" fillId="0" borderId="35" applyNumberFormat="0" applyAlignment="0" applyProtection="0">
      <alignment horizontal="left" vertical="center"/>
    </xf>
    <xf numFmtId="0" fontId="5" fillId="0" borderId="35" applyNumberFormat="0" applyAlignment="0" applyProtection="0">
      <alignment horizontal="left" vertical="center"/>
    </xf>
    <xf numFmtId="0" fontId="5" fillId="0" borderId="35" applyNumberFormat="0" applyAlignment="0" applyProtection="0">
      <alignment horizontal="left" vertical="center"/>
    </xf>
    <xf numFmtId="0" fontId="5" fillId="0" borderId="35" applyNumberFormat="0" applyAlignment="0" applyProtection="0">
      <alignment horizontal="left" vertical="center"/>
    </xf>
    <xf numFmtId="0" fontId="5" fillId="0" borderId="35" applyNumberFormat="0" applyAlignment="0" applyProtection="0">
      <alignment horizontal="left" vertical="center"/>
    </xf>
    <xf numFmtId="0" fontId="5" fillId="0" borderId="35" applyNumberFormat="0" applyAlignment="0" applyProtection="0">
      <alignment horizontal="left" vertical="center"/>
    </xf>
    <xf numFmtId="0" fontId="5" fillId="0" borderId="35" applyNumberFormat="0" applyAlignment="0" applyProtection="0">
      <alignment horizontal="left" vertical="center"/>
    </xf>
    <xf numFmtId="0" fontId="5" fillId="0" borderId="35" applyNumberFormat="0" applyAlignment="0" applyProtection="0">
      <alignment horizontal="left" vertical="center"/>
    </xf>
    <xf numFmtId="0" fontId="5" fillId="0" borderId="3">
      <alignment horizontal="left" vertical="center"/>
    </xf>
    <xf numFmtId="0" fontId="5" fillId="0" borderId="3">
      <alignment horizontal="left" vertical="center"/>
    </xf>
    <xf numFmtId="0" fontId="5" fillId="0" borderId="3">
      <alignment horizontal="left" vertical="center"/>
    </xf>
    <xf numFmtId="0" fontId="5" fillId="0" borderId="3">
      <alignment horizontal="left" vertical="center"/>
    </xf>
    <xf numFmtId="0" fontId="5" fillId="0" borderId="3">
      <alignment horizontal="left" vertical="center"/>
    </xf>
    <xf numFmtId="0" fontId="5" fillId="0" borderId="3">
      <alignment horizontal="left" vertical="center"/>
    </xf>
    <xf numFmtId="0" fontId="5" fillId="0" borderId="3">
      <alignment horizontal="left" vertical="center"/>
    </xf>
    <xf numFmtId="0" fontId="5" fillId="0" borderId="3">
      <alignment horizontal="left" vertical="center"/>
    </xf>
    <xf numFmtId="0" fontId="5" fillId="0" borderId="3">
      <alignment horizontal="left" vertical="center"/>
    </xf>
    <xf numFmtId="0" fontId="5" fillId="0" borderId="3">
      <alignment horizontal="left" vertical="center"/>
    </xf>
    <xf numFmtId="0" fontId="5" fillId="0" borderId="3">
      <alignment horizontal="left" vertical="center"/>
    </xf>
    <xf numFmtId="0" fontId="5" fillId="0" borderId="3">
      <alignment horizontal="left" vertical="center"/>
    </xf>
    <xf numFmtId="0" fontId="5" fillId="0" borderId="3">
      <alignment horizontal="left" vertical="center"/>
    </xf>
    <xf numFmtId="0" fontId="5" fillId="0" borderId="3">
      <alignment horizontal="left" vertical="center"/>
    </xf>
    <xf numFmtId="0" fontId="5" fillId="0" borderId="3">
      <alignment horizontal="left" vertical="center"/>
    </xf>
    <xf numFmtId="0" fontId="5" fillId="0" borderId="3">
      <alignment horizontal="left" vertical="center"/>
    </xf>
    <xf numFmtId="0" fontId="51" fillId="0" borderId="0"/>
    <xf numFmtId="2" fontId="5" fillId="63" borderId="0" applyAlignment="0">
      <alignment horizontal="right"/>
      <protection locked="0"/>
    </xf>
    <xf numFmtId="0" fontId="5" fillId="0" borderId="36" applyNumberFormat="0" applyFill="0" applyAlignment="0" applyProtection="0"/>
    <xf numFmtId="0" fontId="5" fillId="0" borderId="36" applyNumberFormat="0" applyFill="0" applyAlignment="0" applyProtection="0"/>
    <xf numFmtId="0" fontId="5" fillId="0" borderId="36" applyNumberFormat="0" applyFill="0" applyAlignment="0" applyProtection="0"/>
    <xf numFmtId="0" fontId="5" fillId="0" borderId="36" applyNumberFormat="0" applyFill="0" applyAlignment="0" applyProtection="0"/>
    <xf numFmtId="0" fontId="5" fillId="0" borderId="36" applyNumberFormat="0" applyFill="0" applyAlignment="0" applyProtection="0"/>
    <xf numFmtId="0" fontId="5" fillId="0" borderId="36" applyNumberFormat="0" applyFill="0" applyAlignment="0" applyProtection="0"/>
    <xf numFmtId="0" fontId="5" fillId="0" borderId="36" applyNumberFormat="0" applyFill="0" applyAlignment="0" applyProtection="0"/>
    <xf numFmtId="0" fontId="5" fillId="0" borderId="36" applyNumberFormat="0" applyFill="0" applyAlignment="0" applyProtection="0"/>
    <xf numFmtId="0" fontId="5" fillId="0" borderId="36" applyNumberFormat="0" applyFill="0" applyAlignment="0" applyProtection="0"/>
    <xf numFmtId="0" fontId="5" fillId="0" borderId="36" applyNumberFormat="0" applyFill="0" applyAlignment="0" applyProtection="0"/>
    <xf numFmtId="0" fontId="5" fillId="0" borderId="36" applyNumberFormat="0" applyFill="0" applyAlignment="0" applyProtection="0"/>
    <xf numFmtId="0" fontId="5" fillId="0" borderId="36" applyNumberFormat="0" applyFill="0" applyAlignment="0" applyProtection="0"/>
    <xf numFmtId="0" fontId="5" fillId="0" borderId="36" applyNumberFormat="0" applyFill="0" applyAlignment="0" applyProtection="0"/>
    <xf numFmtId="0" fontId="5" fillId="0" borderId="36" applyNumberFormat="0" applyFill="0" applyAlignment="0" applyProtection="0"/>
    <xf numFmtId="0" fontId="5" fillId="0" borderId="36" applyNumberFormat="0" applyFill="0" applyAlignment="0" applyProtection="0"/>
    <xf numFmtId="0" fontId="5" fillId="0" borderId="36" applyNumberFormat="0" applyFill="0" applyAlignment="0" applyProtection="0"/>
    <xf numFmtId="0" fontId="15" fillId="0" borderId="0" applyFill="0" applyProtection="0">
      <alignment horizontal="left"/>
    </xf>
    <xf numFmtId="0" fontId="5" fillId="0" borderId="0" applyProtection="0">
      <alignment horizontal="left"/>
    </xf>
    <xf numFmtId="0" fontId="5" fillId="0" borderId="0" applyProtection="0">
      <alignment horizontal="left"/>
    </xf>
    <xf numFmtId="0" fontId="5" fillId="0" borderId="0" applyProtection="0">
      <alignment horizontal="left"/>
    </xf>
    <xf numFmtId="0" fontId="5" fillId="0" borderId="0" applyProtection="0">
      <alignment horizontal="left"/>
    </xf>
    <xf numFmtId="0" fontId="5" fillId="0" borderId="0" applyProtection="0">
      <alignment horizontal="left"/>
    </xf>
    <xf numFmtId="0" fontId="5" fillId="0" borderId="0" applyProtection="0">
      <alignment horizontal="left"/>
    </xf>
    <xf numFmtId="0" fontId="5" fillId="0" borderId="0" applyProtection="0">
      <alignment horizontal="left"/>
    </xf>
    <xf numFmtId="0" fontId="5" fillId="0" borderId="0" applyProtection="0">
      <alignment horizontal="left"/>
    </xf>
    <xf numFmtId="0" fontId="5" fillId="0" borderId="0" applyProtection="0">
      <alignment horizontal="left"/>
    </xf>
    <xf numFmtId="0" fontId="5" fillId="0" borderId="0" applyProtection="0">
      <alignment horizontal="left"/>
    </xf>
    <xf numFmtId="0" fontId="5" fillId="0" borderId="0" applyProtection="0">
      <alignment horizontal="left"/>
    </xf>
    <xf numFmtId="0" fontId="5" fillId="0" borderId="0" applyProtection="0">
      <alignment horizontal="left"/>
    </xf>
    <xf numFmtId="0" fontId="5" fillId="0" borderId="0" applyProtection="0">
      <alignment horizontal="left"/>
    </xf>
    <xf numFmtId="0" fontId="5" fillId="0" borderId="0" applyProtection="0">
      <alignment horizontal="left"/>
    </xf>
    <xf numFmtId="0" fontId="5" fillId="0" borderId="0" applyProtection="0">
      <alignment horizontal="left"/>
    </xf>
    <xf numFmtId="0" fontId="5" fillId="0" borderId="0" applyProtection="0">
      <alignment horizontal="left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2" fontId="5" fillId="63" borderId="0" applyAlignment="0">
      <alignment horizontal="right"/>
      <protection locked="0"/>
    </xf>
    <xf numFmtId="2" fontId="5" fillId="63" borderId="0" applyAlignment="0">
      <alignment horizontal="right"/>
      <protection locked="0"/>
    </xf>
    <xf numFmtId="2" fontId="5" fillId="63" borderId="0" applyAlignment="0">
      <alignment horizontal="right"/>
      <protection locked="0"/>
    </xf>
    <xf numFmtId="2" fontId="5" fillId="63" borderId="0" applyAlignment="0">
      <alignment horizontal="right"/>
      <protection locked="0"/>
    </xf>
    <xf numFmtId="2" fontId="5" fillId="63" borderId="0" applyAlignment="0">
      <alignment horizontal="right"/>
      <protection locked="0"/>
    </xf>
    <xf numFmtId="2" fontId="5" fillId="63" borderId="0" applyAlignment="0">
      <alignment horizontal="right"/>
      <protection locked="0"/>
    </xf>
    <xf numFmtId="2" fontId="5" fillId="63" borderId="0" applyAlignment="0">
      <alignment horizontal="right"/>
      <protection locked="0"/>
    </xf>
    <xf numFmtId="2" fontId="5" fillId="63" borderId="0" applyAlignment="0">
      <alignment horizontal="right"/>
      <protection locked="0"/>
    </xf>
    <xf numFmtId="2" fontId="5" fillId="63" borderId="0" applyAlignment="0">
      <alignment horizontal="right"/>
      <protection locked="0"/>
    </xf>
    <xf numFmtId="2" fontId="5" fillId="63" borderId="0" applyAlignment="0">
      <alignment horizontal="right"/>
      <protection locked="0"/>
    </xf>
    <xf numFmtId="2" fontId="5" fillId="63" borderId="0" applyAlignment="0">
      <alignment horizontal="right"/>
      <protection locked="0"/>
    </xf>
    <xf numFmtId="2" fontId="5" fillId="63" borderId="0" applyAlignment="0">
      <alignment horizontal="right"/>
      <protection locked="0"/>
    </xf>
    <xf numFmtId="2" fontId="5" fillId="63" borderId="0" applyAlignment="0">
      <alignment horizontal="right"/>
      <protection locked="0"/>
    </xf>
    <xf numFmtId="2" fontId="5" fillId="63" borderId="0" applyAlignment="0">
      <alignment horizontal="right"/>
      <protection locked="0"/>
    </xf>
    <xf numFmtId="2" fontId="5" fillId="63" borderId="0" applyAlignment="0">
      <alignment horizontal="right"/>
      <protection locked="0"/>
    </xf>
    <xf numFmtId="0" fontId="5" fillId="0" borderId="0" applyNumberFormat="0" applyFill="0" applyBorder="0" applyAlignment="0" applyProtection="0">
      <alignment horizontal="center"/>
    </xf>
    <xf numFmtId="0" fontId="5" fillId="0" borderId="0" applyNumberFormat="0" applyFill="0" applyBorder="0" applyAlignment="0" applyProtection="0">
      <alignment horizontal="center"/>
    </xf>
    <xf numFmtId="0" fontId="5" fillId="0" borderId="0" applyNumberFormat="0" applyFill="0" applyBorder="0" applyAlignment="0" applyProtection="0">
      <alignment horizontal="center"/>
    </xf>
    <xf numFmtId="0" fontId="5" fillId="0" borderId="0" applyNumberFormat="0" applyFill="0" applyBorder="0" applyAlignment="0" applyProtection="0">
      <alignment horizontal="center"/>
    </xf>
    <xf numFmtId="0" fontId="5" fillId="0" borderId="0" applyNumberFormat="0" applyFill="0" applyBorder="0" applyAlignment="0" applyProtection="0">
      <alignment horizontal="center"/>
    </xf>
    <xf numFmtId="0" fontId="5" fillId="0" borderId="0" applyNumberFormat="0" applyFill="0" applyBorder="0" applyAlignment="0" applyProtection="0">
      <alignment horizontal="center"/>
    </xf>
    <xf numFmtId="0" fontId="5" fillId="0" borderId="0" applyNumberFormat="0" applyFill="0" applyBorder="0" applyAlignment="0" applyProtection="0">
      <alignment horizontal="center"/>
    </xf>
    <xf numFmtId="0" fontId="5" fillId="0" borderId="0" applyNumberFormat="0" applyFill="0" applyBorder="0" applyAlignment="0" applyProtection="0">
      <alignment horizontal="center"/>
    </xf>
    <xf numFmtId="0" fontId="5" fillId="0" borderId="0" applyNumberFormat="0" applyFill="0" applyBorder="0" applyAlignment="0" applyProtection="0">
      <alignment horizontal="center"/>
    </xf>
    <xf numFmtId="0" fontId="5" fillId="0" borderId="0" applyNumberFormat="0" applyFill="0" applyBorder="0" applyAlignment="0" applyProtection="0">
      <alignment horizontal="center"/>
    </xf>
    <xf numFmtId="0" fontId="5" fillId="0" borderId="0" applyNumberFormat="0" applyFill="0" applyBorder="0" applyAlignment="0" applyProtection="0">
      <alignment horizontal="center"/>
    </xf>
    <xf numFmtId="0" fontId="5" fillId="0" borderId="0" applyNumberFormat="0" applyFill="0" applyBorder="0" applyAlignment="0" applyProtection="0">
      <alignment horizontal="center"/>
    </xf>
    <xf numFmtId="0" fontId="5" fillId="0" borderId="0" applyNumberFormat="0" applyFill="0" applyBorder="0" applyAlignment="0" applyProtection="0">
      <alignment horizontal="center"/>
    </xf>
    <xf numFmtId="0" fontId="5" fillId="0" borderId="0" applyNumberFormat="0" applyFill="0" applyBorder="0" applyAlignment="0" applyProtection="0">
      <alignment horizontal="center"/>
    </xf>
    <xf numFmtId="0" fontId="5" fillId="0" borderId="0" applyNumberFormat="0" applyFill="0" applyBorder="0" applyAlignment="0" applyProtection="0">
      <alignment horizontal="center"/>
    </xf>
    <xf numFmtId="0" fontId="5" fillId="0" borderId="0" applyNumberFormat="0" applyFill="0" applyBorder="0" applyAlignment="0" applyProtection="0">
      <alignment horizontal="center"/>
    </xf>
    <xf numFmtId="0" fontId="5" fillId="0" borderId="0" applyNumberFormat="0" applyFill="0" applyBorder="0" applyAlignment="0" applyProtection="0">
      <alignment horizontal="center"/>
    </xf>
    <xf numFmtId="0" fontId="5" fillId="0" borderId="0" applyNumberFormat="0" applyFill="0" applyBorder="0" applyAlignment="0" applyProtection="0">
      <alignment horizontal="center"/>
    </xf>
    <xf numFmtId="0" fontId="5" fillId="0" borderId="0" applyNumberFormat="0" applyFill="0" applyBorder="0" applyAlignment="0" applyProtection="0">
      <alignment horizontal="center"/>
    </xf>
    <xf numFmtId="0" fontId="5" fillId="0" borderId="0" applyNumberFormat="0" applyFill="0" applyBorder="0" applyAlignment="0" applyProtection="0">
      <alignment horizontal="center"/>
    </xf>
    <xf numFmtId="0" fontId="5" fillId="0" borderId="0" applyNumberFormat="0" applyFill="0" applyBorder="0" applyAlignment="0" applyProtection="0">
      <alignment horizontal="center"/>
    </xf>
    <xf numFmtId="0" fontId="5" fillId="0" borderId="0" applyNumberFormat="0" applyFill="0" applyBorder="0" applyAlignment="0" applyProtection="0">
      <alignment horizontal="center"/>
    </xf>
    <xf numFmtId="0" fontId="5" fillId="0" borderId="0" applyNumberFormat="0" applyFill="0" applyBorder="0" applyAlignment="0" applyProtection="0">
      <alignment horizontal="center"/>
    </xf>
    <xf numFmtId="0" fontId="5" fillId="0" borderId="0" applyNumberFormat="0" applyFill="0" applyBorder="0" applyAlignment="0" applyProtection="0">
      <alignment horizontal="center"/>
    </xf>
    <xf numFmtId="0" fontId="5" fillId="0" borderId="0" applyNumberFormat="0" applyFill="0" applyBorder="0" applyAlignment="0" applyProtection="0">
      <alignment horizontal="center"/>
    </xf>
    <xf numFmtId="0" fontId="5" fillId="0" borderId="0" applyNumberFormat="0" applyFill="0" applyBorder="0" applyAlignment="0" applyProtection="0">
      <alignment horizontal="center"/>
    </xf>
    <xf numFmtId="0" fontId="5" fillId="0" borderId="0" applyNumberFormat="0" applyFill="0" applyBorder="0" applyAlignment="0" applyProtection="0">
      <alignment horizontal="center"/>
    </xf>
    <xf numFmtId="0" fontId="5" fillId="0" borderId="0" applyNumberFormat="0" applyFill="0" applyBorder="0" applyAlignment="0" applyProtection="0">
      <alignment horizontal="center"/>
    </xf>
    <xf numFmtId="0" fontId="5" fillId="0" borderId="0" applyNumberFormat="0" applyFill="0" applyBorder="0" applyAlignment="0" applyProtection="0">
      <alignment horizontal="center"/>
    </xf>
    <xf numFmtId="0" fontId="5" fillId="0" borderId="0" applyNumberFormat="0" applyFill="0" applyBorder="0" applyAlignment="0" applyProtection="0">
      <alignment horizontal="center"/>
    </xf>
    <xf numFmtId="0" fontId="5" fillId="0" borderId="0" applyNumberFormat="0" applyFill="0" applyBorder="0" applyAlignment="0" applyProtection="0">
      <alignment horizontal="center"/>
    </xf>
    <xf numFmtId="0" fontId="5" fillId="0" borderId="0" applyNumberFormat="0" applyFill="0" applyBorder="0" applyAlignment="0" applyProtection="0">
      <alignment horizontal="center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21" fillId="31" borderId="0" applyFont="0" applyBorder="0" applyAlignment="0">
      <protection hidden="1"/>
    </xf>
    <xf numFmtId="0" fontId="5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301" fontId="13" fillId="31" borderId="0" applyNumberFormat="0" applyFill="0" applyBorder="0" applyProtection="0">
      <alignment horizontal="left" vertical="center"/>
    </xf>
    <xf numFmtId="301" fontId="13" fillId="31" borderId="0" applyNumberFormat="0" applyFill="0" applyBorder="0" applyProtection="0">
      <alignment horizontal="left" vertical="center"/>
    </xf>
    <xf numFmtId="319" fontId="5" fillId="0" borderId="1">
      <alignment horizontal="center" vertical="center" wrapText="1"/>
    </xf>
    <xf numFmtId="319" fontId="5" fillId="0" borderId="1">
      <alignment horizontal="center" vertical="center" wrapText="1"/>
    </xf>
    <xf numFmtId="319" fontId="5" fillId="0" borderId="1">
      <alignment horizontal="center" vertical="center" wrapText="1"/>
    </xf>
    <xf numFmtId="319" fontId="5" fillId="0" borderId="1">
      <alignment horizontal="center" vertical="center" wrapText="1"/>
    </xf>
    <xf numFmtId="319" fontId="5" fillId="0" borderId="1">
      <alignment horizontal="center" vertical="center" wrapText="1"/>
    </xf>
    <xf numFmtId="319" fontId="5" fillId="0" borderId="1">
      <alignment horizontal="center" vertical="center" wrapText="1"/>
    </xf>
    <xf numFmtId="319" fontId="5" fillId="0" borderId="1">
      <alignment horizontal="center" vertical="center" wrapText="1"/>
    </xf>
    <xf numFmtId="319" fontId="5" fillId="0" borderId="1">
      <alignment horizontal="center" vertical="center" wrapText="1"/>
    </xf>
    <xf numFmtId="319" fontId="5" fillId="0" borderId="1">
      <alignment horizontal="center" vertical="center" wrapText="1"/>
    </xf>
    <xf numFmtId="319" fontId="5" fillId="0" borderId="1">
      <alignment horizontal="center" vertical="center" wrapText="1"/>
    </xf>
    <xf numFmtId="319" fontId="5" fillId="0" borderId="1">
      <alignment horizontal="center" vertical="center" wrapText="1"/>
    </xf>
    <xf numFmtId="319" fontId="5" fillId="0" borderId="1">
      <alignment horizontal="center" vertical="center" wrapText="1"/>
    </xf>
    <xf numFmtId="319" fontId="5" fillId="0" borderId="1">
      <alignment horizontal="center" vertical="center" wrapText="1"/>
    </xf>
    <xf numFmtId="319" fontId="5" fillId="0" borderId="1">
      <alignment horizontal="center" vertical="center" wrapText="1"/>
    </xf>
    <xf numFmtId="319" fontId="5" fillId="0" borderId="1">
      <alignment horizontal="center" vertical="center" wrapText="1"/>
    </xf>
    <xf numFmtId="319" fontId="5" fillId="0" borderId="1">
      <alignment horizontal="center" vertical="center" wrapText="1"/>
    </xf>
    <xf numFmtId="3" fontId="15" fillId="33" borderId="1" applyFont="0" applyFill="0" applyBorder="0" applyAlignment="0" applyProtection="0"/>
    <xf numFmtId="243" fontId="5" fillId="0" borderId="0"/>
    <xf numFmtId="243" fontId="5" fillId="0" borderId="0"/>
    <xf numFmtId="243" fontId="5" fillId="0" borderId="0"/>
    <xf numFmtId="243" fontId="5" fillId="0" borderId="0"/>
    <xf numFmtId="243" fontId="5" fillId="0" borderId="0"/>
    <xf numFmtId="243" fontId="5" fillId="0" borderId="0"/>
    <xf numFmtId="243" fontId="5" fillId="0" borderId="0"/>
    <xf numFmtId="243" fontId="5" fillId="0" borderId="0"/>
    <xf numFmtId="243" fontId="5" fillId="0" borderId="0"/>
    <xf numFmtId="243" fontId="5" fillId="0" borderId="0"/>
    <xf numFmtId="243" fontId="5" fillId="0" borderId="0"/>
    <xf numFmtId="243" fontId="5" fillId="0" borderId="0"/>
    <xf numFmtId="243" fontId="5" fillId="0" borderId="0"/>
    <xf numFmtId="243" fontId="5" fillId="0" borderId="0"/>
    <xf numFmtId="243" fontId="5" fillId="0" borderId="0"/>
    <xf numFmtId="243" fontId="5" fillId="0" borderId="0"/>
    <xf numFmtId="320" fontId="5" fillId="0" borderId="0"/>
    <xf numFmtId="320" fontId="5" fillId="0" borderId="0"/>
    <xf numFmtId="320" fontId="5" fillId="0" borderId="0"/>
    <xf numFmtId="320" fontId="5" fillId="0" borderId="0"/>
    <xf numFmtId="320" fontId="5" fillId="0" borderId="0"/>
    <xf numFmtId="320" fontId="5" fillId="0" borderId="0"/>
    <xf numFmtId="320" fontId="5" fillId="0" borderId="0"/>
    <xf numFmtId="320" fontId="5" fillId="0" borderId="0"/>
    <xf numFmtId="320" fontId="5" fillId="0" borderId="0"/>
    <xf numFmtId="320" fontId="5" fillId="0" borderId="0"/>
    <xf numFmtId="320" fontId="5" fillId="0" borderId="0"/>
    <xf numFmtId="320" fontId="5" fillId="0" borderId="0"/>
    <xf numFmtId="320" fontId="5" fillId="0" borderId="0"/>
    <xf numFmtId="320" fontId="5" fillId="0" borderId="0"/>
    <xf numFmtId="320" fontId="5" fillId="0" borderId="0"/>
    <xf numFmtId="320" fontId="5" fillId="0" borderId="0"/>
    <xf numFmtId="0" fontId="18" fillId="0" borderId="0" applyFont="0" applyFill="0" applyBorder="0" applyAlignment="0" applyProtection="0"/>
    <xf numFmtId="215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9" fontId="47" fillId="0" borderId="0" applyAlignment="0">
      <alignment horizontal="center"/>
    </xf>
    <xf numFmtId="321" fontId="5" fillId="0" borderId="0"/>
    <xf numFmtId="321" fontId="5" fillId="0" borderId="0"/>
    <xf numFmtId="321" fontId="5" fillId="0" borderId="0"/>
    <xf numFmtId="321" fontId="5" fillId="0" borderId="0"/>
    <xf numFmtId="321" fontId="5" fillId="0" borderId="0"/>
    <xf numFmtId="321" fontId="5" fillId="0" borderId="0"/>
    <xf numFmtId="321" fontId="5" fillId="0" borderId="0"/>
    <xf numFmtId="321" fontId="5" fillId="0" borderId="0"/>
    <xf numFmtId="321" fontId="5" fillId="0" borderId="0"/>
    <xf numFmtId="321" fontId="5" fillId="0" borderId="0"/>
    <xf numFmtId="321" fontId="5" fillId="0" borderId="0"/>
    <xf numFmtId="321" fontId="5" fillId="0" borderId="0"/>
    <xf numFmtId="321" fontId="5" fillId="0" borderId="0"/>
    <xf numFmtId="321" fontId="5" fillId="0" borderId="0"/>
    <xf numFmtId="321" fontId="5" fillId="0" borderId="0"/>
    <xf numFmtId="321" fontId="5" fillId="0" borderId="0"/>
    <xf numFmtId="10" fontId="5" fillId="33" borderId="1" applyNumberFormat="0" applyBorder="0" applyAlignment="0" applyProtection="0"/>
    <xf numFmtId="10" fontId="5" fillId="33" borderId="1" applyNumberFormat="0" applyBorder="0" applyAlignment="0" applyProtection="0"/>
    <xf numFmtId="10" fontId="5" fillId="33" borderId="1" applyNumberFormat="0" applyBorder="0" applyAlignment="0" applyProtection="0"/>
    <xf numFmtId="10" fontId="5" fillId="33" borderId="1" applyNumberFormat="0" applyBorder="0" applyAlignment="0" applyProtection="0"/>
    <xf numFmtId="10" fontId="5" fillId="33" borderId="1" applyNumberFormat="0" applyBorder="0" applyAlignment="0" applyProtection="0"/>
    <xf numFmtId="10" fontId="5" fillId="33" borderId="1" applyNumberFormat="0" applyBorder="0" applyAlignment="0" applyProtection="0"/>
    <xf numFmtId="10" fontId="5" fillId="33" borderId="1" applyNumberFormat="0" applyBorder="0" applyAlignment="0" applyProtection="0"/>
    <xf numFmtId="10" fontId="5" fillId="33" borderId="1" applyNumberFormat="0" applyBorder="0" applyAlignment="0" applyProtection="0"/>
    <xf numFmtId="10" fontId="5" fillId="33" borderId="1" applyNumberFormat="0" applyBorder="0" applyAlignment="0" applyProtection="0"/>
    <xf numFmtId="10" fontId="5" fillId="33" borderId="1" applyNumberFormat="0" applyBorder="0" applyAlignment="0" applyProtection="0"/>
    <xf numFmtId="10" fontId="5" fillId="33" borderId="1" applyNumberFormat="0" applyBorder="0" applyAlignment="0" applyProtection="0"/>
    <xf numFmtId="10" fontId="5" fillId="33" borderId="1" applyNumberFormat="0" applyBorder="0" applyAlignment="0" applyProtection="0"/>
    <xf numFmtId="10" fontId="5" fillId="33" borderId="1" applyNumberFormat="0" applyBorder="0" applyAlignment="0" applyProtection="0"/>
    <xf numFmtId="10" fontId="5" fillId="33" borderId="1" applyNumberFormat="0" applyBorder="0" applyAlignment="0" applyProtection="0"/>
    <xf numFmtId="10" fontId="5" fillId="33" borderId="1" applyNumberFormat="0" applyBorder="0" applyAlignment="0" applyProtection="0"/>
    <xf numFmtId="10" fontId="5" fillId="33" borderId="1" applyNumberFormat="0" applyBorder="0" applyAlignment="0" applyProtection="0"/>
    <xf numFmtId="0" fontId="8" fillId="3" borderId="11" applyNumberFormat="0" applyAlignment="0" applyProtection="0"/>
    <xf numFmtId="0" fontId="8" fillId="3" borderId="11" applyNumberFormat="0" applyAlignment="0" applyProtection="0"/>
    <xf numFmtId="322" fontId="54" fillId="0" borderId="0" applyNumberFormat="0" applyBorder="0" applyProtection="0"/>
    <xf numFmtId="322" fontId="55" fillId="0" borderId="0"/>
    <xf numFmtId="0" fontId="55" fillId="64" borderId="0" applyNumberFormat="0" applyBorder="0" applyProtection="0">
      <alignment horizontal="center" vertical="center"/>
    </xf>
    <xf numFmtId="323" fontId="15" fillId="0" borderId="0"/>
    <xf numFmtId="0" fontId="18" fillId="0" borderId="0" applyFont="0" applyFill="0" applyBorder="0" applyAlignment="0" applyProtection="0">
      <alignment vertical="center"/>
      <protection locked="0"/>
    </xf>
    <xf numFmtId="0" fontId="15" fillId="0" borderId="0" applyFont="0" applyFill="0" applyBorder="0" applyAlignment="0" applyProtection="0"/>
    <xf numFmtId="222" fontId="15" fillId="0" borderId="0" applyFont="0" applyFill="0" applyBorder="0" applyAlignment="0" applyProtection="0">
      <alignment vertical="center"/>
      <protection locked="0"/>
    </xf>
    <xf numFmtId="3" fontId="15" fillId="33" borderId="1" applyFont="0" applyFill="0" applyBorder="0" applyAlignment="0" applyProtection="0"/>
    <xf numFmtId="210" fontId="5" fillId="33" borderId="0" applyNumberFormat="0" applyFont="0" applyBorder="0" applyAlignment="0" applyProtection="0">
      <alignment horizontal="center"/>
      <protection locked="0"/>
    </xf>
    <xf numFmtId="210" fontId="5" fillId="33" borderId="0" applyNumberFormat="0" applyFont="0" applyBorder="0" applyAlignment="0" applyProtection="0">
      <alignment horizontal="center"/>
      <protection locked="0"/>
    </xf>
    <xf numFmtId="210" fontId="5" fillId="33" borderId="0" applyNumberFormat="0" applyFont="0" applyBorder="0" applyAlignment="0" applyProtection="0">
      <alignment horizontal="center"/>
      <protection locked="0"/>
    </xf>
    <xf numFmtId="210" fontId="5" fillId="33" borderId="0" applyNumberFormat="0" applyFont="0" applyBorder="0" applyAlignment="0" applyProtection="0">
      <alignment horizontal="center"/>
      <protection locked="0"/>
    </xf>
    <xf numFmtId="210" fontId="5" fillId="33" borderId="0" applyNumberFormat="0" applyFont="0" applyBorder="0" applyAlignment="0" applyProtection="0">
      <alignment horizontal="center"/>
      <protection locked="0"/>
    </xf>
    <xf numFmtId="210" fontId="5" fillId="33" borderId="0" applyNumberFormat="0" applyFont="0" applyBorder="0" applyAlignment="0" applyProtection="0">
      <alignment horizontal="center"/>
      <protection locked="0"/>
    </xf>
    <xf numFmtId="210" fontId="5" fillId="33" borderId="0" applyNumberFormat="0" applyFont="0" applyBorder="0" applyAlignment="0" applyProtection="0">
      <alignment horizontal="center"/>
      <protection locked="0"/>
    </xf>
    <xf numFmtId="210" fontId="5" fillId="33" borderId="0" applyNumberFormat="0" applyFont="0" applyBorder="0" applyAlignment="0" applyProtection="0">
      <alignment horizontal="center"/>
      <protection locked="0"/>
    </xf>
    <xf numFmtId="210" fontId="5" fillId="33" borderId="0" applyNumberFormat="0" applyFont="0" applyBorder="0" applyAlignment="0" applyProtection="0">
      <alignment horizontal="center"/>
      <protection locked="0"/>
    </xf>
    <xf numFmtId="210" fontId="5" fillId="33" borderId="0" applyNumberFormat="0" applyFont="0" applyBorder="0" applyAlignment="0" applyProtection="0">
      <alignment horizontal="center"/>
      <protection locked="0"/>
    </xf>
    <xf numFmtId="210" fontId="5" fillId="33" borderId="0" applyNumberFormat="0" applyFont="0" applyBorder="0" applyAlignment="0" applyProtection="0">
      <alignment horizontal="center"/>
      <protection locked="0"/>
    </xf>
    <xf numFmtId="210" fontId="5" fillId="33" borderId="0" applyNumberFormat="0" applyFont="0" applyBorder="0" applyAlignment="0" applyProtection="0">
      <alignment horizontal="center"/>
      <protection locked="0"/>
    </xf>
    <xf numFmtId="210" fontId="5" fillId="33" borderId="0" applyNumberFormat="0" applyFont="0" applyBorder="0" applyAlignment="0" applyProtection="0">
      <alignment horizontal="center"/>
      <protection locked="0"/>
    </xf>
    <xf numFmtId="210" fontId="5" fillId="33" borderId="0" applyNumberFormat="0" applyFont="0" applyBorder="0" applyAlignment="0" applyProtection="0">
      <alignment horizontal="center"/>
      <protection locked="0"/>
    </xf>
    <xf numFmtId="210" fontId="5" fillId="33" borderId="0" applyNumberFormat="0" applyFont="0" applyBorder="0" applyAlignment="0" applyProtection="0">
      <alignment horizontal="center"/>
      <protection locked="0"/>
    </xf>
    <xf numFmtId="210" fontId="5" fillId="33" borderId="0" applyNumberFormat="0" applyFont="0" applyBorder="0" applyAlignment="0" applyProtection="0">
      <alignment horizontal="center"/>
      <protection locked="0"/>
    </xf>
    <xf numFmtId="168" fontId="5" fillId="33" borderId="23" applyNumberFormat="0" applyFont="0" applyAlignment="0" applyProtection="0">
      <alignment horizontal="center"/>
      <protection locked="0"/>
    </xf>
    <xf numFmtId="168" fontId="5" fillId="33" borderId="23" applyNumberFormat="0" applyFont="0" applyAlignment="0" applyProtection="0">
      <alignment horizontal="center"/>
      <protection locked="0"/>
    </xf>
    <xf numFmtId="168" fontId="5" fillId="33" borderId="23" applyNumberFormat="0" applyFont="0" applyAlignment="0" applyProtection="0">
      <alignment horizontal="center"/>
      <protection locked="0"/>
    </xf>
    <xf numFmtId="168" fontId="5" fillId="33" borderId="23" applyNumberFormat="0" applyFont="0" applyAlignment="0" applyProtection="0">
      <alignment horizontal="center"/>
      <protection locked="0"/>
    </xf>
    <xf numFmtId="168" fontId="5" fillId="33" borderId="23" applyNumberFormat="0" applyFont="0" applyAlignment="0" applyProtection="0">
      <alignment horizontal="center"/>
      <protection locked="0"/>
    </xf>
    <xf numFmtId="168" fontId="5" fillId="33" borderId="23" applyNumberFormat="0" applyFont="0" applyAlignment="0" applyProtection="0">
      <alignment horizontal="center"/>
      <protection locked="0"/>
    </xf>
    <xf numFmtId="168" fontId="5" fillId="33" borderId="23" applyNumberFormat="0" applyFont="0" applyAlignment="0" applyProtection="0">
      <alignment horizontal="center"/>
      <protection locked="0"/>
    </xf>
    <xf numFmtId="168" fontId="5" fillId="33" borderId="23" applyNumberFormat="0" applyFont="0" applyAlignment="0" applyProtection="0">
      <alignment horizontal="center"/>
      <protection locked="0"/>
    </xf>
    <xf numFmtId="168" fontId="5" fillId="33" borderId="23" applyNumberFormat="0" applyFont="0" applyAlignment="0" applyProtection="0">
      <alignment horizontal="center"/>
      <protection locked="0"/>
    </xf>
    <xf numFmtId="168" fontId="5" fillId="33" borderId="23" applyNumberFormat="0" applyFont="0" applyAlignment="0" applyProtection="0">
      <alignment horizontal="center"/>
      <protection locked="0"/>
    </xf>
    <xf numFmtId="168" fontId="5" fillId="33" borderId="23" applyNumberFormat="0" applyFont="0" applyAlignment="0" applyProtection="0">
      <alignment horizontal="center"/>
      <protection locked="0"/>
    </xf>
    <xf numFmtId="168" fontId="5" fillId="33" borderId="23" applyNumberFormat="0" applyFont="0" applyAlignment="0" applyProtection="0">
      <alignment horizontal="center"/>
      <protection locked="0"/>
    </xf>
    <xf numFmtId="168" fontId="5" fillId="33" borderId="23" applyNumberFormat="0" applyFont="0" applyAlignment="0" applyProtection="0">
      <alignment horizontal="center"/>
      <protection locked="0"/>
    </xf>
    <xf numFmtId="168" fontId="5" fillId="33" borderId="23" applyNumberFormat="0" applyFont="0" applyAlignment="0" applyProtection="0">
      <alignment horizontal="center"/>
      <protection locked="0"/>
    </xf>
    <xf numFmtId="168" fontId="5" fillId="33" borderId="23" applyNumberFormat="0" applyFont="0" applyAlignment="0" applyProtection="0">
      <alignment horizontal="center"/>
      <protection locked="0"/>
    </xf>
    <xf numFmtId="168" fontId="5" fillId="33" borderId="23" applyNumberFormat="0" applyFont="0" applyAlignment="0" applyProtection="0">
      <alignment horizontal="center"/>
      <protection locked="0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226" fontId="21" fillId="31" borderId="0" applyFont="0">
      <alignment horizontal="center"/>
    </xf>
    <xf numFmtId="298" fontId="28" fillId="0" borderId="0" applyFont="0" applyFill="0" applyBorder="0" applyAlignment="0" applyProtection="0"/>
    <xf numFmtId="38" fontId="56" fillId="0" borderId="0"/>
    <xf numFmtId="38" fontId="57" fillId="0" borderId="0"/>
    <xf numFmtId="38" fontId="58" fillId="0" borderId="0"/>
    <xf numFmtId="38" fontId="59" fillId="0" borderId="0"/>
    <xf numFmtId="0" fontId="60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281" fontId="15" fillId="0" borderId="0" applyFont="0" applyFill="0" applyBorder="0" applyAlignment="0" applyProtection="0"/>
    <xf numFmtId="2" fontId="23" fillId="0" borderId="0" applyNumberFormat="0" applyBorder="0">
      <alignment horizontal="left"/>
    </xf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175" fontId="5" fillId="0" borderId="0" applyNumberFormat="0" applyFont="0" applyFill="0" applyBorder="0" applyAlignment="0">
      <protection hidden="1"/>
    </xf>
    <xf numFmtId="175" fontId="5" fillId="0" borderId="0" applyNumberFormat="0" applyFont="0" applyFill="0" applyBorder="0" applyAlignment="0">
      <protection hidden="1"/>
    </xf>
    <xf numFmtId="175" fontId="5" fillId="0" borderId="0" applyNumberFormat="0" applyFont="0" applyFill="0" applyBorder="0" applyAlignment="0">
      <protection hidden="1"/>
    </xf>
    <xf numFmtId="175" fontId="5" fillId="0" borderId="0" applyNumberFormat="0" applyFont="0" applyFill="0" applyBorder="0" applyAlignment="0">
      <protection hidden="1"/>
    </xf>
    <xf numFmtId="175" fontId="5" fillId="0" borderId="0" applyNumberFormat="0" applyFont="0" applyFill="0" applyBorder="0" applyAlignment="0">
      <protection hidden="1"/>
    </xf>
    <xf numFmtId="175" fontId="5" fillId="0" borderId="0" applyNumberFormat="0" applyFont="0" applyFill="0" applyBorder="0" applyAlignment="0">
      <protection hidden="1"/>
    </xf>
    <xf numFmtId="175" fontId="5" fillId="0" borderId="0" applyNumberFormat="0" applyFont="0" applyFill="0" applyBorder="0" applyAlignment="0">
      <protection hidden="1"/>
    </xf>
    <xf numFmtId="175" fontId="5" fillId="0" borderId="0" applyNumberFormat="0" applyFont="0" applyFill="0" applyBorder="0" applyAlignment="0">
      <protection hidden="1"/>
    </xf>
    <xf numFmtId="175" fontId="5" fillId="0" borderId="0" applyNumberFormat="0" applyFont="0" applyFill="0" applyBorder="0" applyAlignment="0">
      <protection hidden="1"/>
    </xf>
    <xf numFmtId="175" fontId="5" fillId="0" borderId="0" applyNumberFormat="0" applyFont="0" applyFill="0" applyBorder="0" applyAlignment="0">
      <protection hidden="1"/>
    </xf>
    <xf numFmtId="175" fontId="5" fillId="0" borderId="0" applyNumberFormat="0" applyFont="0" applyFill="0" applyBorder="0" applyAlignment="0">
      <protection hidden="1"/>
    </xf>
    <xf numFmtId="175" fontId="5" fillId="0" borderId="0" applyNumberFormat="0" applyFont="0" applyFill="0" applyBorder="0" applyAlignment="0">
      <protection hidden="1"/>
    </xf>
    <xf numFmtId="175" fontId="5" fillId="0" borderId="0" applyNumberFormat="0" applyFont="0" applyFill="0" applyBorder="0" applyAlignment="0">
      <protection hidden="1"/>
    </xf>
    <xf numFmtId="175" fontId="5" fillId="0" borderId="0" applyNumberFormat="0" applyFont="0" applyFill="0" applyBorder="0" applyAlignment="0">
      <protection hidden="1"/>
    </xf>
    <xf numFmtId="175" fontId="5" fillId="0" borderId="0" applyNumberFormat="0" applyFont="0" applyFill="0" applyBorder="0" applyAlignment="0">
      <protection hidden="1"/>
    </xf>
    <xf numFmtId="175" fontId="5" fillId="0" borderId="0" applyNumberFormat="0" applyFont="0" applyFill="0" applyBorder="0" applyAlignment="0">
      <protection hidden="1"/>
    </xf>
    <xf numFmtId="276" fontId="18" fillId="0" borderId="0">
      <alignment horizontal="right"/>
    </xf>
    <xf numFmtId="184" fontId="18" fillId="0" borderId="0">
      <alignment horizontal="right"/>
    </xf>
    <xf numFmtId="14" fontId="5" fillId="0" borderId="23" applyFont="0" applyFill="0" applyBorder="0" applyAlignment="0" applyProtection="0"/>
    <xf numFmtId="14" fontId="5" fillId="0" borderId="23" applyFont="0" applyFill="0" applyBorder="0" applyAlignment="0" applyProtection="0"/>
    <xf numFmtId="14" fontId="5" fillId="0" borderId="23" applyFont="0" applyFill="0" applyBorder="0" applyAlignment="0" applyProtection="0"/>
    <xf numFmtId="14" fontId="5" fillId="0" borderId="23" applyFont="0" applyFill="0" applyBorder="0" applyAlignment="0" applyProtection="0"/>
    <xf numFmtId="14" fontId="5" fillId="0" borderId="23" applyFont="0" applyFill="0" applyBorder="0" applyAlignment="0" applyProtection="0"/>
    <xf numFmtId="14" fontId="5" fillId="0" borderId="23" applyFont="0" applyFill="0" applyBorder="0" applyAlignment="0" applyProtection="0"/>
    <xf numFmtId="14" fontId="5" fillId="0" borderId="23" applyFont="0" applyFill="0" applyBorder="0" applyAlignment="0" applyProtection="0"/>
    <xf numFmtId="14" fontId="5" fillId="0" borderId="23" applyFont="0" applyFill="0" applyBorder="0" applyAlignment="0" applyProtection="0"/>
    <xf numFmtId="14" fontId="5" fillId="0" borderId="23" applyFont="0" applyFill="0" applyBorder="0" applyAlignment="0" applyProtection="0"/>
    <xf numFmtId="14" fontId="5" fillId="0" borderId="23" applyFont="0" applyFill="0" applyBorder="0" applyAlignment="0" applyProtection="0"/>
    <xf numFmtId="14" fontId="5" fillId="0" borderId="23" applyFont="0" applyFill="0" applyBorder="0" applyAlignment="0" applyProtection="0"/>
    <xf numFmtId="14" fontId="5" fillId="0" borderId="23" applyFont="0" applyFill="0" applyBorder="0" applyAlignment="0" applyProtection="0"/>
    <xf numFmtId="14" fontId="5" fillId="0" borderId="23" applyFont="0" applyFill="0" applyBorder="0" applyAlignment="0" applyProtection="0"/>
    <xf numFmtId="14" fontId="5" fillId="0" borderId="23" applyFont="0" applyFill="0" applyBorder="0" applyAlignment="0" applyProtection="0"/>
    <xf numFmtId="14" fontId="5" fillId="0" borderId="23" applyFont="0" applyFill="0" applyBorder="0" applyAlignment="0" applyProtection="0"/>
    <xf numFmtId="14" fontId="5" fillId="0" borderId="23" applyFont="0" applyFill="0" applyBorder="0" applyAlignment="0" applyProtection="0"/>
    <xf numFmtId="276" fontId="18" fillId="0" borderId="0">
      <alignment horizontal="right"/>
    </xf>
    <xf numFmtId="173" fontId="18" fillId="0" borderId="0">
      <alignment horizontal="right"/>
    </xf>
    <xf numFmtId="0" fontId="61" fillId="0" borderId="0" applyNumberFormat="0" applyFill="0" applyBorder="0" applyProtection="0">
      <alignment horizontal="left" vertical="center"/>
    </xf>
    <xf numFmtId="324" fontId="5" fillId="0" borderId="0">
      <alignment horizontal="center"/>
    </xf>
    <xf numFmtId="324" fontId="5" fillId="0" borderId="0">
      <alignment horizontal="center"/>
    </xf>
    <xf numFmtId="324" fontId="5" fillId="0" borderId="0">
      <alignment horizontal="center"/>
    </xf>
    <xf numFmtId="324" fontId="5" fillId="0" borderId="0">
      <alignment horizontal="center"/>
    </xf>
    <xf numFmtId="324" fontId="5" fillId="0" borderId="0">
      <alignment horizontal="center"/>
    </xf>
    <xf numFmtId="324" fontId="5" fillId="0" borderId="0">
      <alignment horizontal="center"/>
    </xf>
    <xf numFmtId="324" fontId="5" fillId="0" borderId="0">
      <alignment horizontal="center"/>
    </xf>
    <xf numFmtId="324" fontId="5" fillId="0" borderId="0">
      <alignment horizontal="center"/>
    </xf>
    <xf numFmtId="324" fontId="5" fillId="0" borderId="0">
      <alignment horizontal="center"/>
    </xf>
    <xf numFmtId="324" fontId="5" fillId="0" borderId="0">
      <alignment horizontal="center"/>
    </xf>
    <xf numFmtId="324" fontId="5" fillId="0" borderId="0">
      <alignment horizontal="center"/>
    </xf>
    <xf numFmtId="324" fontId="5" fillId="0" borderId="0">
      <alignment horizontal="center"/>
    </xf>
    <xf numFmtId="324" fontId="5" fillId="0" borderId="0">
      <alignment horizontal="center"/>
    </xf>
    <xf numFmtId="324" fontId="5" fillId="0" borderId="0">
      <alignment horizontal="center"/>
    </xf>
    <xf numFmtId="324" fontId="5" fillId="0" borderId="0">
      <alignment horizontal="center"/>
    </xf>
    <xf numFmtId="324" fontId="5" fillId="0" borderId="0">
      <alignment horizontal="center"/>
    </xf>
    <xf numFmtId="38" fontId="33" fillId="0" borderId="0" applyFont="0" applyFill="0" applyBorder="0" applyAlignment="0" applyProtection="0"/>
    <xf numFmtId="239" fontId="15" fillId="0" borderId="0" applyFont="0" applyFill="0" applyBorder="0" applyAlignment="0" applyProtection="0"/>
    <xf numFmtId="251" fontId="15" fillId="0" borderId="0" applyFont="0" applyFill="0" applyBorder="0" applyAlignment="0" applyProtection="0">
      <alignment vertical="center"/>
      <protection locked="0"/>
    </xf>
    <xf numFmtId="251" fontId="15" fillId="0" borderId="0" applyFont="0" applyFill="0" applyBorder="0" applyAlignment="0" applyProtection="0"/>
    <xf numFmtId="286" fontId="15" fillId="0" borderId="0" applyFont="0" applyFill="0" applyBorder="0" applyAlignment="0" applyProtection="0"/>
    <xf numFmtId="297" fontId="15" fillId="0" borderId="0" applyFont="0" applyFill="0" applyBorder="0" applyAlignment="0" applyProtection="0"/>
    <xf numFmtId="0" fontId="21" fillId="0" borderId="0"/>
    <xf numFmtId="3" fontId="5" fillId="31" borderId="0">
      <alignment horizontal="center" vertical="center" wrapText="1"/>
      <protection hidden="1"/>
    </xf>
    <xf numFmtId="3" fontId="5" fillId="31" borderId="0">
      <alignment horizontal="center" vertical="center" wrapText="1"/>
      <protection hidden="1"/>
    </xf>
    <xf numFmtId="3" fontId="5" fillId="31" borderId="0">
      <alignment horizontal="center" vertical="center" wrapText="1"/>
      <protection hidden="1"/>
    </xf>
    <xf numFmtId="3" fontId="5" fillId="31" borderId="0">
      <alignment horizontal="center" vertical="center" wrapText="1"/>
      <protection hidden="1"/>
    </xf>
    <xf numFmtId="3" fontId="5" fillId="31" borderId="0">
      <alignment horizontal="center" vertical="center" wrapText="1"/>
      <protection hidden="1"/>
    </xf>
    <xf numFmtId="3" fontId="5" fillId="31" borderId="0">
      <alignment horizontal="center" vertical="center" wrapText="1"/>
      <protection hidden="1"/>
    </xf>
    <xf numFmtId="3" fontId="5" fillId="31" borderId="0">
      <alignment horizontal="center" vertical="center" wrapText="1"/>
      <protection hidden="1"/>
    </xf>
    <xf numFmtId="3" fontId="5" fillId="31" borderId="0">
      <alignment horizontal="center" vertical="center" wrapText="1"/>
      <protection hidden="1"/>
    </xf>
    <xf numFmtId="3" fontId="5" fillId="31" borderId="0">
      <alignment horizontal="center" vertical="center" wrapText="1"/>
      <protection hidden="1"/>
    </xf>
    <xf numFmtId="3" fontId="5" fillId="31" borderId="0">
      <alignment horizontal="center" vertical="center" wrapText="1"/>
      <protection hidden="1"/>
    </xf>
    <xf numFmtId="3" fontId="5" fillId="31" borderId="0">
      <alignment horizontal="center" vertical="center" wrapText="1"/>
      <protection hidden="1"/>
    </xf>
    <xf numFmtId="3" fontId="5" fillId="31" borderId="0">
      <alignment horizontal="center" vertical="center" wrapText="1"/>
      <protection hidden="1"/>
    </xf>
    <xf numFmtId="3" fontId="5" fillId="31" borderId="0">
      <alignment horizontal="center" vertical="center" wrapText="1"/>
      <protection hidden="1"/>
    </xf>
    <xf numFmtId="3" fontId="5" fillId="31" borderId="0">
      <alignment horizontal="center" vertical="center" wrapText="1"/>
      <protection hidden="1"/>
    </xf>
    <xf numFmtId="3" fontId="5" fillId="31" borderId="0">
      <alignment horizontal="center" vertical="center" wrapText="1"/>
      <protection hidden="1"/>
    </xf>
    <xf numFmtId="3" fontId="5" fillId="31" borderId="0">
      <alignment horizontal="center" vertical="center" wrapText="1"/>
      <protection hidden="1"/>
    </xf>
    <xf numFmtId="325" fontId="15" fillId="0" borderId="0" applyFont="0" applyFill="0" applyBorder="0" applyAlignment="0" applyProtection="0"/>
    <xf numFmtId="298" fontId="15" fillId="0" borderId="0" applyFont="0" applyFill="0" applyBorder="0" applyAlignment="0" applyProtection="0"/>
    <xf numFmtId="32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2" fontId="5" fillId="0" borderId="37" applyFont="0" applyFill="0" applyBorder="0" applyAlignment="0"/>
    <xf numFmtId="2" fontId="5" fillId="0" borderId="37" applyFont="0" applyFill="0" applyBorder="0" applyAlignment="0"/>
    <xf numFmtId="2" fontId="5" fillId="0" borderId="37" applyFont="0" applyFill="0" applyBorder="0" applyAlignment="0"/>
    <xf numFmtId="2" fontId="5" fillId="0" borderId="37" applyFont="0" applyFill="0" applyBorder="0" applyAlignment="0"/>
    <xf numFmtId="2" fontId="5" fillId="0" borderId="37" applyFont="0" applyFill="0" applyBorder="0" applyAlignment="0"/>
    <xf numFmtId="2" fontId="5" fillId="0" borderId="37" applyFont="0" applyFill="0" applyBorder="0" applyAlignment="0"/>
    <xf numFmtId="2" fontId="5" fillId="0" borderId="37" applyFont="0" applyFill="0" applyBorder="0" applyAlignment="0"/>
    <xf numFmtId="2" fontId="5" fillId="0" borderId="37" applyFont="0" applyFill="0" applyBorder="0" applyAlignment="0"/>
    <xf numFmtId="2" fontId="5" fillId="0" borderId="37" applyFont="0" applyFill="0" applyBorder="0" applyAlignment="0"/>
    <xf numFmtId="2" fontId="5" fillId="0" borderId="37" applyFont="0" applyFill="0" applyBorder="0" applyAlignment="0"/>
    <xf numFmtId="2" fontId="5" fillId="0" borderId="37" applyFont="0" applyFill="0" applyBorder="0" applyAlignment="0"/>
    <xf numFmtId="2" fontId="5" fillId="0" borderId="37" applyFont="0" applyFill="0" applyBorder="0" applyAlignment="0"/>
    <xf numFmtId="2" fontId="5" fillId="0" borderId="37" applyFont="0" applyFill="0" applyBorder="0" applyAlignment="0"/>
    <xf numFmtId="2" fontId="5" fillId="0" borderId="37" applyFont="0" applyFill="0" applyBorder="0" applyAlignment="0"/>
    <xf numFmtId="2" fontId="5" fillId="0" borderId="37" applyFont="0" applyFill="0" applyBorder="0" applyAlignment="0"/>
    <xf numFmtId="2" fontId="5" fillId="0" borderId="37" applyFont="0" applyFill="0" applyBorder="0" applyAlignment="0"/>
    <xf numFmtId="183" fontId="18" fillId="31" borderId="8">
      <alignment horizontal="right"/>
    </xf>
    <xf numFmtId="327" fontId="62" fillId="0" borderId="1">
      <alignment horizontal="right"/>
      <protection locked="0"/>
    </xf>
    <xf numFmtId="37" fontId="23" fillId="0" borderId="0" applyFill="0" applyBorder="0" applyAlignment="0" applyProtection="0"/>
    <xf numFmtId="0" fontId="15" fillId="65" borderId="0">
      <protection locked="0"/>
    </xf>
    <xf numFmtId="211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328" fontId="15" fillId="0" borderId="0" applyFont="0" applyFill="0" applyBorder="0" applyAlignment="0" applyProtection="0"/>
    <xf numFmtId="329" fontId="15" fillId="0" borderId="0" applyFont="0" applyFill="0" applyBorder="0" applyAlignment="0" applyProtection="0"/>
    <xf numFmtId="216" fontId="18" fillId="0" borderId="0" applyFont="0" applyFill="0" applyBorder="0" applyAlignment="0" applyProtection="0"/>
    <xf numFmtId="330" fontId="13" fillId="0" borderId="0" applyFont="0" applyFill="0" applyBorder="0" applyAlignment="0" applyProtection="0"/>
    <xf numFmtId="217" fontId="18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1" fillId="31" borderId="0">
      <protection hidden="1"/>
    </xf>
    <xf numFmtId="17" fontId="5" fillId="31" borderId="0">
      <alignment textRotation="90"/>
      <protection hidden="1"/>
    </xf>
    <xf numFmtId="17" fontId="5" fillId="31" borderId="0">
      <alignment textRotation="90"/>
      <protection hidden="1"/>
    </xf>
    <xf numFmtId="17" fontId="5" fillId="31" borderId="0">
      <alignment textRotation="90"/>
      <protection hidden="1"/>
    </xf>
    <xf numFmtId="17" fontId="5" fillId="31" borderId="0">
      <alignment textRotation="90"/>
      <protection hidden="1"/>
    </xf>
    <xf numFmtId="17" fontId="5" fillId="31" borderId="0">
      <alignment textRotation="90"/>
      <protection hidden="1"/>
    </xf>
    <xf numFmtId="17" fontId="5" fillId="31" borderId="0">
      <alignment textRotation="90"/>
      <protection hidden="1"/>
    </xf>
    <xf numFmtId="17" fontId="5" fillId="31" borderId="0">
      <alignment textRotation="90"/>
      <protection hidden="1"/>
    </xf>
    <xf numFmtId="17" fontId="5" fillId="31" borderId="0">
      <alignment textRotation="90"/>
      <protection hidden="1"/>
    </xf>
    <xf numFmtId="17" fontId="5" fillId="31" borderId="0">
      <alignment textRotation="90"/>
      <protection hidden="1"/>
    </xf>
    <xf numFmtId="17" fontId="5" fillId="31" borderId="0">
      <alignment textRotation="90"/>
      <protection hidden="1"/>
    </xf>
    <xf numFmtId="17" fontId="5" fillId="31" borderId="0">
      <alignment textRotation="90"/>
      <protection hidden="1"/>
    </xf>
    <xf numFmtId="17" fontId="5" fillId="31" borderId="0">
      <alignment textRotation="90"/>
      <protection hidden="1"/>
    </xf>
    <xf numFmtId="17" fontId="5" fillId="31" borderId="0">
      <alignment textRotation="90"/>
      <protection hidden="1"/>
    </xf>
    <xf numFmtId="17" fontId="5" fillId="31" borderId="0">
      <alignment textRotation="90"/>
      <protection hidden="1"/>
    </xf>
    <xf numFmtId="17" fontId="5" fillId="31" borderId="0">
      <alignment textRotation="90"/>
      <protection hidden="1"/>
    </xf>
    <xf numFmtId="17" fontId="5" fillId="31" borderId="0">
      <alignment textRotation="90"/>
      <protection hidden="1"/>
    </xf>
    <xf numFmtId="242" fontId="15" fillId="0" borderId="0" applyFont="0" applyFill="0" applyBorder="0" applyProtection="0">
      <alignment horizontal="right"/>
    </xf>
    <xf numFmtId="275" fontId="15" fillId="0" borderId="0" applyFill="0" applyBorder="0" applyProtection="0">
      <alignment horizontal="right"/>
    </xf>
    <xf numFmtId="331" fontId="13" fillId="0" borderId="0" applyFill="0" applyBorder="0" applyProtection="0">
      <alignment horizontal="right"/>
    </xf>
    <xf numFmtId="168" fontId="13" fillId="0" borderId="0" applyFont="0" applyFill="0" applyBorder="0" applyProtection="0">
      <alignment horizontal="right"/>
    </xf>
    <xf numFmtId="209" fontId="21" fillId="0" borderId="0" applyFill="0" applyBorder="0" applyProtection="0">
      <alignment horizontal="right"/>
    </xf>
    <xf numFmtId="332" fontId="5" fillId="0" borderId="0"/>
    <xf numFmtId="332" fontId="5" fillId="0" borderId="0"/>
    <xf numFmtId="332" fontId="5" fillId="0" borderId="0"/>
    <xf numFmtId="332" fontId="5" fillId="0" borderId="0"/>
    <xf numFmtId="332" fontId="5" fillId="0" borderId="0"/>
    <xf numFmtId="332" fontId="5" fillId="0" borderId="0"/>
    <xf numFmtId="332" fontId="5" fillId="0" borderId="0"/>
    <xf numFmtId="332" fontId="5" fillId="0" borderId="0"/>
    <xf numFmtId="332" fontId="5" fillId="0" borderId="0"/>
    <xf numFmtId="332" fontId="5" fillId="0" borderId="0"/>
    <xf numFmtId="332" fontId="5" fillId="0" borderId="0"/>
    <xf numFmtId="332" fontId="5" fillId="0" borderId="0"/>
    <xf numFmtId="332" fontId="5" fillId="0" borderId="0"/>
    <xf numFmtId="332" fontId="5" fillId="0" borderId="0"/>
    <xf numFmtId="332" fontId="5" fillId="0" borderId="0"/>
    <xf numFmtId="332" fontId="5" fillId="0" borderId="0"/>
    <xf numFmtId="234" fontId="18" fillId="0" borderId="0" applyFont="0" applyFill="0" applyBorder="0" applyAlignment="0" applyProtection="0">
      <alignment horizontal="right"/>
    </xf>
    <xf numFmtId="175" fontId="23" fillId="0" borderId="0" applyProtection="0"/>
    <xf numFmtId="0" fontId="63" fillId="0" borderId="0" applyNumberFormat="0" applyFill="0" applyBorder="0" applyProtection="0">
      <alignment horizontal="left"/>
    </xf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290" fontId="64" fillId="66" borderId="0" applyNumberFormat="0" applyBorder="0" applyAlignment="0" applyProtection="0"/>
    <xf numFmtId="0" fontId="7" fillId="2" borderId="0" applyNumberFormat="0" applyBorder="0" applyAlignment="0" applyProtection="0"/>
    <xf numFmtId="40" fontId="5" fillId="0" borderId="0" applyFont="0" applyFill="0" applyBorder="0" applyAlignment="0" applyProtection="0">
      <alignment horizontal="center"/>
    </xf>
    <xf numFmtId="40" fontId="5" fillId="0" borderId="0" applyFont="0" applyFill="0" applyBorder="0" applyAlignment="0" applyProtection="0">
      <alignment horizontal="center"/>
    </xf>
    <xf numFmtId="40" fontId="5" fillId="0" borderId="0" applyFont="0" applyFill="0" applyBorder="0" applyAlignment="0" applyProtection="0">
      <alignment horizontal="center"/>
    </xf>
    <xf numFmtId="40" fontId="5" fillId="0" borderId="0" applyFont="0" applyFill="0" applyBorder="0" applyAlignment="0" applyProtection="0">
      <alignment horizontal="center"/>
    </xf>
    <xf numFmtId="40" fontId="5" fillId="0" borderId="0" applyFont="0" applyFill="0" applyBorder="0" applyAlignment="0" applyProtection="0">
      <alignment horizontal="center"/>
    </xf>
    <xf numFmtId="40" fontId="5" fillId="0" borderId="0" applyFont="0" applyFill="0" applyBorder="0" applyAlignment="0" applyProtection="0">
      <alignment horizontal="center"/>
    </xf>
    <xf numFmtId="40" fontId="5" fillId="0" borderId="0" applyFont="0" applyFill="0" applyBorder="0" applyAlignment="0" applyProtection="0">
      <alignment horizontal="center"/>
    </xf>
    <xf numFmtId="40" fontId="5" fillId="0" borderId="0" applyFont="0" applyFill="0" applyBorder="0" applyAlignment="0" applyProtection="0">
      <alignment horizontal="center"/>
    </xf>
    <xf numFmtId="40" fontId="5" fillId="0" borderId="0" applyFont="0" applyFill="0" applyBorder="0" applyAlignment="0" applyProtection="0">
      <alignment horizontal="center"/>
    </xf>
    <xf numFmtId="40" fontId="5" fillId="0" borderId="0" applyFont="0" applyFill="0" applyBorder="0" applyAlignment="0" applyProtection="0">
      <alignment horizontal="center"/>
    </xf>
    <xf numFmtId="40" fontId="5" fillId="0" borderId="0" applyFont="0" applyFill="0" applyBorder="0" applyAlignment="0" applyProtection="0">
      <alignment horizontal="center"/>
    </xf>
    <xf numFmtId="40" fontId="5" fillId="0" borderId="0" applyFont="0" applyFill="0" applyBorder="0" applyAlignment="0" applyProtection="0">
      <alignment horizontal="center"/>
    </xf>
    <xf numFmtId="40" fontId="5" fillId="0" borderId="0" applyFont="0" applyFill="0" applyBorder="0" applyAlignment="0" applyProtection="0">
      <alignment horizontal="center"/>
    </xf>
    <xf numFmtId="40" fontId="5" fillId="0" borderId="0" applyFont="0" applyFill="0" applyBorder="0" applyAlignment="0" applyProtection="0">
      <alignment horizontal="center"/>
    </xf>
    <xf numFmtId="40" fontId="5" fillId="0" borderId="0" applyFont="0" applyFill="0" applyBorder="0" applyAlignment="0" applyProtection="0">
      <alignment horizontal="center"/>
    </xf>
    <xf numFmtId="40" fontId="5" fillId="0" borderId="0" applyFont="0" applyFill="0" applyBorder="0" applyAlignment="0" applyProtection="0">
      <alignment horizontal="center"/>
    </xf>
    <xf numFmtId="333" fontId="16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1" fontId="5" fillId="31" borderId="0">
      <alignment horizontal="center"/>
      <protection hidden="1"/>
    </xf>
    <xf numFmtId="1" fontId="5" fillId="31" borderId="0">
      <alignment horizontal="center"/>
      <protection hidden="1"/>
    </xf>
    <xf numFmtId="1" fontId="5" fillId="31" borderId="0">
      <alignment horizontal="center"/>
      <protection hidden="1"/>
    </xf>
    <xf numFmtId="1" fontId="5" fillId="31" borderId="0">
      <alignment horizontal="center"/>
      <protection hidden="1"/>
    </xf>
    <xf numFmtId="1" fontId="5" fillId="31" borderId="0">
      <alignment horizontal="center"/>
      <protection hidden="1"/>
    </xf>
    <xf numFmtId="1" fontId="5" fillId="31" borderId="0">
      <alignment horizontal="center"/>
      <protection hidden="1"/>
    </xf>
    <xf numFmtId="1" fontId="5" fillId="31" borderId="0">
      <alignment horizontal="center"/>
      <protection hidden="1"/>
    </xf>
    <xf numFmtId="1" fontId="5" fillId="31" borderId="0">
      <alignment horizontal="center"/>
      <protection hidden="1"/>
    </xf>
    <xf numFmtId="1" fontId="5" fillId="31" borderId="0">
      <alignment horizontal="center"/>
      <protection hidden="1"/>
    </xf>
    <xf numFmtId="1" fontId="5" fillId="31" borderId="0">
      <alignment horizontal="center"/>
      <protection hidden="1"/>
    </xf>
    <xf numFmtId="1" fontId="5" fillId="31" borderId="0">
      <alignment horizontal="center"/>
      <protection hidden="1"/>
    </xf>
    <xf numFmtId="1" fontId="5" fillId="31" borderId="0">
      <alignment horizontal="center"/>
      <protection hidden="1"/>
    </xf>
    <xf numFmtId="1" fontId="5" fillId="31" borderId="0">
      <alignment horizontal="center"/>
      <protection hidden="1"/>
    </xf>
    <xf numFmtId="1" fontId="5" fillId="31" borderId="0">
      <alignment horizontal="center"/>
      <protection hidden="1"/>
    </xf>
    <xf numFmtId="1" fontId="5" fillId="31" borderId="0">
      <alignment horizontal="center"/>
      <protection hidden="1"/>
    </xf>
    <xf numFmtId="1" fontId="5" fillId="31" borderId="0">
      <alignment horizontal="center"/>
      <protection hidden="1"/>
    </xf>
    <xf numFmtId="0" fontId="5" fillId="31" borderId="0">
      <alignment horizontal="center"/>
      <protection hidden="1"/>
    </xf>
    <xf numFmtId="0" fontId="5" fillId="31" borderId="0">
      <alignment horizontal="center"/>
      <protection hidden="1"/>
    </xf>
    <xf numFmtId="0" fontId="5" fillId="31" borderId="0">
      <alignment horizontal="center"/>
      <protection hidden="1"/>
    </xf>
    <xf numFmtId="0" fontId="5" fillId="31" borderId="0">
      <alignment horizontal="center"/>
      <protection hidden="1"/>
    </xf>
    <xf numFmtId="0" fontId="5" fillId="31" borderId="0">
      <alignment horizontal="center"/>
      <protection hidden="1"/>
    </xf>
    <xf numFmtId="0" fontId="5" fillId="31" borderId="0">
      <alignment horizontal="center"/>
      <protection hidden="1"/>
    </xf>
    <xf numFmtId="0" fontId="5" fillId="31" borderId="0">
      <alignment horizontal="center"/>
      <protection hidden="1"/>
    </xf>
    <xf numFmtId="0" fontId="5" fillId="31" borderId="0">
      <alignment horizontal="center"/>
      <protection hidden="1"/>
    </xf>
    <xf numFmtId="0" fontId="5" fillId="31" borderId="0">
      <alignment horizontal="center"/>
      <protection hidden="1"/>
    </xf>
    <xf numFmtId="0" fontId="5" fillId="31" borderId="0">
      <alignment horizontal="center"/>
      <protection hidden="1"/>
    </xf>
    <xf numFmtId="0" fontId="5" fillId="31" borderId="0">
      <alignment horizontal="center"/>
      <protection hidden="1"/>
    </xf>
    <xf numFmtId="0" fontId="5" fillId="31" borderId="0">
      <alignment horizontal="center"/>
      <protection hidden="1"/>
    </xf>
    <xf numFmtId="0" fontId="5" fillId="31" borderId="0">
      <alignment horizontal="center"/>
      <protection hidden="1"/>
    </xf>
    <xf numFmtId="0" fontId="5" fillId="31" borderId="0">
      <alignment horizontal="center"/>
      <protection hidden="1"/>
    </xf>
    <xf numFmtId="0" fontId="5" fillId="31" borderId="0">
      <alignment horizontal="center"/>
      <protection hidden="1"/>
    </xf>
    <xf numFmtId="0" fontId="5" fillId="31" borderId="0">
      <alignment horizontal="center"/>
      <protection hidden="1"/>
    </xf>
    <xf numFmtId="32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53" borderId="0" applyNumberFormat="0" applyFont="0" applyAlignment="0">
      <alignment horizontal="centerContinuous"/>
    </xf>
    <xf numFmtId="0" fontId="5" fillId="0" borderId="0"/>
    <xf numFmtId="334" fontId="5" fillId="0" borderId="0" applyFont="0" applyFill="0" applyBorder="0" applyAlignment="0" applyProtection="0">
      <alignment horizontal="right"/>
    </xf>
    <xf numFmtId="335" fontId="5" fillId="0" borderId="0"/>
    <xf numFmtId="335" fontId="5" fillId="0" borderId="0"/>
    <xf numFmtId="335" fontId="5" fillId="0" borderId="0"/>
    <xf numFmtId="335" fontId="5" fillId="0" borderId="0"/>
    <xf numFmtId="335" fontId="5" fillId="0" borderId="0"/>
    <xf numFmtId="335" fontId="5" fillId="0" borderId="0"/>
    <xf numFmtId="335" fontId="5" fillId="0" borderId="0"/>
    <xf numFmtId="335" fontId="5" fillId="0" borderId="0"/>
    <xf numFmtId="335" fontId="5" fillId="0" borderId="0"/>
    <xf numFmtId="335" fontId="5" fillId="0" borderId="0"/>
    <xf numFmtId="335" fontId="5" fillId="0" borderId="0"/>
    <xf numFmtId="335" fontId="5" fillId="0" borderId="0"/>
    <xf numFmtId="335" fontId="5" fillId="0" borderId="0"/>
    <xf numFmtId="335" fontId="5" fillId="0" borderId="0"/>
    <xf numFmtId="335" fontId="5" fillId="0" borderId="0"/>
    <xf numFmtId="335" fontId="5" fillId="0" borderId="0"/>
    <xf numFmtId="336" fontId="65" fillId="0" borderId="0" applyBorder="0" applyProtection="0"/>
    <xf numFmtId="336" fontId="66" fillId="0" borderId="0" applyBorder="0" applyProtection="0"/>
    <xf numFmtId="336" fontId="67" fillId="0" borderId="0" applyBorder="0" applyProtection="0"/>
    <xf numFmtId="293" fontId="65" fillId="0" borderId="0" applyBorder="0" applyProtection="0"/>
    <xf numFmtId="243" fontId="28" fillId="53" borderId="0" applyBorder="0" applyProtection="0">
      <alignment horizontal="right"/>
    </xf>
    <xf numFmtId="243" fontId="5" fillId="0" borderId="0"/>
    <xf numFmtId="243" fontId="5" fillId="0" borderId="0"/>
    <xf numFmtId="243" fontId="5" fillId="0" borderId="0"/>
    <xf numFmtId="243" fontId="5" fillId="0" borderId="0"/>
    <xf numFmtId="243" fontId="5" fillId="0" borderId="0"/>
    <xf numFmtId="243" fontId="5" fillId="0" borderId="0"/>
    <xf numFmtId="243" fontId="5" fillId="0" borderId="0"/>
    <xf numFmtId="243" fontId="5" fillId="0" borderId="0"/>
    <xf numFmtId="243" fontId="5" fillId="0" borderId="0"/>
    <xf numFmtId="243" fontId="5" fillId="0" borderId="0"/>
    <xf numFmtId="243" fontId="5" fillId="0" borderId="0"/>
    <xf numFmtId="243" fontId="5" fillId="0" borderId="0"/>
    <xf numFmtId="243" fontId="5" fillId="0" borderId="0"/>
    <xf numFmtId="243" fontId="5" fillId="0" borderId="0"/>
    <xf numFmtId="243" fontId="5" fillId="0" borderId="0"/>
    <xf numFmtId="243" fontId="5" fillId="0" borderId="0"/>
    <xf numFmtId="320" fontId="5" fillId="0" borderId="0"/>
    <xf numFmtId="320" fontId="5" fillId="0" borderId="0"/>
    <xf numFmtId="320" fontId="5" fillId="0" borderId="0"/>
    <xf numFmtId="320" fontId="5" fillId="0" borderId="0"/>
    <xf numFmtId="320" fontId="5" fillId="0" borderId="0"/>
    <xf numFmtId="320" fontId="5" fillId="0" borderId="0"/>
    <xf numFmtId="320" fontId="5" fillId="0" borderId="0"/>
    <xf numFmtId="320" fontId="5" fillId="0" borderId="0"/>
    <xf numFmtId="320" fontId="5" fillId="0" borderId="0"/>
    <xf numFmtId="320" fontId="5" fillId="0" borderId="0"/>
    <xf numFmtId="320" fontId="5" fillId="0" borderId="0"/>
    <xf numFmtId="320" fontId="5" fillId="0" borderId="0"/>
    <xf numFmtId="320" fontId="5" fillId="0" borderId="0"/>
    <xf numFmtId="320" fontId="5" fillId="0" borderId="0"/>
    <xf numFmtId="320" fontId="5" fillId="0" borderId="0"/>
    <xf numFmtId="320" fontId="5" fillId="0" borderId="0"/>
    <xf numFmtId="321" fontId="5" fillId="0" borderId="0"/>
    <xf numFmtId="321" fontId="5" fillId="0" borderId="0"/>
    <xf numFmtId="321" fontId="5" fillId="0" borderId="0"/>
    <xf numFmtId="321" fontId="5" fillId="0" borderId="0"/>
    <xf numFmtId="321" fontId="5" fillId="0" borderId="0"/>
    <xf numFmtId="321" fontId="5" fillId="0" borderId="0"/>
    <xf numFmtId="321" fontId="5" fillId="0" borderId="0"/>
    <xf numFmtId="321" fontId="5" fillId="0" borderId="0"/>
    <xf numFmtId="321" fontId="5" fillId="0" borderId="0"/>
    <xf numFmtId="321" fontId="5" fillId="0" borderId="0"/>
    <xf numFmtId="321" fontId="5" fillId="0" borderId="0"/>
    <xf numFmtId="321" fontId="5" fillId="0" borderId="0"/>
    <xf numFmtId="321" fontId="5" fillId="0" borderId="0"/>
    <xf numFmtId="321" fontId="5" fillId="0" borderId="0"/>
    <xf numFmtId="321" fontId="5" fillId="0" borderId="0"/>
    <xf numFmtId="321" fontId="5" fillId="0" borderId="0"/>
    <xf numFmtId="337" fontId="5" fillId="0" borderId="0">
      <alignment horizontal="right"/>
    </xf>
    <xf numFmtId="337" fontId="5" fillId="0" borderId="0">
      <alignment horizontal="right"/>
    </xf>
    <xf numFmtId="337" fontId="5" fillId="0" borderId="0">
      <alignment horizontal="right"/>
    </xf>
    <xf numFmtId="337" fontId="5" fillId="0" borderId="0">
      <alignment horizontal="right"/>
    </xf>
    <xf numFmtId="337" fontId="5" fillId="0" borderId="0">
      <alignment horizontal="right"/>
    </xf>
    <xf numFmtId="337" fontId="5" fillId="0" borderId="0">
      <alignment horizontal="right"/>
    </xf>
    <xf numFmtId="337" fontId="5" fillId="0" borderId="0">
      <alignment horizontal="right"/>
    </xf>
    <xf numFmtId="337" fontId="5" fillId="0" borderId="0">
      <alignment horizontal="right"/>
    </xf>
    <xf numFmtId="337" fontId="5" fillId="0" borderId="0">
      <alignment horizontal="right"/>
    </xf>
    <xf numFmtId="337" fontId="5" fillId="0" borderId="0">
      <alignment horizontal="right"/>
    </xf>
    <xf numFmtId="337" fontId="5" fillId="0" borderId="0">
      <alignment horizontal="right"/>
    </xf>
    <xf numFmtId="337" fontId="5" fillId="0" borderId="0">
      <alignment horizontal="right"/>
    </xf>
    <xf numFmtId="337" fontId="5" fillId="0" borderId="0">
      <alignment horizontal="right"/>
    </xf>
    <xf numFmtId="337" fontId="5" fillId="0" borderId="0">
      <alignment horizontal="right"/>
    </xf>
    <xf numFmtId="337" fontId="5" fillId="0" borderId="0">
      <alignment horizontal="right"/>
    </xf>
    <xf numFmtId="337" fontId="5" fillId="0" borderId="0">
      <alignment horizontal="right"/>
    </xf>
    <xf numFmtId="37" fontId="5" fillId="34" borderId="0" applyFont="0" applyFill="0" applyBorder="0" applyAlignment="0" applyProtection="0"/>
    <xf numFmtId="37" fontId="5" fillId="34" borderId="0" applyFont="0" applyFill="0" applyBorder="0" applyAlignment="0" applyProtection="0"/>
    <xf numFmtId="37" fontId="5" fillId="34" borderId="0" applyFont="0" applyFill="0" applyBorder="0" applyAlignment="0" applyProtection="0"/>
    <xf numFmtId="37" fontId="5" fillId="34" borderId="0" applyFont="0" applyFill="0" applyBorder="0" applyAlignment="0" applyProtection="0"/>
    <xf numFmtId="37" fontId="5" fillId="34" borderId="0" applyFont="0" applyFill="0" applyBorder="0" applyAlignment="0" applyProtection="0"/>
    <xf numFmtId="37" fontId="5" fillId="34" borderId="0" applyFont="0" applyFill="0" applyBorder="0" applyAlignment="0" applyProtection="0"/>
    <xf numFmtId="37" fontId="5" fillId="34" borderId="0" applyFont="0" applyFill="0" applyBorder="0" applyAlignment="0" applyProtection="0"/>
    <xf numFmtId="37" fontId="5" fillId="34" borderId="0" applyFont="0" applyFill="0" applyBorder="0" applyAlignment="0" applyProtection="0"/>
    <xf numFmtId="37" fontId="5" fillId="34" borderId="0" applyFont="0" applyFill="0" applyBorder="0" applyAlignment="0" applyProtection="0"/>
    <xf numFmtId="37" fontId="5" fillId="34" borderId="0" applyFont="0" applyFill="0" applyBorder="0" applyAlignment="0" applyProtection="0"/>
    <xf numFmtId="37" fontId="5" fillId="34" borderId="0" applyFont="0" applyFill="0" applyBorder="0" applyAlignment="0" applyProtection="0"/>
    <xf numFmtId="37" fontId="5" fillId="34" borderId="0" applyFont="0" applyFill="0" applyBorder="0" applyAlignment="0" applyProtection="0"/>
    <xf numFmtId="37" fontId="5" fillId="34" borderId="0" applyFont="0" applyFill="0" applyBorder="0" applyAlignment="0" applyProtection="0"/>
    <xf numFmtId="37" fontId="5" fillId="34" borderId="0" applyFont="0" applyFill="0" applyBorder="0" applyAlignment="0" applyProtection="0"/>
    <xf numFmtId="37" fontId="5" fillId="34" borderId="0" applyFont="0" applyFill="0" applyBorder="0" applyAlignment="0" applyProtection="0"/>
    <xf numFmtId="37" fontId="5" fillId="34" borderId="0" applyFont="0" applyFill="0" applyBorder="0" applyAlignment="0" applyProtection="0"/>
    <xf numFmtId="303" fontId="15" fillId="0" borderId="0" applyFont="0" applyFill="0" applyBorder="0" applyAlignment="0"/>
    <xf numFmtId="40" fontId="5" fillId="0" borderId="0" applyFont="0" applyFill="0" applyBorder="0" applyAlignment="0"/>
    <xf numFmtId="40" fontId="5" fillId="0" borderId="0" applyFont="0" applyFill="0" applyBorder="0" applyAlignment="0"/>
    <xf numFmtId="40" fontId="5" fillId="0" borderId="0" applyFont="0" applyFill="0" applyBorder="0" applyAlignment="0"/>
    <xf numFmtId="40" fontId="5" fillId="0" borderId="0" applyFont="0" applyFill="0" applyBorder="0" applyAlignment="0"/>
    <xf numFmtId="40" fontId="5" fillId="0" borderId="0" applyFont="0" applyFill="0" applyBorder="0" applyAlignment="0"/>
    <xf numFmtId="40" fontId="5" fillId="0" borderId="0" applyFont="0" applyFill="0" applyBorder="0" applyAlignment="0"/>
    <xf numFmtId="40" fontId="5" fillId="0" borderId="0" applyFont="0" applyFill="0" applyBorder="0" applyAlignment="0"/>
    <xf numFmtId="40" fontId="5" fillId="0" borderId="0" applyFont="0" applyFill="0" applyBorder="0" applyAlignment="0"/>
    <xf numFmtId="40" fontId="5" fillId="0" borderId="0" applyFont="0" applyFill="0" applyBorder="0" applyAlignment="0"/>
    <xf numFmtId="40" fontId="5" fillId="0" borderId="0" applyFont="0" applyFill="0" applyBorder="0" applyAlignment="0"/>
    <xf numFmtId="40" fontId="5" fillId="0" borderId="0" applyFont="0" applyFill="0" applyBorder="0" applyAlignment="0"/>
    <xf numFmtId="40" fontId="5" fillId="0" borderId="0" applyFont="0" applyFill="0" applyBorder="0" applyAlignment="0"/>
    <xf numFmtId="40" fontId="5" fillId="0" borderId="0" applyFont="0" applyFill="0" applyBorder="0" applyAlignment="0"/>
    <xf numFmtId="40" fontId="5" fillId="0" borderId="0" applyFont="0" applyFill="0" applyBorder="0" applyAlignment="0"/>
    <xf numFmtId="40" fontId="5" fillId="0" borderId="0" applyFont="0" applyFill="0" applyBorder="0" applyAlignment="0"/>
    <xf numFmtId="40" fontId="5" fillId="0" borderId="0" applyFont="0" applyFill="0" applyBorder="0" applyAlignment="0"/>
    <xf numFmtId="286" fontId="5" fillId="0" borderId="0" applyFont="0" applyFill="0" applyBorder="0" applyAlignment="0"/>
    <xf numFmtId="286" fontId="5" fillId="0" borderId="0" applyFont="0" applyFill="0" applyBorder="0" applyAlignment="0"/>
    <xf numFmtId="286" fontId="5" fillId="0" borderId="0" applyFont="0" applyFill="0" applyBorder="0" applyAlignment="0"/>
    <xf numFmtId="286" fontId="5" fillId="0" borderId="0" applyFont="0" applyFill="0" applyBorder="0" applyAlignment="0"/>
    <xf numFmtId="286" fontId="5" fillId="0" borderId="0" applyFont="0" applyFill="0" applyBorder="0" applyAlignment="0"/>
    <xf numFmtId="286" fontId="5" fillId="0" borderId="0" applyFont="0" applyFill="0" applyBorder="0" applyAlignment="0"/>
    <xf numFmtId="286" fontId="5" fillId="0" borderId="0" applyFont="0" applyFill="0" applyBorder="0" applyAlignment="0"/>
    <xf numFmtId="286" fontId="5" fillId="0" borderId="0" applyFont="0" applyFill="0" applyBorder="0" applyAlignment="0"/>
    <xf numFmtId="286" fontId="5" fillId="0" borderId="0" applyFont="0" applyFill="0" applyBorder="0" applyAlignment="0"/>
    <xf numFmtId="286" fontId="5" fillId="0" borderId="0" applyFont="0" applyFill="0" applyBorder="0" applyAlignment="0"/>
    <xf numFmtId="286" fontId="5" fillId="0" borderId="0" applyFont="0" applyFill="0" applyBorder="0" applyAlignment="0"/>
    <xf numFmtId="286" fontId="5" fillId="0" borderId="0" applyFont="0" applyFill="0" applyBorder="0" applyAlignment="0"/>
    <xf numFmtId="286" fontId="5" fillId="0" borderId="0" applyFont="0" applyFill="0" applyBorder="0" applyAlignment="0"/>
    <xf numFmtId="286" fontId="5" fillId="0" borderId="0" applyFont="0" applyFill="0" applyBorder="0" applyAlignment="0"/>
    <xf numFmtId="286" fontId="5" fillId="0" borderId="0" applyFont="0" applyFill="0" applyBorder="0" applyAlignment="0"/>
    <xf numFmtId="286" fontId="5" fillId="0" borderId="0" applyFont="0" applyFill="0" applyBorder="0" applyAlignment="0"/>
    <xf numFmtId="174" fontId="28" fillId="0" borderId="0" applyBorder="0" applyProtection="0"/>
    <xf numFmtId="174" fontId="68" fillId="0" borderId="0" applyBorder="0"/>
    <xf numFmtId="174" fontId="49" fillId="0" borderId="0" applyBorder="0" applyProtection="0"/>
    <xf numFmtId="174" fontId="65" fillId="0" borderId="0" applyBorder="0" applyProtection="0"/>
    <xf numFmtId="174" fontId="69" fillId="0" borderId="0" applyBorder="0" applyProtection="0"/>
    <xf numFmtId="338" fontId="28" fillId="53" borderId="0" applyFill="0" applyBorder="0">
      <alignment horizontal="right"/>
    </xf>
    <xf numFmtId="338" fontId="68" fillId="53" borderId="0" applyBorder="0">
      <alignment horizontal="right"/>
    </xf>
    <xf numFmtId="338" fontId="49" fillId="53" borderId="0" applyFill="0" applyBorder="0">
      <alignment horizontal="right"/>
    </xf>
    <xf numFmtId="338" fontId="65" fillId="53" borderId="0" applyBorder="0">
      <alignment horizontal="right"/>
    </xf>
    <xf numFmtId="338" fontId="69" fillId="53" borderId="0" applyBorder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20" fontId="28" fillId="0" borderId="0" applyBorder="0" applyProtection="0"/>
    <xf numFmtId="320" fontId="65" fillId="0" borderId="0"/>
    <xf numFmtId="320" fontId="69" fillId="53" borderId="0" applyBorder="0" applyProtection="0"/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334" fontId="5" fillId="0" borderId="0" applyFont="0" applyFill="0" applyBorder="0" applyAlignment="0" applyProtection="0">
      <alignment horizontal="right"/>
    </xf>
    <xf numFmtId="0" fontId="21" fillId="31" borderId="0">
      <protection hidden="1"/>
    </xf>
    <xf numFmtId="0" fontId="5" fillId="0" borderId="0"/>
    <xf numFmtId="0" fontId="5" fillId="0" borderId="0"/>
    <xf numFmtId="0" fontId="15" fillId="0" borderId="0"/>
    <xf numFmtId="339" fontId="16" fillId="0" borderId="0">
      <alignment horizontal="right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2" fontId="5" fillId="0" borderId="0" applyNumberFormat="0" applyBorder="0" applyAlignment="0">
      <alignment horizontal="left"/>
    </xf>
    <xf numFmtId="2" fontId="5" fillId="0" borderId="0" applyNumberFormat="0" applyBorder="0" applyAlignment="0">
      <alignment horizontal="left"/>
    </xf>
    <xf numFmtId="2" fontId="5" fillId="0" borderId="0" applyNumberFormat="0" applyBorder="0" applyAlignment="0">
      <alignment horizontal="left"/>
    </xf>
    <xf numFmtId="2" fontId="5" fillId="0" borderId="0" applyNumberFormat="0" applyBorder="0" applyAlignment="0">
      <alignment horizontal="left"/>
    </xf>
    <xf numFmtId="2" fontId="5" fillId="0" borderId="0" applyNumberFormat="0" applyBorder="0" applyAlignment="0">
      <alignment horizontal="left"/>
    </xf>
    <xf numFmtId="2" fontId="5" fillId="0" borderId="0" applyNumberFormat="0" applyBorder="0" applyAlignment="0">
      <alignment horizontal="left"/>
    </xf>
    <xf numFmtId="2" fontId="5" fillId="0" borderId="0" applyNumberFormat="0" applyBorder="0" applyAlignment="0">
      <alignment horizontal="left"/>
    </xf>
    <xf numFmtId="2" fontId="5" fillId="0" borderId="0" applyNumberFormat="0" applyBorder="0" applyAlignment="0">
      <alignment horizontal="left"/>
    </xf>
    <xf numFmtId="2" fontId="5" fillId="0" borderId="0" applyNumberFormat="0" applyBorder="0" applyAlignment="0">
      <alignment horizontal="left"/>
    </xf>
    <xf numFmtId="2" fontId="5" fillId="0" borderId="0" applyNumberFormat="0" applyBorder="0" applyAlignment="0">
      <alignment horizontal="left"/>
    </xf>
    <xf numFmtId="2" fontId="5" fillId="0" borderId="0" applyNumberFormat="0" applyBorder="0" applyAlignment="0">
      <alignment horizontal="left"/>
    </xf>
    <xf numFmtId="2" fontId="5" fillId="0" borderId="0" applyNumberFormat="0" applyBorder="0" applyAlignment="0">
      <alignment horizontal="left"/>
    </xf>
    <xf numFmtId="2" fontId="5" fillId="0" borderId="0" applyNumberFormat="0" applyBorder="0" applyAlignment="0">
      <alignment horizontal="left"/>
    </xf>
    <xf numFmtId="2" fontId="5" fillId="0" borderId="0" applyNumberFormat="0" applyBorder="0" applyAlignment="0">
      <alignment horizontal="left"/>
    </xf>
    <xf numFmtId="2" fontId="5" fillId="0" borderId="0" applyNumberFormat="0" applyBorder="0" applyAlignment="0">
      <alignment horizontal="left"/>
    </xf>
    <xf numFmtId="2" fontId="5" fillId="0" borderId="0" applyNumberFormat="0" applyBorder="0" applyAlignment="0">
      <alignment horizontal="left"/>
    </xf>
    <xf numFmtId="318" fontId="23" fillId="0" borderId="0"/>
    <xf numFmtId="0" fontId="15" fillId="0" borderId="0"/>
    <xf numFmtId="340" fontId="21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ill="0" applyBorder="0" applyAlignment="0" applyProtection="0"/>
    <xf numFmtId="0" fontId="5" fillId="0" borderId="0" applyFill="0" applyBorder="0" applyAlignment="0" applyProtection="0"/>
    <xf numFmtId="0" fontId="5" fillId="0" borderId="0" applyFill="0" applyBorder="0" applyAlignment="0" applyProtection="0"/>
    <xf numFmtId="0" fontId="5" fillId="0" borderId="0" applyFill="0" applyBorder="0" applyAlignment="0" applyProtection="0"/>
    <xf numFmtId="0" fontId="5" fillId="0" borderId="0" applyFill="0" applyBorder="0" applyAlignment="0" applyProtection="0"/>
    <xf numFmtId="0" fontId="5" fillId="0" borderId="0" applyFill="0" applyBorder="0" applyAlignment="0" applyProtection="0"/>
    <xf numFmtId="0" fontId="5" fillId="0" borderId="0" applyFill="0" applyBorder="0" applyAlignment="0" applyProtection="0"/>
    <xf numFmtId="0" fontId="5" fillId="0" borderId="0" applyFill="0" applyBorder="0" applyAlignment="0" applyProtection="0"/>
    <xf numFmtId="0" fontId="5" fillId="0" borderId="0" applyFill="0" applyBorder="0" applyAlignment="0" applyProtection="0"/>
    <xf numFmtId="0" fontId="5" fillId="0" borderId="0" applyFill="0" applyBorder="0" applyAlignment="0" applyProtection="0"/>
    <xf numFmtId="0" fontId="5" fillId="0" borderId="0" applyFill="0" applyBorder="0" applyAlignment="0" applyProtection="0"/>
    <xf numFmtId="0" fontId="5" fillId="0" borderId="0" applyFill="0" applyBorder="0" applyAlignment="0" applyProtection="0"/>
    <xf numFmtId="0" fontId="5" fillId="0" borderId="0" applyFill="0" applyBorder="0" applyAlignment="0" applyProtection="0"/>
    <xf numFmtId="0" fontId="5" fillId="0" borderId="0" applyFill="0" applyBorder="0" applyAlignment="0" applyProtection="0"/>
    <xf numFmtId="0" fontId="5" fillId="0" borderId="0" applyFill="0" applyBorder="0" applyAlignment="0" applyProtection="0"/>
    <xf numFmtId="0" fontId="5" fillId="0" borderId="0" applyFill="0" applyBorder="0" applyAlignment="0" applyProtection="0"/>
    <xf numFmtId="303" fontId="5" fillId="0" borderId="0"/>
    <xf numFmtId="303" fontId="5" fillId="0" borderId="0"/>
    <xf numFmtId="303" fontId="5" fillId="0" borderId="0"/>
    <xf numFmtId="303" fontId="5" fillId="0" borderId="0"/>
    <xf numFmtId="303" fontId="5" fillId="0" borderId="0"/>
    <xf numFmtId="303" fontId="5" fillId="0" borderId="0"/>
    <xf numFmtId="303" fontId="5" fillId="0" borderId="0"/>
    <xf numFmtId="303" fontId="5" fillId="0" borderId="0"/>
    <xf numFmtId="303" fontId="5" fillId="0" borderId="0"/>
    <xf numFmtId="303" fontId="5" fillId="0" borderId="0"/>
    <xf numFmtId="303" fontId="5" fillId="0" borderId="0"/>
    <xf numFmtId="303" fontId="5" fillId="0" borderId="0"/>
    <xf numFmtId="303" fontId="5" fillId="0" borderId="0"/>
    <xf numFmtId="303" fontId="5" fillId="0" borderId="0"/>
    <xf numFmtId="303" fontId="5" fillId="0" borderId="0"/>
    <xf numFmtId="303" fontId="5" fillId="0" borderId="0"/>
    <xf numFmtId="0" fontId="5" fillId="0" borderId="0"/>
    <xf numFmtId="0" fontId="15" fillId="0" borderId="0"/>
    <xf numFmtId="40" fontId="23" fillId="0" borderId="0" applyBorder="0">
      <alignment horizontal="right"/>
    </xf>
    <xf numFmtId="166" fontId="21" fillId="31" borderId="0">
      <protection hidden="1"/>
    </xf>
    <xf numFmtId="341" fontId="5" fillId="0" borderId="0" applyFont="0" applyFill="0" applyBorder="0" applyAlignment="0" applyProtection="0"/>
    <xf numFmtId="341" fontId="5" fillId="0" borderId="0" applyFont="0" applyFill="0" applyBorder="0" applyAlignment="0" applyProtection="0"/>
    <xf numFmtId="341" fontId="5" fillId="0" borderId="0" applyFont="0" applyFill="0" applyBorder="0" applyAlignment="0" applyProtection="0"/>
    <xf numFmtId="341" fontId="5" fillId="0" borderId="0" applyFont="0" applyFill="0" applyBorder="0" applyAlignment="0" applyProtection="0"/>
    <xf numFmtId="341" fontId="5" fillId="0" borderId="0" applyFont="0" applyFill="0" applyBorder="0" applyAlignment="0" applyProtection="0"/>
    <xf numFmtId="341" fontId="5" fillId="0" borderId="0" applyFont="0" applyFill="0" applyBorder="0" applyAlignment="0" applyProtection="0"/>
    <xf numFmtId="341" fontId="5" fillId="0" borderId="0" applyFont="0" applyFill="0" applyBorder="0" applyAlignment="0" applyProtection="0"/>
    <xf numFmtId="341" fontId="5" fillId="0" borderId="0" applyFont="0" applyFill="0" applyBorder="0" applyAlignment="0" applyProtection="0"/>
    <xf numFmtId="341" fontId="5" fillId="0" borderId="0" applyFont="0" applyFill="0" applyBorder="0" applyAlignment="0" applyProtection="0"/>
    <xf numFmtId="341" fontId="5" fillId="0" borderId="0" applyFont="0" applyFill="0" applyBorder="0" applyAlignment="0" applyProtection="0"/>
    <xf numFmtId="341" fontId="5" fillId="0" borderId="0" applyFont="0" applyFill="0" applyBorder="0" applyAlignment="0" applyProtection="0"/>
    <xf numFmtId="341" fontId="5" fillId="0" borderId="0" applyFont="0" applyFill="0" applyBorder="0" applyAlignment="0" applyProtection="0"/>
    <xf numFmtId="341" fontId="5" fillId="0" borderId="0" applyFont="0" applyFill="0" applyBorder="0" applyAlignment="0" applyProtection="0"/>
    <xf numFmtId="341" fontId="5" fillId="0" borderId="0" applyFont="0" applyFill="0" applyBorder="0" applyAlignment="0" applyProtection="0"/>
    <xf numFmtId="341" fontId="5" fillId="0" borderId="0" applyFont="0" applyFill="0" applyBorder="0" applyAlignment="0" applyProtection="0"/>
    <xf numFmtId="341" fontId="5" fillId="0" borderId="0" applyFont="0" applyFill="0" applyBorder="0" applyAlignment="0" applyProtection="0"/>
    <xf numFmtId="342" fontId="5" fillId="0" borderId="0" applyFont="0" applyFill="0" applyBorder="0" applyAlignment="0" applyProtection="0"/>
    <xf numFmtId="342" fontId="5" fillId="0" borderId="0" applyFont="0" applyFill="0" applyBorder="0" applyAlignment="0" applyProtection="0"/>
    <xf numFmtId="342" fontId="5" fillId="0" borderId="0" applyFont="0" applyFill="0" applyBorder="0" applyAlignment="0" applyProtection="0"/>
    <xf numFmtId="342" fontId="5" fillId="0" borderId="0" applyFont="0" applyFill="0" applyBorder="0" applyAlignment="0" applyProtection="0"/>
    <xf numFmtId="342" fontId="5" fillId="0" borderId="0" applyFont="0" applyFill="0" applyBorder="0" applyAlignment="0" applyProtection="0"/>
    <xf numFmtId="342" fontId="5" fillId="0" borderId="0" applyFont="0" applyFill="0" applyBorder="0" applyAlignment="0" applyProtection="0"/>
    <xf numFmtId="342" fontId="5" fillId="0" borderId="0" applyFont="0" applyFill="0" applyBorder="0" applyAlignment="0" applyProtection="0"/>
    <xf numFmtId="342" fontId="5" fillId="0" borderId="0" applyFont="0" applyFill="0" applyBorder="0" applyAlignment="0" applyProtection="0"/>
    <xf numFmtId="342" fontId="5" fillId="0" borderId="0" applyFont="0" applyFill="0" applyBorder="0" applyAlignment="0" applyProtection="0"/>
    <xf numFmtId="342" fontId="5" fillId="0" borderId="0" applyFont="0" applyFill="0" applyBorder="0" applyAlignment="0" applyProtection="0"/>
    <xf numFmtId="342" fontId="5" fillId="0" borderId="0" applyFont="0" applyFill="0" applyBorder="0" applyAlignment="0" applyProtection="0"/>
    <xf numFmtId="342" fontId="5" fillId="0" borderId="0" applyFont="0" applyFill="0" applyBorder="0" applyAlignment="0" applyProtection="0"/>
    <xf numFmtId="342" fontId="5" fillId="0" borderId="0" applyFont="0" applyFill="0" applyBorder="0" applyAlignment="0" applyProtection="0"/>
    <xf numFmtId="342" fontId="5" fillId="0" borderId="0" applyFont="0" applyFill="0" applyBorder="0" applyAlignment="0" applyProtection="0"/>
    <xf numFmtId="342" fontId="5" fillId="0" borderId="0" applyFont="0" applyFill="0" applyBorder="0" applyAlignment="0" applyProtection="0"/>
    <xf numFmtId="342" fontId="5" fillId="0" borderId="0" applyFont="0" applyFill="0" applyBorder="0" applyAlignment="0" applyProtection="0"/>
    <xf numFmtId="0" fontId="29" fillId="67" borderId="38" applyNumberFormat="0" applyFont="0" applyAlignment="0" applyProtection="0"/>
    <xf numFmtId="0" fontId="5" fillId="0" borderId="9"/>
    <xf numFmtId="0" fontId="5" fillId="0" borderId="9"/>
    <xf numFmtId="0" fontId="5" fillId="0" borderId="9"/>
    <xf numFmtId="0" fontId="5" fillId="0" borderId="9"/>
    <xf numFmtId="0" fontId="5" fillId="0" borderId="9"/>
    <xf numFmtId="0" fontId="5" fillId="0" borderId="9"/>
    <xf numFmtId="0" fontId="5" fillId="0" borderId="9"/>
    <xf numFmtId="0" fontId="5" fillId="0" borderId="9"/>
    <xf numFmtId="0" fontId="5" fillId="0" borderId="9"/>
    <xf numFmtId="0" fontId="5" fillId="0" borderId="9"/>
    <xf numFmtId="0" fontId="5" fillId="0" borderId="9"/>
    <xf numFmtId="0" fontId="5" fillId="0" borderId="9"/>
    <xf numFmtId="0" fontId="5" fillId="0" borderId="9"/>
    <xf numFmtId="0" fontId="5" fillId="0" borderId="9"/>
    <xf numFmtId="0" fontId="5" fillId="0" borderId="9"/>
    <xf numFmtId="0" fontId="5" fillId="0" borderId="9"/>
    <xf numFmtId="1" fontId="5" fillId="0" borderId="0" applyFont="0" applyFill="0" applyBorder="0" applyAlignment="0" applyProtection="0">
      <protection locked="0"/>
    </xf>
    <xf numFmtId="1" fontId="5" fillId="0" borderId="0" applyFont="0" applyFill="0" applyBorder="0" applyAlignment="0" applyProtection="0">
      <protection locked="0"/>
    </xf>
    <xf numFmtId="1" fontId="5" fillId="0" borderId="0" applyFont="0" applyFill="0" applyBorder="0" applyAlignment="0" applyProtection="0">
      <protection locked="0"/>
    </xf>
    <xf numFmtId="1" fontId="5" fillId="0" borderId="0" applyFont="0" applyFill="0" applyBorder="0" applyAlignment="0" applyProtection="0">
      <protection locked="0"/>
    </xf>
    <xf numFmtId="1" fontId="5" fillId="0" borderId="0" applyFont="0" applyFill="0" applyBorder="0" applyAlignment="0" applyProtection="0">
      <protection locked="0"/>
    </xf>
    <xf numFmtId="1" fontId="5" fillId="0" borderId="0" applyFont="0" applyFill="0" applyBorder="0" applyAlignment="0" applyProtection="0">
      <protection locked="0"/>
    </xf>
    <xf numFmtId="1" fontId="5" fillId="0" borderId="0" applyFont="0" applyFill="0" applyBorder="0" applyAlignment="0" applyProtection="0">
      <protection locked="0"/>
    </xf>
    <xf numFmtId="1" fontId="5" fillId="0" borderId="0" applyFont="0" applyFill="0" applyBorder="0" applyAlignment="0" applyProtection="0">
      <protection locked="0"/>
    </xf>
    <xf numFmtId="1" fontId="5" fillId="0" borderId="0" applyFont="0" applyFill="0" applyBorder="0" applyAlignment="0" applyProtection="0">
      <protection locked="0"/>
    </xf>
    <xf numFmtId="1" fontId="5" fillId="0" borderId="0" applyFont="0" applyFill="0" applyBorder="0" applyAlignment="0" applyProtection="0">
      <protection locked="0"/>
    </xf>
    <xf numFmtId="1" fontId="5" fillId="0" borderId="0" applyFont="0" applyFill="0" applyBorder="0" applyAlignment="0" applyProtection="0">
      <protection locked="0"/>
    </xf>
    <xf numFmtId="1" fontId="5" fillId="0" borderId="0" applyFont="0" applyFill="0" applyBorder="0" applyAlignment="0" applyProtection="0">
      <protection locked="0"/>
    </xf>
    <xf numFmtId="1" fontId="5" fillId="0" borderId="0" applyFont="0" applyFill="0" applyBorder="0" applyAlignment="0" applyProtection="0">
      <protection locked="0"/>
    </xf>
    <xf numFmtId="1" fontId="5" fillId="0" borderId="0" applyFont="0" applyFill="0" applyBorder="0" applyAlignment="0" applyProtection="0">
      <protection locked="0"/>
    </xf>
    <xf numFmtId="1" fontId="5" fillId="0" borderId="0" applyFont="0" applyFill="0" applyBorder="0" applyAlignment="0" applyProtection="0">
      <protection locked="0"/>
    </xf>
    <xf numFmtId="1" fontId="5" fillId="0" borderId="0" applyFont="0" applyFill="0" applyBorder="0" applyAlignment="0" applyProtection="0">
      <protection locked="0"/>
    </xf>
    <xf numFmtId="40" fontId="23" fillId="0" borderId="0" applyFont="0" applyFill="0" applyBorder="0" applyAlignment="0" applyProtection="0">
      <alignment horizontal="center"/>
    </xf>
    <xf numFmtId="0" fontId="70" fillId="0" borderId="0" applyNumberFormat="0" applyAlignment="0">
      <alignment vertical="top"/>
    </xf>
    <xf numFmtId="343" fontId="5" fillId="0" borderId="0" applyBorder="0" applyProtection="0"/>
    <xf numFmtId="343" fontId="5" fillId="0" borderId="0" applyBorder="0" applyProtection="0"/>
    <xf numFmtId="343" fontId="5" fillId="0" borderId="0" applyBorder="0" applyProtection="0"/>
    <xf numFmtId="343" fontId="5" fillId="0" borderId="0" applyBorder="0" applyProtection="0"/>
    <xf numFmtId="343" fontId="5" fillId="0" borderId="0" applyBorder="0" applyProtection="0"/>
    <xf numFmtId="343" fontId="5" fillId="0" borderId="0" applyBorder="0" applyProtection="0"/>
    <xf numFmtId="343" fontId="5" fillId="0" borderId="0" applyBorder="0" applyProtection="0"/>
    <xf numFmtId="343" fontId="5" fillId="0" borderId="0" applyBorder="0" applyProtection="0"/>
    <xf numFmtId="343" fontId="5" fillId="0" borderId="0" applyBorder="0" applyProtection="0"/>
    <xf numFmtId="343" fontId="5" fillId="0" borderId="0" applyBorder="0" applyProtection="0"/>
    <xf numFmtId="343" fontId="5" fillId="0" borderId="0" applyBorder="0" applyProtection="0"/>
    <xf numFmtId="343" fontId="5" fillId="0" borderId="0" applyBorder="0" applyProtection="0"/>
    <xf numFmtId="343" fontId="5" fillId="0" borderId="0" applyBorder="0" applyProtection="0"/>
    <xf numFmtId="343" fontId="5" fillId="0" borderId="0" applyBorder="0" applyProtection="0"/>
    <xf numFmtId="343" fontId="5" fillId="0" borderId="0" applyBorder="0" applyProtection="0"/>
    <xf numFmtId="343" fontId="5" fillId="0" borderId="0" applyBorder="0" applyProtection="0"/>
    <xf numFmtId="0" fontId="23" fillId="0" borderId="0"/>
    <xf numFmtId="0" fontId="18" fillId="0" borderId="0">
      <alignment horizontal="left" vertical="top"/>
      <protection locked="0"/>
    </xf>
    <xf numFmtId="311" fontId="18" fillId="0" borderId="0" applyFont="0" applyFill="0" applyBorder="0" applyAlignment="0" applyProtection="0"/>
    <xf numFmtId="290" fontId="18" fillId="0" borderId="0" applyFont="0" applyFill="0" applyBorder="0" applyAlignment="0" applyProtection="0"/>
    <xf numFmtId="0" fontId="5" fillId="57" borderId="39" applyNumberFormat="0" applyAlignment="0" applyProtection="0"/>
    <xf numFmtId="0" fontId="5" fillId="57" borderId="39" applyNumberFormat="0" applyAlignment="0" applyProtection="0"/>
    <xf numFmtId="0" fontId="5" fillId="57" borderId="39" applyNumberFormat="0" applyAlignment="0" applyProtection="0"/>
    <xf numFmtId="0" fontId="5" fillId="57" borderId="39" applyNumberFormat="0" applyAlignment="0" applyProtection="0"/>
    <xf numFmtId="0" fontId="5" fillId="57" borderId="39" applyNumberFormat="0" applyAlignment="0" applyProtection="0"/>
    <xf numFmtId="0" fontId="5" fillId="57" borderId="39" applyNumberFormat="0" applyAlignment="0" applyProtection="0"/>
    <xf numFmtId="0" fontId="5" fillId="57" borderId="39" applyNumberFormat="0" applyAlignment="0" applyProtection="0"/>
    <xf numFmtId="0" fontId="5" fillId="57" borderId="39" applyNumberFormat="0" applyAlignment="0" applyProtection="0"/>
    <xf numFmtId="0" fontId="5" fillId="57" borderId="39" applyNumberFormat="0" applyAlignment="0" applyProtection="0"/>
    <xf numFmtId="0" fontId="5" fillId="57" borderId="39" applyNumberFormat="0" applyAlignment="0" applyProtection="0"/>
    <xf numFmtId="0" fontId="5" fillId="57" borderId="39" applyNumberFormat="0" applyAlignment="0" applyProtection="0"/>
    <xf numFmtId="0" fontId="5" fillId="57" borderId="39" applyNumberFormat="0" applyAlignment="0" applyProtection="0"/>
    <xf numFmtId="0" fontId="5" fillId="57" borderId="39" applyNumberFormat="0" applyAlignment="0" applyProtection="0"/>
    <xf numFmtId="0" fontId="5" fillId="57" borderId="39" applyNumberFormat="0" applyAlignment="0" applyProtection="0"/>
    <xf numFmtId="0" fontId="5" fillId="57" borderId="39" applyNumberFormat="0" applyAlignment="0" applyProtection="0"/>
    <xf numFmtId="0" fontId="5" fillId="57" borderId="39" applyNumberFormat="0" applyAlignment="0" applyProtection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 applyBorder="0">
      <protection locked="0"/>
    </xf>
    <xf numFmtId="37" fontId="5" fillId="0" borderId="0" applyBorder="0">
      <protection locked="0"/>
    </xf>
    <xf numFmtId="37" fontId="5" fillId="0" borderId="0" applyBorder="0">
      <protection locked="0"/>
    </xf>
    <xf numFmtId="37" fontId="5" fillId="0" borderId="0" applyBorder="0">
      <protection locked="0"/>
    </xf>
    <xf numFmtId="37" fontId="5" fillId="0" borderId="0" applyBorder="0">
      <protection locked="0"/>
    </xf>
    <xf numFmtId="37" fontId="5" fillId="0" borderId="0" applyBorder="0">
      <protection locked="0"/>
    </xf>
    <xf numFmtId="37" fontId="5" fillId="0" borderId="0" applyBorder="0">
      <protection locked="0"/>
    </xf>
    <xf numFmtId="37" fontId="5" fillId="0" borderId="0" applyBorder="0">
      <protection locked="0"/>
    </xf>
    <xf numFmtId="37" fontId="5" fillId="0" borderId="0" applyBorder="0">
      <protection locked="0"/>
    </xf>
    <xf numFmtId="37" fontId="5" fillId="0" borderId="0" applyBorder="0">
      <protection locked="0"/>
    </xf>
    <xf numFmtId="37" fontId="5" fillId="0" borderId="0" applyBorder="0">
      <protection locked="0"/>
    </xf>
    <xf numFmtId="37" fontId="5" fillId="0" borderId="0" applyBorder="0">
      <protection locked="0"/>
    </xf>
    <xf numFmtId="37" fontId="5" fillId="0" borderId="0" applyBorder="0">
      <protection locked="0"/>
    </xf>
    <xf numFmtId="37" fontId="5" fillId="0" borderId="0" applyBorder="0">
      <protection locked="0"/>
    </xf>
    <xf numFmtId="37" fontId="5" fillId="0" borderId="0" applyBorder="0">
      <protection locked="0"/>
    </xf>
    <xf numFmtId="37" fontId="5" fillId="0" borderId="0" applyBorder="0">
      <protection locked="0"/>
    </xf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 applyProtection="0">
      <alignment horizontal="left"/>
    </xf>
    <xf numFmtId="0" fontId="5" fillId="0" borderId="0" applyProtection="0">
      <alignment horizontal="left"/>
    </xf>
    <xf numFmtId="0" fontId="5" fillId="0" borderId="0" applyProtection="0">
      <alignment horizontal="left"/>
    </xf>
    <xf numFmtId="0" fontId="5" fillId="0" borderId="0" applyProtection="0">
      <alignment horizontal="left"/>
    </xf>
    <xf numFmtId="0" fontId="5" fillId="0" borderId="0" applyProtection="0">
      <alignment horizontal="left"/>
    </xf>
    <xf numFmtId="0" fontId="5" fillId="0" borderId="0" applyProtection="0">
      <alignment horizontal="left"/>
    </xf>
    <xf numFmtId="0" fontId="5" fillId="0" borderId="0" applyProtection="0">
      <alignment horizontal="left"/>
    </xf>
    <xf numFmtId="0" fontId="5" fillId="0" borderId="0" applyProtection="0">
      <alignment horizontal="left"/>
    </xf>
    <xf numFmtId="0" fontId="5" fillId="0" borderId="0" applyProtection="0">
      <alignment horizontal="left"/>
    </xf>
    <xf numFmtId="0" fontId="5" fillId="0" borderId="0" applyProtection="0">
      <alignment horizontal="left"/>
    </xf>
    <xf numFmtId="0" fontId="5" fillId="0" borderId="0" applyProtection="0">
      <alignment horizontal="left"/>
    </xf>
    <xf numFmtId="0" fontId="5" fillId="0" borderId="0" applyProtection="0">
      <alignment horizontal="left"/>
    </xf>
    <xf numFmtId="0" fontId="5" fillId="0" borderId="0" applyProtection="0">
      <alignment horizontal="left"/>
    </xf>
    <xf numFmtId="0" fontId="5" fillId="0" borderId="0" applyProtection="0">
      <alignment horizontal="left"/>
    </xf>
    <xf numFmtId="0" fontId="5" fillId="0" borderId="0" applyProtection="0">
      <alignment horizontal="left"/>
    </xf>
    <xf numFmtId="0" fontId="5" fillId="0" borderId="0" applyProtection="0">
      <alignment horizontal="left"/>
    </xf>
    <xf numFmtId="0" fontId="15" fillId="0" borderId="0" applyFill="0" applyBorder="0" applyProtection="0">
      <alignment horizontal="left"/>
    </xf>
    <xf numFmtId="0" fontId="15" fillId="0" borderId="0" applyFill="0" applyBorder="0" applyProtection="0">
      <alignment horizontal="left"/>
    </xf>
    <xf numFmtId="1" fontId="5" fillId="0" borderId="0" applyProtection="0">
      <alignment horizontal="right" vertical="center"/>
    </xf>
    <xf numFmtId="1" fontId="5" fillId="0" borderId="0" applyProtection="0">
      <alignment horizontal="right" vertical="center"/>
    </xf>
    <xf numFmtId="1" fontId="5" fillId="0" borderId="0" applyProtection="0">
      <alignment horizontal="right" vertical="center"/>
    </xf>
    <xf numFmtId="1" fontId="5" fillId="0" borderId="0" applyProtection="0">
      <alignment horizontal="right" vertical="center"/>
    </xf>
    <xf numFmtId="1" fontId="5" fillId="0" borderId="0" applyProtection="0">
      <alignment horizontal="right" vertical="center"/>
    </xf>
    <xf numFmtId="1" fontId="5" fillId="0" borderId="0" applyProtection="0">
      <alignment horizontal="right" vertical="center"/>
    </xf>
    <xf numFmtId="1" fontId="5" fillId="0" borderId="0" applyProtection="0">
      <alignment horizontal="right" vertical="center"/>
    </xf>
    <xf numFmtId="1" fontId="5" fillId="0" borderId="0" applyProtection="0">
      <alignment horizontal="right" vertical="center"/>
    </xf>
    <xf numFmtId="1" fontId="5" fillId="0" borderId="0" applyProtection="0">
      <alignment horizontal="right" vertical="center"/>
    </xf>
    <xf numFmtId="1" fontId="5" fillId="0" borderId="0" applyProtection="0">
      <alignment horizontal="right" vertical="center"/>
    </xf>
    <xf numFmtId="1" fontId="5" fillId="0" borderId="0" applyProtection="0">
      <alignment horizontal="right" vertical="center"/>
    </xf>
    <xf numFmtId="1" fontId="5" fillId="0" borderId="0" applyProtection="0">
      <alignment horizontal="right" vertical="center"/>
    </xf>
    <xf numFmtId="1" fontId="5" fillId="0" borderId="0" applyProtection="0">
      <alignment horizontal="right" vertical="center"/>
    </xf>
    <xf numFmtId="1" fontId="5" fillId="0" borderId="0" applyProtection="0">
      <alignment horizontal="right" vertical="center"/>
    </xf>
    <xf numFmtId="1" fontId="5" fillId="0" borderId="0" applyProtection="0">
      <alignment horizontal="right" vertical="center"/>
    </xf>
    <xf numFmtId="1" fontId="5" fillId="0" borderId="0" applyProtection="0">
      <alignment horizontal="right" vertical="center"/>
    </xf>
    <xf numFmtId="321" fontId="15" fillId="0" borderId="0">
      <alignment horizontal="center"/>
    </xf>
    <xf numFmtId="0" fontId="5" fillId="0" borderId="40" applyNumberFormat="0" applyAlignment="0" applyProtection="0"/>
    <xf numFmtId="0" fontId="5" fillId="0" borderId="40" applyNumberFormat="0" applyAlignment="0" applyProtection="0"/>
    <xf numFmtId="0" fontId="5" fillId="0" borderId="40" applyNumberFormat="0" applyAlignment="0" applyProtection="0"/>
    <xf numFmtId="0" fontId="5" fillId="0" borderId="40" applyNumberFormat="0" applyAlignment="0" applyProtection="0"/>
    <xf numFmtId="0" fontId="5" fillId="0" borderId="40" applyNumberFormat="0" applyAlignment="0" applyProtection="0"/>
    <xf numFmtId="0" fontId="5" fillId="0" borderId="40" applyNumberFormat="0" applyAlignment="0" applyProtection="0"/>
    <xf numFmtId="0" fontId="5" fillId="0" borderId="40" applyNumberFormat="0" applyAlignment="0" applyProtection="0"/>
    <xf numFmtId="0" fontId="5" fillId="0" borderId="40" applyNumberFormat="0" applyAlignment="0" applyProtection="0"/>
    <xf numFmtId="0" fontId="5" fillId="0" borderId="40" applyNumberFormat="0" applyAlignment="0" applyProtection="0"/>
    <xf numFmtId="0" fontId="5" fillId="0" borderId="40" applyNumberFormat="0" applyAlignment="0" applyProtection="0"/>
    <xf numFmtId="0" fontId="5" fillId="0" borderId="40" applyNumberFormat="0" applyAlignment="0" applyProtection="0"/>
    <xf numFmtId="0" fontId="5" fillId="0" borderId="40" applyNumberFormat="0" applyAlignment="0" applyProtection="0"/>
    <xf numFmtId="0" fontId="5" fillId="0" borderId="40" applyNumberFormat="0" applyAlignment="0" applyProtection="0"/>
    <xf numFmtId="0" fontId="5" fillId="0" borderId="40" applyNumberFormat="0" applyAlignment="0" applyProtection="0"/>
    <xf numFmtId="0" fontId="5" fillId="0" borderId="40" applyNumberFormat="0" applyAlignment="0" applyProtection="0"/>
    <xf numFmtId="0" fontId="5" fillId="0" borderId="40" applyNumberFormat="0" applyAlignment="0" applyProtection="0"/>
    <xf numFmtId="0" fontId="16" fillId="61" borderId="0" applyNumberFormat="0" applyFont="0" applyBorder="0" applyAlignment="0" applyProtection="0"/>
    <xf numFmtId="0" fontId="5" fillId="68" borderId="9" applyNumberFormat="0" applyFont="0" applyBorder="0" applyAlignment="0" applyProtection="0">
      <alignment horizontal="center"/>
    </xf>
    <xf numFmtId="0" fontId="5" fillId="68" borderId="9" applyNumberFormat="0" applyFont="0" applyBorder="0" applyAlignment="0" applyProtection="0">
      <alignment horizontal="center"/>
    </xf>
    <xf numFmtId="0" fontId="5" fillId="68" borderId="9" applyNumberFormat="0" applyFont="0" applyBorder="0" applyAlignment="0" applyProtection="0">
      <alignment horizontal="center"/>
    </xf>
    <xf numFmtId="0" fontId="5" fillId="68" borderId="9" applyNumberFormat="0" applyFont="0" applyBorder="0" applyAlignment="0" applyProtection="0">
      <alignment horizontal="center"/>
    </xf>
    <xf numFmtId="0" fontId="5" fillId="68" borderId="9" applyNumberFormat="0" applyFont="0" applyBorder="0" applyAlignment="0" applyProtection="0">
      <alignment horizontal="center"/>
    </xf>
    <xf numFmtId="0" fontId="5" fillId="68" borderId="9" applyNumberFormat="0" applyFont="0" applyBorder="0" applyAlignment="0" applyProtection="0">
      <alignment horizontal="center"/>
    </xf>
    <xf numFmtId="0" fontId="5" fillId="68" borderId="9" applyNumberFormat="0" applyFont="0" applyBorder="0" applyAlignment="0" applyProtection="0">
      <alignment horizontal="center"/>
    </xf>
    <xf numFmtId="0" fontId="5" fillId="68" borderId="9" applyNumberFormat="0" applyFont="0" applyBorder="0" applyAlignment="0" applyProtection="0">
      <alignment horizontal="center"/>
    </xf>
    <xf numFmtId="0" fontId="5" fillId="68" borderId="9" applyNumberFormat="0" applyFont="0" applyBorder="0" applyAlignment="0" applyProtection="0">
      <alignment horizontal="center"/>
    </xf>
    <xf numFmtId="0" fontId="5" fillId="68" borderId="9" applyNumberFormat="0" applyFont="0" applyBorder="0" applyAlignment="0" applyProtection="0">
      <alignment horizontal="center"/>
    </xf>
    <xf numFmtId="0" fontId="5" fillId="68" borderId="9" applyNumberFormat="0" applyFont="0" applyBorder="0" applyAlignment="0" applyProtection="0">
      <alignment horizontal="center"/>
    </xf>
    <xf numFmtId="0" fontId="5" fillId="68" borderId="9" applyNumberFormat="0" applyFont="0" applyBorder="0" applyAlignment="0" applyProtection="0">
      <alignment horizontal="center"/>
    </xf>
    <xf numFmtId="0" fontId="5" fillId="68" borderId="9" applyNumberFormat="0" applyFont="0" applyBorder="0" applyAlignment="0" applyProtection="0">
      <alignment horizontal="center"/>
    </xf>
    <xf numFmtId="0" fontId="5" fillId="68" borderId="9" applyNumberFormat="0" applyFont="0" applyBorder="0" applyAlignment="0" applyProtection="0">
      <alignment horizontal="center"/>
    </xf>
    <xf numFmtId="0" fontId="5" fillId="68" borderId="9" applyNumberFormat="0" applyFont="0" applyBorder="0" applyAlignment="0" applyProtection="0">
      <alignment horizontal="center"/>
    </xf>
    <xf numFmtId="0" fontId="5" fillId="68" borderId="9" applyNumberFormat="0" applyFont="0" applyBorder="0" applyAlignment="0" applyProtection="0">
      <alignment horizontal="center"/>
    </xf>
    <xf numFmtId="0" fontId="5" fillId="69" borderId="9" applyNumberFormat="0" applyFont="0" applyBorder="0" applyAlignment="0" applyProtection="0">
      <alignment horizontal="center"/>
    </xf>
    <xf numFmtId="0" fontId="5" fillId="69" borderId="9" applyNumberFormat="0" applyFont="0" applyBorder="0" applyAlignment="0" applyProtection="0">
      <alignment horizontal="center"/>
    </xf>
    <xf numFmtId="0" fontId="5" fillId="69" borderId="9" applyNumberFormat="0" applyFont="0" applyBorder="0" applyAlignment="0" applyProtection="0">
      <alignment horizontal="center"/>
    </xf>
    <xf numFmtId="0" fontId="5" fillId="69" borderId="9" applyNumberFormat="0" applyFont="0" applyBorder="0" applyAlignment="0" applyProtection="0">
      <alignment horizontal="center"/>
    </xf>
    <xf numFmtId="0" fontId="5" fillId="69" borderId="9" applyNumberFormat="0" applyFont="0" applyBorder="0" applyAlignment="0" applyProtection="0">
      <alignment horizontal="center"/>
    </xf>
    <xf numFmtId="0" fontId="5" fillId="69" borderId="9" applyNumberFormat="0" applyFont="0" applyBorder="0" applyAlignment="0" applyProtection="0">
      <alignment horizontal="center"/>
    </xf>
    <xf numFmtId="0" fontId="5" fillId="69" borderId="9" applyNumberFormat="0" applyFont="0" applyBorder="0" applyAlignment="0" applyProtection="0">
      <alignment horizontal="center"/>
    </xf>
    <xf numFmtId="0" fontId="5" fillId="69" borderId="9" applyNumberFormat="0" applyFont="0" applyBorder="0" applyAlignment="0" applyProtection="0">
      <alignment horizontal="center"/>
    </xf>
    <xf numFmtId="0" fontId="5" fillId="69" borderId="9" applyNumberFormat="0" applyFont="0" applyBorder="0" applyAlignment="0" applyProtection="0">
      <alignment horizontal="center"/>
    </xf>
    <xf numFmtId="0" fontId="5" fillId="69" borderId="9" applyNumberFormat="0" applyFont="0" applyBorder="0" applyAlignment="0" applyProtection="0">
      <alignment horizontal="center"/>
    </xf>
    <xf numFmtId="0" fontId="5" fillId="69" borderId="9" applyNumberFormat="0" applyFont="0" applyBorder="0" applyAlignment="0" applyProtection="0">
      <alignment horizontal="center"/>
    </xf>
    <xf numFmtId="0" fontId="5" fillId="69" borderId="9" applyNumberFormat="0" applyFont="0" applyBorder="0" applyAlignment="0" applyProtection="0">
      <alignment horizontal="center"/>
    </xf>
    <xf numFmtId="0" fontId="5" fillId="69" borderId="9" applyNumberFormat="0" applyFont="0" applyBorder="0" applyAlignment="0" applyProtection="0">
      <alignment horizontal="center"/>
    </xf>
    <xf numFmtId="0" fontId="5" fillId="69" borderId="9" applyNumberFormat="0" applyFont="0" applyBorder="0" applyAlignment="0" applyProtection="0">
      <alignment horizontal="center"/>
    </xf>
    <xf numFmtId="0" fontId="5" fillId="69" borderId="9" applyNumberFormat="0" applyFont="0" applyBorder="0" applyAlignment="0" applyProtection="0">
      <alignment horizontal="center"/>
    </xf>
    <xf numFmtId="0" fontId="5" fillId="69" borderId="9" applyNumberFormat="0" applyFont="0" applyBorder="0" applyAlignment="0" applyProtection="0">
      <alignment horizontal="center"/>
    </xf>
    <xf numFmtId="0" fontId="16" fillId="0" borderId="41" applyNumberFormat="0" applyAlignment="0" applyProtection="0"/>
    <xf numFmtId="0" fontId="16" fillId="0" borderId="42" applyNumberFormat="0" applyAlignment="0" applyProtection="0"/>
    <xf numFmtId="0" fontId="5" fillId="0" borderId="43" applyNumberFormat="0" applyAlignment="0" applyProtection="0"/>
    <xf numFmtId="0" fontId="5" fillId="0" borderId="43" applyNumberFormat="0" applyAlignment="0" applyProtection="0"/>
    <xf numFmtId="0" fontId="5" fillId="0" borderId="43" applyNumberFormat="0" applyAlignment="0" applyProtection="0"/>
    <xf numFmtId="0" fontId="5" fillId="0" borderId="43" applyNumberFormat="0" applyAlignment="0" applyProtection="0"/>
    <xf numFmtId="0" fontId="5" fillId="0" borderId="43" applyNumberFormat="0" applyAlignment="0" applyProtection="0"/>
    <xf numFmtId="0" fontId="5" fillId="0" borderId="43" applyNumberFormat="0" applyAlignment="0" applyProtection="0"/>
    <xf numFmtId="0" fontId="5" fillId="0" borderId="43" applyNumberFormat="0" applyAlignment="0" applyProtection="0"/>
    <xf numFmtId="0" fontId="5" fillId="0" borderId="43" applyNumberFormat="0" applyAlignment="0" applyProtection="0"/>
    <xf numFmtId="0" fontId="5" fillId="0" borderId="43" applyNumberFormat="0" applyAlignment="0" applyProtection="0"/>
    <xf numFmtId="0" fontId="5" fillId="0" borderId="43" applyNumberFormat="0" applyAlignment="0" applyProtection="0"/>
    <xf numFmtId="0" fontId="5" fillId="0" borderId="43" applyNumberFormat="0" applyAlignment="0" applyProtection="0"/>
    <xf numFmtId="0" fontId="5" fillId="0" borderId="43" applyNumberFormat="0" applyAlignment="0" applyProtection="0"/>
    <xf numFmtId="0" fontId="5" fillId="0" borderId="43" applyNumberFormat="0" applyAlignment="0" applyProtection="0"/>
    <xf numFmtId="0" fontId="5" fillId="0" borderId="43" applyNumberFormat="0" applyAlignment="0" applyProtection="0"/>
    <xf numFmtId="0" fontId="5" fillId="0" borderId="43" applyNumberFormat="0" applyAlignment="0" applyProtection="0"/>
    <xf numFmtId="0" fontId="5" fillId="0" borderId="43" applyNumberFormat="0" applyAlignment="0" applyProtection="0"/>
    <xf numFmtId="49" fontId="5" fillId="0" borderId="23" applyFill="0" applyProtection="0">
      <alignment vertical="center"/>
    </xf>
    <xf numFmtId="202" fontId="5" fillId="0" borderId="0" applyFill="0" applyBorder="0"/>
    <xf numFmtId="202" fontId="5" fillId="0" borderId="0" applyFill="0" applyBorder="0"/>
    <xf numFmtId="202" fontId="5" fillId="0" borderId="0" applyFill="0" applyBorder="0"/>
    <xf numFmtId="202" fontId="5" fillId="0" borderId="0" applyFill="0" applyBorder="0"/>
    <xf numFmtId="202" fontId="5" fillId="0" borderId="0" applyFill="0" applyBorder="0"/>
    <xf numFmtId="202" fontId="5" fillId="0" borderId="0" applyFill="0" applyBorder="0"/>
    <xf numFmtId="202" fontId="5" fillId="0" borderId="0" applyFill="0" applyBorder="0"/>
    <xf numFmtId="202" fontId="5" fillId="0" borderId="0" applyFill="0" applyBorder="0"/>
    <xf numFmtId="202" fontId="5" fillId="0" borderId="0" applyFill="0" applyBorder="0"/>
    <xf numFmtId="202" fontId="5" fillId="0" borderId="0" applyFill="0" applyBorder="0"/>
    <xf numFmtId="202" fontId="5" fillId="0" borderId="0" applyFill="0" applyBorder="0"/>
    <xf numFmtId="202" fontId="5" fillId="0" borderId="0" applyFill="0" applyBorder="0"/>
    <xf numFmtId="202" fontId="5" fillId="0" borderId="0" applyFill="0" applyBorder="0"/>
    <xf numFmtId="202" fontId="5" fillId="0" borderId="0" applyFill="0" applyBorder="0"/>
    <xf numFmtId="202" fontId="5" fillId="0" borderId="0" applyFill="0" applyBorder="0"/>
    <xf numFmtId="202" fontId="5" fillId="0" borderId="0" applyFill="0" applyBorder="0"/>
    <xf numFmtId="235" fontId="18" fillId="62" borderId="0"/>
    <xf numFmtId="274" fontId="18" fillId="0" borderId="0"/>
    <xf numFmtId="256" fontId="21" fillId="0" borderId="0" applyFont="0" applyFill="0" applyBorder="0" applyAlignment="0" applyProtection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00" fontId="5" fillId="0" borderId="0"/>
    <xf numFmtId="300" fontId="5" fillId="0" borderId="0"/>
    <xf numFmtId="300" fontId="5" fillId="0" borderId="0"/>
    <xf numFmtId="300" fontId="5" fillId="0" borderId="0"/>
    <xf numFmtId="300" fontId="5" fillId="0" borderId="0"/>
    <xf numFmtId="300" fontId="5" fillId="0" borderId="0"/>
    <xf numFmtId="300" fontId="5" fillId="0" borderId="0"/>
    <xf numFmtId="300" fontId="5" fillId="0" borderId="0"/>
    <xf numFmtId="300" fontId="5" fillId="0" borderId="0"/>
    <xf numFmtId="300" fontId="5" fillId="0" borderId="0"/>
    <xf numFmtId="300" fontId="5" fillId="0" borderId="0"/>
    <xf numFmtId="300" fontId="5" fillId="0" borderId="0"/>
    <xf numFmtId="300" fontId="5" fillId="0" borderId="0"/>
    <xf numFmtId="300" fontId="5" fillId="0" borderId="0"/>
    <xf numFmtId="300" fontId="5" fillId="0" borderId="0"/>
    <xf numFmtId="300" fontId="5" fillId="0" borderId="0"/>
    <xf numFmtId="344" fontId="5" fillId="0" borderId="0" applyFill="0" applyBorder="0" applyAlignment="0" applyProtection="0"/>
    <xf numFmtId="344" fontId="5" fillId="0" borderId="0" applyFill="0" applyBorder="0" applyAlignment="0" applyProtection="0"/>
    <xf numFmtId="344" fontId="5" fillId="0" borderId="0" applyFill="0" applyBorder="0" applyAlignment="0" applyProtection="0"/>
    <xf numFmtId="344" fontId="5" fillId="0" borderId="0" applyFill="0" applyBorder="0" applyAlignment="0" applyProtection="0"/>
    <xf numFmtId="344" fontId="5" fillId="0" borderId="0" applyFill="0" applyBorder="0" applyAlignment="0" applyProtection="0"/>
    <xf numFmtId="344" fontId="5" fillId="0" borderId="0" applyFill="0" applyBorder="0" applyAlignment="0" applyProtection="0"/>
    <xf numFmtId="344" fontId="5" fillId="0" borderId="0" applyFill="0" applyBorder="0" applyAlignment="0" applyProtection="0"/>
    <xf numFmtId="344" fontId="5" fillId="0" borderId="0" applyFill="0" applyBorder="0" applyAlignment="0" applyProtection="0"/>
    <xf numFmtId="344" fontId="5" fillId="0" borderId="0" applyFill="0" applyBorder="0" applyAlignment="0" applyProtection="0"/>
    <xf numFmtId="344" fontId="5" fillId="0" borderId="0" applyFill="0" applyBorder="0" applyAlignment="0" applyProtection="0"/>
    <xf numFmtId="344" fontId="5" fillId="0" borderId="0" applyFill="0" applyBorder="0" applyAlignment="0" applyProtection="0"/>
    <xf numFmtId="344" fontId="5" fillId="0" borderId="0" applyFill="0" applyBorder="0" applyAlignment="0" applyProtection="0"/>
    <xf numFmtId="344" fontId="5" fillId="0" borderId="0" applyFill="0" applyBorder="0" applyAlignment="0" applyProtection="0"/>
    <xf numFmtId="344" fontId="5" fillId="0" borderId="0" applyFill="0" applyBorder="0" applyAlignment="0" applyProtection="0"/>
    <xf numFmtId="344" fontId="5" fillId="0" borderId="0" applyFill="0" applyBorder="0" applyAlignment="0" applyProtection="0"/>
    <xf numFmtId="344" fontId="5" fillId="0" borderId="0" applyFill="0" applyBorder="0" applyAlignment="0" applyProtection="0"/>
    <xf numFmtId="293" fontId="5" fillId="0" borderId="0" applyFont="0" applyFill="0" applyBorder="0" applyAlignment="0" applyProtection="0"/>
    <xf numFmtId="345" fontId="5" fillId="0" borderId="0" applyFill="0" applyBorder="0" applyAlignment="0" applyProtection="0"/>
    <xf numFmtId="345" fontId="5" fillId="0" borderId="0" applyFill="0" applyBorder="0" applyAlignment="0" applyProtection="0"/>
    <xf numFmtId="345" fontId="5" fillId="0" borderId="0" applyFill="0" applyBorder="0" applyAlignment="0" applyProtection="0"/>
    <xf numFmtId="345" fontId="5" fillId="0" borderId="0" applyFill="0" applyBorder="0" applyAlignment="0" applyProtection="0"/>
    <xf numFmtId="345" fontId="5" fillId="0" borderId="0" applyFill="0" applyBorder="0" applyAlignment="0" applyProtection="0"/>
    <xf numFmtId="345" fontId="5" fillId="0" borderId="0" applyFill="0" applyBorder="0" applyAlignment="0" applyProtection="0"/>
    <xf numFmtId="345" fontId="5" fillId="0" borderId="0" applyFill="0" applyBorder="0" applyAlignment="0" applyProtection="0"/>
    <xf numFmtId="345" fontId="5" fillId="0" borderId="0" applyFill="0" applyBorder="0" applyAlignment="0" applyProtection="0"/>
    <xf numFmtId="345" fontId="5" fillId="0" borderId="0" applyFill="0" applyBorder="0" applyAlignment="0" applyProtection="0"/>
    <xf numFmtId="345" fontId="5" fillId="0" borderId="0" applyFill="0" applyBorder="0" applyAlignment="0" applyProtection="0"/>
    <xf numFmtId="345" fontId="5" fillId="0" borderId="0" applyFill="0" applyBorder="0" applyAlignment="0" applyProtection="0"/>
    <xf numFmtId="345" fontId="5" fillId="0" borderId="0" applyFill="0" applyBorder="0" applyAlignment="0" applyProtection="0"/>
    <xf numFmtId="345" fontId="5" fillId="0" borderId="0" applyFill="0" applyBorder="0" applyAlignment="0" applyProtection="0"/>
    <xf numFmtId="345" fontId="5" fillId="0" borderId="0" applyFill="0" applyBorder="0" applyAlignment="0" applyProtection="0"/>
    <xf numFmtId="345" fontId="5" fillId="0" borderId="0" applyFill="0" applyBorder="0" applyAlignment="0" applyProtection="0"/>
    <xf numFmtId="345" fontId="5" fillId="0" borderId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346" fontId="15" fillId="0" borderId="0" applyFont="0" applyFill="0" applyBorder="0" applyAlignment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347" fontId="5" fillId="0" borderId="0" applyFill="0" applyBorder="0" applyAlignment="0" applyProtection="0"/>
    <xf numFmtId="348" fontId="5" fillId="70" borderId="0" applyFont="0" applyFill="0" applyBorder="0" applyAlignment="0" applyProtection="0"/>
    <xf numFmtId="262" fontId="15" fillId="0" borderId="0" applyFont="0" applyFill="0" applyBorder="0" applyProtection="0">
      <alignment horizontal="right"/>
    </xf>
    <xf numFmtId="196" fontId="5" fillId="0" borderId="0"/>
    <xf numFmtId="196" fontId="5" fillId="0" borderId="0"/>
    <xf numFmtId="196" fontId="5" fillId="0" borderId="0"/>
    <xf numFmtId="196" fontId="5" fillId="0" borderId="0"/>
    <xf numFmtId="196" fontId="5" fillId="0" borderId="0"/>
    <xf numFmtId="196" fontId="5" fillId="0" borderId="0"/>
    <xf numFmtId="196" fontId="5" fillId="0" borderId="0"/>
    <xf numFmtId="196" fontId="5" fillId="0" borderId="0"/>
    <xf numFmtId="196" fontId="5" fillId="0" borderId="0"/>
    <xf numFmtId="196" fontId="5" fillId="0" borderId="0"/>
    <xf numFmtId="196" fontId="5" fillId="0" borderId="0"/>
    <xf numFmtId="196" fontId="5" fillId="0" borderId="0"/>
    <xf numFmtId="196" fontId="5" fillId="0" borderId="0"/>
    <xf numFmtId="196" fontId="5" fillId="0" borderId="0"/>
    <xf numFmtId="196" fontId="5" fillId="0" borderId="0"/>
    <xf numFmtId="196" fontId="5" fillId="0" borderId="0"/>
    <xf numFmtId="0" fontId="15" fillId="0" borderId="0" applyFont="0" applyFill="0" applyBorder="0" applyAlignment="0" applyProtection="0"/>
    <xf numFmtId="225" fontId="15" fillId="0" borderId="0" applyFont="0" applyFill="0" applyBorder="0" applyAlignment="0" applyProtection="0"/>
    <xf numFmtId="304" fontId="15" fillId="0" borderId="0" applyFont="0" applyFill="0" applyBorder="0" applyAlignment="0" applyProtection="0"/>
    <xf numFmtId="37" fontId="5" fillId="34" borderId="8"/>
    <xf numFmtId="37" fontId="5" fillId="34" borderId="8"/>
    <xf numFmtId="37" fontId="5" fillId="34" borderId="8"/>
    <xf numFmtId="37" fontId="5" fillId="34" borderId="8"/>
    <xf numFmtId="37" fontId="5" fillId="34" borderId="8"/>
    <xf numFmtId="37" fontId="5" fillId="34" borderId="8"/>
    <xf numFmtId="37" fontId="5" fillId="34" borderId="8"/>
    <xf numFmtId="37" fontId="5" fillId="34" borderId="8"/>
    <xf numFmtId="37" fontId="5" fillId="34" borderId="8"/>
    <xf numFmtId="37" fontId="5" fillId="34" borderId="8"/>
    <xf numFmtId="37" fontId="5" fillId="34" borderId="8"/>
    <xf numFmtId="37" fontId="5" fillId="34" borderId="8"/>
    <xf numFmtId="37" fontId="5" fillId="34" borderId="8"/>
    <xf numFmtId="37" fontId="5" fillId="34" borderId="8"/>
    <xf numFmtId="37" fontId="5" fillId="34" borderId="8"/>
    <xf numFmtId="37" fontId="5" fillId="34" borderId="8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62" fontId="21" fillId="0" borderId="0"/>
    <xf numFmtId="168" fontId="5" fillId="0" borderId="0" applyFill="0" applyBorder="0" applyAlignment="0" applyProtection="0"/>
    <xf numFmtId="304" fontId="5" fillId="0" borderId="44">
      <alignment horizontal="right"/>
    </xf>
    <xf numFmtId="304" fontId="5" fillId="0" borderId="44">
      <alignment horizontal="right"/>
    </xf>
    <xf numFmtId="304" fontId="5" fillId="0" borderId="44">
      <alignment horizontal="right"/>
    </xf>
    <xf numFmtId="304" fontId="5" fillId="0" borderId="44">
      <alignment horizontal="right"/>
    </xf>
    <xf numFmtId="304" fontId="5" fillId="0" borderId="44">
      <alignment horizontal="right"/>
    </xf>
    <xf numFmtId="304" fontId="5" fillId="0" borderId="44">
      <alignment horizontal="right"/>
    </xf>
    <xf numFmtId="304" fontId="5" fillId="0" borderId="44">
      <alignment horizontal="right"/>
    </xf>
    <xf numFmtId="304" fontId="5" fillId="0" borderId="44">
      <alignment horizontal="right"/>
    </xf>
    <xf numFmtId="304" fontId="5" fillId="0" borderId="44">
      <alignment horizontal="right"/>
    </xf>
    <xf numFmtId="304" fontId="5" fillId="0" borderId="44">
      <alignment horizontal="right"/>
    </xf>
    <xf numFmtId="304" fontId="5" fillId="0" borderId="44">
      <alignment horizontal="right"/>
    </xf>
    <xf numFmtId="304" fontId="5" fillId="0" borderId="44">
      <alignment horizontal="right"/>
    </xf>
    <xf numFmtId="304" fontId="5" fillId="0" borderId="44">
      <alignment horizontal="right"/>
    </xf>
    <xf numFmtId="304" fontId="5" fillId="0" borderId="44">
      <alignment horizontal="right"/>
    </xf>
    <xf numFmtId="304" fontId="5" fillId="0" borderId="44">
      <alignment horizontal="right"/>
    </xf>
    <xf numFmtId="304" fontId="5" fillId="0" borderId="44">
      <alignment horizontal="right"/>
    </xf>
    <xf numFmtId="0" fontId="5" fillId="31" borderId="1" applyNumberFormat="0" applyFont="0" applyAlignment="0" applyProtection="0"/>
    <xf numFmtId="0" fontId="5" fillId="31" borderId="1" applyNumberFormat="0" applyFont="0" applyAlignment="0" applyProtection="0"/>
    <xf numFmtId="0" fontId="5" fillId="31" borderId="1" applyNumberFormat="0" applyFont="0" applyAlignment="0" applyProtection="0"/>
    <xf numFmtId="0" fontId="5" fillId="31" borderId="1" applyNumberFormat="0" applyFont="0" applyAlignment="0" applyProtection="0"/>
    <xf numFmtId="0" fontId="5" fillId="31" borderId="1" applyNumberFormat="0" applyFont="0" applyAlignment="0" applyProtection="0"/>
    <xf numFmtId="0" fontId="5" fillId="31" borderId="1" applyNumberFormat="0" applyFont="0" applyAlignment="0" applyProtection="0"/>
    <xf numFmtId="0" fontId="5" fillId="31" borderId="1" applyNumberFormat="0" applyFont="0" applyAlignment="0" applyProtection="0"/>
    <xf numFmtId="0" fontId="5" fillId="31" borderId="1" applyNumberFormat="0" applyFont="0" applyAlignment="0" applyProtection="0"/>
    <xf numFmtId="0" fontId="5" fillId="31" borderId="1" applyNumberFormat="0" applyFont="0" applyAlignment="0" applyProtection="0"/>
    <xf numFmtId="0" fontId="5" fillId="31" borderId="1" applyNumberFormat="0" applyFont="0" applyAlignment="0" applyProtection="0"/>
    <xf numFmtId="0" fontId="5" fillId="31" borderId="1" applyNumberFormat="0" applyFont="0" applyAlignment="0" applyProtection="0"/>
    <xf numFmtId="0" fontId="5" fillId="31" borderId="1" applyNumberFormat="0" applyFont="0" applyAlignment="0" applyProtection="0"/>
    <xf numFmtId="0" fontId="5" fillId="31" borderId="1" applyNumberFormat="0" applyFont="0" applyAlignment="0" applyProtection="0"/>
    <xf numFmtId="0" fontId="5" fillId="31" borderId="1" applyNumberFormat="0" applyFont="0" applyAlignment="0" applyProtection="0"/>
    <xf numFmtId="0" fontId="5" fillId="31" borderId="1" applyNumberFormat="0" applyFont="0" applyAlignment="0" applyProtection="0"/>
    <xf numFmtId="0" fontId="5" fillId="31" borderId="1" applyNumberFormat="0" applyFont="0" applyAlignment="0" applyProtection="0"/>
    <xf numFmtId="210" fontId="5" fillId="31" borderId="0" applyNumberFormat="0" applyFont="0" applyBorder="0" applyAlignment="0" applyProtection="0">
      <alignment horizontal="center"/>
      <protection locked="0"/>
    </xf>
    <xf numFmtId="210" fontId="5" fillId="31" borderId="0" applyNumberFormat="0" applyFont="0" applyBorder="0" applyAlignment="0" applyProtection="0">
      <alignment horizontal="center"/>
      <protection locked="0"/>
    </xf>
    <xf numFmtId="210" fontId="5" fillId="31" borderId="0" applyNumberFormat="0" applyFont="0" applyBorder="0" applyAlignment="0" applyProtection="0">
      <alignment horizontal="center"/>
      <protection locked="0"/>
    </xf>
    <xf numFmtId="210" fontId="5" fillId="31" borderId="0" applyNumberFormat="0" applyFont="0" applyBorder="0" applyAlignment="0" applyProtection="0">
      <alignment horizontal="center"/>
      <protection locked="0"/>
    </xf>
    <xf numFmtId="210" fontId="5" fillId="31" borderId="0" applyNumberFormat="0" applyFont="0" applyBorder="0" applyAlignment="0" applyProtection="0">
      <alignment horizontal="center"/>
      <protection locked="0"/>
    </xf>
    <xf numFmtId="210" fontId="5" fillId="31" borderId="0" applyNumberFormat="0" applyFont="0" applyBorder="0" applyAlignment="0" applyProtection="0">
      <alignment horizontal="center"/>
      <protection locked="0"/>
    </xf>
    <xf numFmtId="210" fontId="5" fillId="31" borderId="0" applyNumberFormat="0" applyFont="0" applyBorder="0" applyAlignment="0" applyProtection="0">
      <alignment horizontal="center"/>
      <protection locked="0"/>
    </xf>
    <xf numFmtId="210" fontId="5" fillId="31" borderId="0" applyNumberFormat="0" applyFont="0" applyBorder="0" applyAlignment="0" applyProtection="0">
      <alignment horizontal="center"/>
      <protection locked="0"/>
    </xf>
    <xf numFmtId="210" fontId="5" fillId="31" borderId="0" applyNumberFormat="0" applyFont="0" applyBorder="0" applyAlignment="0" applyProtection="0">
      <alignment horizontal="center"/>
      <protection locked="0"/>
    </xf>
    <xf numFmtId="210" fontId="5" fillId="31" borderId="0" applyNumberFormat="0" applyFont="0" applyBorder="0" applyAlignment="0" applyProtection="0">
      <alignment horizontal="center"/>
      <protection locked="0"/>
    </xf>
    <xf numFmtId="210" fontId="5" fillId="31" borderId="0" applyNumberFormat="0" applyFont="0" applyBorder="0" applyAlignment="0" applyProtection="0">
      <alignment horizontal="center"/>
      <protection locked="0"/>
    </xf>
    <xf numFmtId="210" fontId="5" fillId="31" borderId="0" applyNumberFormat="0" applyFont="0" applyBorder="0" applyAlignment="0" applyProtection="0">
      <alignment horizontal="center"/>
      <protection locked="0"/>
    </xf>
    <xf numFmtId="210" fontId="5" fillId="31" borderId="0" applyNumberFormat="0" applyFont="0" applyBorder="0" applyAlignment="0" applyProtection="0">
      <alignment horizontal="center"/>
      <protection locked="0"/>
    </xf>
    <xf numFmtId="210" fontId="5" fillId="31" borderId="0" applyNumberFormat="0" applyFont="0" applyBorder="0" applyAlignment="0" applyProtection="0">
      <alignment horizontal="center"/>
      <protection locked="0"/>
    </xf>
    <xf numFmtId="210" fontId="5" fillId="31" borderId="0" applyNumberFormat="0" applyFont="0" applyBorder="0" applyAlignment="0" applyProtection="0">
      <alignment horizontal="center"/>
      <protection locked="0"/>
    </xf>
    <xf numFmtId="210" fontId="5" fillId="31" borderId="0" applyNumberFormat="0" applyFont="0" applyBorder="0" applyAlignment="0" applyProtection="0">
      <alignment horizontal="center"/>
      <protection locked="0"/>
    </xf>
    <xf numFmtId="349" fontId="5" fillId="0" borderId="0" applyFill="0" applyBorder="0" applyProtection="0">
      <alignment horizontal="right"/>
    </xf>
    <xf numFmtId="349" fontId="5" fillId="0" borderId="0" applyFill="0" applyBorder="0" applyProtection="0">
      <alignment horizontal="right"/>
    </xf>
    <xf numFmtId="349" fontId="5" fillId="0" borderId="0" applyFill="0" applyBorder="0" applyProtection="0">
      <alignment horizontal="right"/>
    </xf>
    <xf numFmtId="349" fontId="5" fillId="0" borderId="0" applyFill="0" applyBorder="0" applyProtection="0">
      <alignment horizontal="right"/>
    </xf>
    <xf numFmtId="349" fontId="5" fillId="0" borderId="0" applyFill="0" applyBorder="0" applyProtection="0">
      <alignment horizontal="right"/>
    </xf>
    <xf numFmtId="349" fontId="5" fillId="0" borderId="0" applyFill="0" applyBorder="0" applyProtection="0">
      <alignment horizontal="right"/>
    </xf>
    <xf numFmtId="349" fontId="5" fillId="0" borderId="0" applyFill="0" applyBorder="0" applyProtection="0">
      <alignment horizontal="right"/>
    </xf>
    <xf numFmtId="349" fontId="5" fillId="0" borderId="0" applyFill="0" applyBorder="0" applyProtection="0">
      <alignment horizontal="right"/>
    </xf>
    <xf numFmtId="349" fontId="5" fillId="0" borderId="0" applyFill="0" applyBorder="0" applyProtection="0">
      <alignment horizontal="right"/>
    </xf>
    <xf numFmtId="349" fontId="5" fillId="0" borderId="0" applyFill="0" applyBorder="0" applyProtection="0">
      <alignment horizontal="right"/>
    </xf>
    <xf numFmtId="349" fontId="5" fillId="0" borderId="0" applyFill="0" applyBorder="0" applyProtection="0">
      <alignment horizontal="right"/>
    </xf>
    <xf numFmtId="349" fontId="5" fillId="0" borderId="0" applyFill="0" applyBorder="0" applyProtection="0">
      <alignment horizontal="right"/>
    </xf>
    <xf numFmtId="349" fontId="5" fillId="0" borderId="0" applyFill="0" applyBorder="0" applyProtection="0">
      <alignment horizontal="right"/>
    </xf>
    <xf numFmtId="349" fontId="5" fillId="0" borderId="0" applyFill="0" applyBorder="0" applyProtection="0">
      <alignment horizontal="right"/>
    </xf>
    <xf numFmtId="349" fontId="5" fillId="0" borderId="0" applyFill="0" applyBorder="0" applyProtection="0">
      <alignment horizontal="right"/>
    </xf>
    <xf numFmtId="349" fontId="5" fillId="0" borderId="0" applyFill="0" applyBorder="0" applyProtection="0">
      <alignment horizontal="right"/>
    </xf>
    <xf numFmtId="0" fontId="19" fillId="0" borderId="0"/>
    <xf numFmtId="0" fontId="19" fillId="0" borderId="45">
      <alignment horizontal="right"/>
    </xf>
    <xf numFmtId="0" fontId="5" fillId="0" borderId="0"/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5" fillId="0" borderId="21">
      <alignment horizontal="center"/>
    </xf>
    <xf numFmtId="0" fontId="5" fillId="0" borderId="21">
      <alignment horizontal="center"/>
    </xf>
    <xf numFmtId="0" fontId="5" fillId="0" borderId="21">
      <alignment horizontal="center"/>
    </xf>
    <xf numFmtId="0" fontId="5" fillId="0" borderId="21">
      <alignment horizontal="center"/>
    </xf>
    <xf numFmtId="0" fontId="5" fillId="0" borderId="21">
      <alignment horizontal="center"/>
    </xf>
    <xf numFmtId="0" fontId="5" fillId="0" borderId="21">
      <alignment horizontal="center"/>
    </xf>
    <xf numFmtId="0" fontId="5" fillId="0" borderId="21">
      <alignment horizontal="center"/>
    </xf>
    <xf numFmtId="0" fontId="5" fillId="0" borderId="21">
      <alignment horizontal="center"/>
    </xf>
    <xf numFmtId="0" fontId="5" fillId="0" borderId="21">
      <alignment horizontal="center"/>
    </xf>
    <xf numFmtId="0" fontId="5" fillId="0" borderId="21">
      <alignment horizontal="center"/>
    </xf>
    <xf numFmtId="0" fontId="5" fillId="0" borderId="21">
      <alignment horizontal="center"/>
    </xf>
    <xf numFmtId="0" fontId="5" fillId="0" borderId="21">
      <alignment horizontal="center"/>
    </xf>
    <xf numFmtId="0" fontId="5" fillId="0" borderId="21">
      <alignment horizontal="center"/>
    </xf>
    <xf numFmtId="0" fontId="5" fillId="0" borderId="21">
      <alignment horizontal="center"/>
    </xf>
    <xf numFmtId="0" fontId="5" fillId="0" borderId="21">
      <alignment horizontal="center"/>
    </xf>
    <xf numFmtId="0" fontId="5" fillId="0" borderId="21">
      <alignment horizontal="center"/>
    </xf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5" fillId="71" borderId="0" applyNumberFormat="0" applyFont="0" applyBorder="0" applyAlignment="0" applyProtection="0"/>
    <xf numFmtId="0" fontId="5" fillId="71" borderId="0" applyNumberFormat="0" applyFont="0" applyBorder="0" applyAlignment="0" applyProtection="0"/>
    <xf numFmtId="0" fontId="5" fillId="71" borderId="0" applyNumberFormat="0" applyFont="0" applyBorder="0" applyAlignment="0" applyProtection="0"/>
    <xf numFmtId="0" fontId="5" fillId="71" borderId="0" applyNumberFormat="0" applyFont="0" applyBorder="0" applyAlignment="0" applyProtection="0"/>
    <xf numFmtId="0" fontId="5" fillId="71" borderId="0" applyNumberFormat="0" applyFont="0" applyBorder="0" applyAlignment="0" applyProtection="0"/>
    <xf numFmtId="0" fontId="5" fillId="71" borderId="0" applyNumberFormat="0" applyFont="0" applyBorder="0" applyAlignment="0" applyProtection="0"/>
    <xf numFmtId="0" fontId="5" fillId="71" borderId="0" applyNumberFormat="0" applyFont="0" applyBorder="0" applyAlignment="0" applyProtection="0"/>
    <xf numFmtId="0" fontId="5" fillId="71" borderId="0" applyNumberFormat="0" applyFont="0" applyBorder="0" applyAlignment="0" applyProtection="0"/>
    <xf numFmtId="0" fontId="5" fillId="71" borderId="0" applyNumberFormat="0" applyFont="0" applyBorder="0" applyAlignment="0" applyProtection="0"/>
    <xf numFmtId="0" fontId="5" fillId="71" borderId="0" applyNumberFormat="0" applyFont="0" applyBorder="0" applyAlignment="0" applyProtection="0"/>
    <xf numFmtId="0" fontId="5" fillId="71" borderId="0" applyNumberFormat="0" applyFont="0" applyBorder="0" applyAlignment="0" applyProtection="0"/>
    <xf numFmtId="0" fontId="5" fillId="71" borderId="0" applyNumberFormat="0" applyFont="0" applyBorder="0" applyAlignment="0" applyProtection="0"/>
    <xf numFmtId="0" fontId="5" fillId="71" borderId="0" applyNumberFormat="0" applyFont="0" applyBorder="0" applyAlignment="0" applyProtection="0"/>
    <xf numFmtId="0" fontId="5" fillId="71" borderId="0" applyNumberFormat="0" applyFont="0" applyBorder="0" applyAlignment="0" applyProtection="0"/>
    <xf numFmtId="0" fontId="5" fillId="71" borderId="0" applyNumberFormat="0" applyFont="0" applyBorder="0" applyAlignment="0" applyProtection="0"/>
    <xf numFmtId="0" fontId="5" fillId="71" borderId="0" applyNumberFormat="0" applyFont="0" applyBorder="0" applyAlignment="0" applyProtection="0"/>
    <xf numFmtId="30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6" fontId="18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8" fontId="5" fillId="31" borderId="0"/>
    <xf numFmtId="198" fontId="5" fillId="31" borderId="0"/>
    <xf numFmtId="198" fontId="5" fillId="31" borderId="0"/>
    <xf numFmtId="198" fontId="5" fillId="31" borderId="0"/>
    <xf numFmtId="198" fontId="5" fillId="31" borderId="0"/>
    <xf numFmtId="198" fontId="5" fillId="31" borderId="0"/>
    <xf numFmtId="198" fontId="5" fillId="31" borderId="0"/>
    <xf numFmtId="198" fontId="5" fillId="31" borderId="0"/>
    <xf numFmtId="198" fontId="5" fillId="31" borderId="0"/>
    <xf numFmtId="198" fontId="5" fillId="31" borderId="0"/>
    <xf numFmtId="198" fontId="5" fillId="31" borderId="0"/>
    <xf numFmtId="198" fontId="5" fillId="31" borderId="0"/>
    <xf numFmtId="198" fontId="5" fillId="31" borderId="0"/>
    <xf numFmtId="198" fontId="5" fillId="31" borderId="0"/>
    <xf numFmtId="198" fontId="5" fillId="31" borderId="0"/>
    <xf numFmtId="198" fontId="5" fillId="31" borderId="0"/>
    <xf numFmtId="196" fontId="18" fillId="31" borderId="0"/>
    <xf numFmtId="0" fontId="18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8" fontId="5" fillId="31" borderId="0"/>
    <xf numFmtId="198" fontId="5" fillId="31" borderId="0"/>
    <xf numFmtId="198" fontId="5" fillId="31" borderId="0"/>
    <xf numFmtId="198" fontId="5" fillId="31" borderId="0"/>
    <xf numFmtId="198" fontId="5" fillId="31" borderId="0"/>
    <xf numFmtId="198" fontId="5" fillId="31" borderId="0"/>
    <xf numFmtId="198" fontId="5" fillId="31" borderId="0"/>
    <xf numFmtId="198" fontId="5" fillId="31" borderId="0"/>
    <xf numFmtId="198" fontId="5" fillId="31" borderId="0"/>
    <xf numFmtId="198" fontId="5" fillId="31" borderId="0"/>
    <xf numFmtId="198" fontId="5" fillId="31" borderId="0"/>
    <xf numFmtId="198" fontId="5" fillId="31" borderId="0"/>
    <xf numFmtId="198" fontId="5" fillId="31" borderId="0"/>
    <xf numFmtId="198" fontId="5" fillId="31" borderId="0"/>
    <xf numFmtId="198" fontId="5" fillId="31" borderId="0"/>
    <xf numFmtId="198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197" fontId="5" fillId="31" borderId="0"/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17" fillId="0" borderId="23">
      <alignment horizontal="centerContinuous"/>
    </xf>
    <xf numFmtId="0" fontId="18" fillId="31" borderId="0">
      <alignment horizontal="right"/>
    </xf>
    <xf numFmtId="203" fontId="18" fillId="31" borderId="8">
      <alignment horizontal="right"/>
    </xf>
    <xf numFmtId="350" fontId="18" fillId="0" borderId="0" applyNumberFormat="0" applyFill="0" applyBorder="0" applyAlignment="0" applyProtection="0"/>
    <xf numFmtId="0" fontId="5" fillId="0" borderId="0" applyNumberFormat="0" applyFill="0" applyBorder="0"/>
    <xf numFmtId="0" fontId="5" fillId="0" borderId="0" applyNumberFormat="0" applyFill="0" applyBorder="0"/>
    <xf numFmtId="0" fontId="5" fillId="0" borderId="0" applyNumberFormat="0" applyFill="0" applyBorder="0"/>
    <xf numFmtId="0" fontId="5" fillId="0" borderId="0" applyNumberFormat="0" applyFill="0" applyBorder="0"/>
    <xf numFmtId="0" fontId="5" fillId="0" borderId="0" applyNumberFormat="0" applyFill="0" applyBorder="0"/>
    <xf numFmtId="0" fontId="5" fillId="0" borderId="0" applyNumberFormat="0" applyFill="0" applyBorder="0"/>
    <xf numFmtId="0" fontId="5" fillId="0" borderId="0" applyNumberFormat="0" applyFill="0" applyBorder="0"/>
    <xf numFmtId="0" fontId="5" fillId="0" borderId="0" applyNumberFormat="0" applyFill="0" applyBorder="0"/>
    <xf numFmtId="0" fontId="5" fillId="0" borderId="0" applyNumberFormat="0" applyFill="0" applyBorder="0"/>
    <xf numFmtId="0" fontId="5" fillId="0" borderId="0" applyNumberFormat="0" applyFill="0" applyBorder="0"/>
    <xf numFmtId="0" fontId="5" fillId="0" borderId="0" applyNumberFormat="0" applyFill="0" applyBorder="0"/>
    <xf numFmtId="0" fontId="5" fillId="0" borderId="0" applyNumberFormat="0" applyFill="0" applyBorder="0"/>
    <xf numFmtId="0" fontId="5" fillId="0" borderId="0" applyNumberFormat="0" applyFill="0" applyBorder="0"/>
    <xf numFmtId="0" fontId="5" fillId="0" borderId="0" applyNumberFormat="0" applyFill="0" applyBorder="0"/>
    <xf numFmtId="0" fontId="5" fillId="0" borderId="0" applyNumberFormat="0" applyFill="0" applyBorder="0"/>
    <xf numFmtId="0" fontId="5" fillId="0" borderId="0" applyNumberFormat="0" applyFill="0" applyBorder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46">
      <alignment vertical="center"/>
    </xf>
    <xf numFmtId="0" fontId="15" fillId="0" borderId="0" applyNumberFormat="0" applyFont="0" applyFill="0" applyBorder="0" applyAlignment="0" applyProtection="0"/>
    <xf numFmtId="0" fontId="5" fillId="72" borderId="21"/>
    <xf numFmtId="0" fontId="5" fillId="72" borderId="21"/>
    <xf numFmtId="0" fontId="5" fillId="72" borderId="21"/>
    <xf numFmtId="0" fontId="5" fillId="72" borderId="21"/>
    <xf numFmtId="0" fontId="5" fillId="72" borderId="21"/>
    <xf numFmtId="0" fontId="5" fillId="72" borderId="21"/>
    <xf numFmtId="0" fontId="5" fillId="72" borderId="21"/>
    <xf numFmtId="0" fontId="5" fillId="72" borderId="21"/>
    <xf numFmtId="0" fontId="5" fillId="72" borderId="21"/>
    <xf numFmtId="0" fontId="5" fillId="72" borderId="21"/>
    <xf numFmtId="0" fontId="5" fillId="72" borderId="21"/>
    <xf numFmtId="0" fontId="5" fillId="72" borderId="21"/>
    <xf numFmtId="0" fontId="5" fillId="72" borderId="21"/>
    <xf numFmtId="0" fontId="5" fillId="72" borderId="21"/>
    <xf numFmtId="0" fontId="5" fillId="72" borderId="21"/>
    <xf numFmtId="0" fontId="5" fillId="72" borderId="21"/>
    <xf numFmtId="0" fontId="5" fillId="55" borderId="0"/>
    <xf numFmtId="0" fontId="5" fillId="55" borderId="0"/>
    <xf numFmtId="0" fontId="5" fillId="55" borderId="0"/>
    <xf numFmtId="0" fontId="5" fillId="55" borderId="0"/>
    <xf numFmtId="0" fontId="5" fillId="55" borderId="0"/>
    <xf numFmtId="0" fontId="5" fillId="55" borderId="0"/>
    <xf numFmtId="0" fontId="5" fillId="55" borderId="0"/>
    <xf numFmtId="0" fontId="5" fillId="55" borderId="0"/>
    <xf numFmtId="0" fontId="5" fillId="55" borderId="0"/>
    <xf numFmtId="0" fontId="5" fillId="55" borderId="0"/>
    <xf numFmtId="0" fontId="5" fillId="55" borderId="0"/>
    <xf numFmtId="0" fontId="5" fillId="55" borderId="0"/>
    <xf numFmtId="0" fontId="5" fillId="55" borderId="0"/>
    <xf numFmtId="0" fontId="5" fillId="55" borderId="0"/>
    <xf numFmtId="0" fontId="5" fillId="55" borderId="0"/>
    <xf numFmtId="0" fontId="5" fillId="55" borderId="0"/>
    <xf numFmtId="0" fontId="16" fillId="73" borderId="0" applyNumberFormat="0" applyFont="0" applyBorder="0" applyAlignment="0" applyProtection="0"/>
    <xf numFmtId="351" fontId="21" fillId="0" borderId="0"/>
    <xf numFmtId="37" fontId="23" fillId="0" borderId="1" applyBorder="0">
      <alignment horizontal="right"/>
      <protection locked="0"/>
    </xf>
    <xf numFmtId="0" fontId="5" fillId="0" borderId="0"/>
    <xf numFmtId="0" fontId="15" fillId="0" borderId="0"/>
    <xf numFmtId="321" fontId="15" fillId="31" borderId="0">
      <alignment horizontal="center"/>
    </xf>
    <xf numFmtId="0" fontId="5" fillId="31" borderId="0">
      <alignment horizontal="center"/>
    </xf>
    <xf numFmtId="0" fontId="5" fillId="31" borderId="0">
      <alignment horizontal="center"/>
    </xf>
    <xf numFmtId="0" fontId="5" fillId="31" borderId="0">
      <alignment horizontal="center"/>
    </xf>
    <xf numFmtId="0" fontId="5" fillId="31" borderId="0">
      <alignment horizontal="center"/>
    </xf>
    <xf numFmtId="0" fontId="5" fillId="31" borderId="0">
      <alignment horizontal="center"/>
    </xf>
    <xf numFmtId="0" fontId="5" fillId="31" borderId="0">
      <alignment horizontal="center"/>
    </xf>
    <xf numFmtId="0" fontId="5" fillId="31" borderId="0">
      <alignment horizontal="center"/>
    </xf>
    <xf numFmtId="0" fontId="5" fillId="31" borderId="0">
      <alignment horizontal="center"/>
    </xf>
    <xf numFmtId="0" fontId="5" fillId="31" borderId="0">
      <alignment horizontal="center"/>
    </xf>
    <xf numFmtId="0" fontId="5" fillId="31" borderId="0">
      <alignment horizontal="center"/>
    </xf>
    <xf numFmtId="0" fontId="5" fillId="31" borderId="0">
      <alignment horizontal="center"/>
    </xf>
    <xf numFmtId="0" fontId="5" fillId="31" borderId="0">
      <alignment horizontal="center"/>
    </xf>
    <xf numFmtId="0" fontId="5" fillId="31" borderId="0">
      <alignment horizontal="center"/>
    </xf>
    <xf numFmtId="0" fontId="5" fillId="31" borderId="0">
      <alignment horizontal="center"/>
    </xf>
    <xf numFmtId="0" fontId="5" fillId="31" borderId="0">
      <alignment horizontal="center"/>
    </xf>
    <xf numFmtId="0" fontId="5" fillId="31" borderId="0">
      <alignment horizont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74" borderId="0"/>
    <xf numFmtId="0" fontId="5" fillId="74" borderId="0"/>
    <xf numFmtId="0" fontId="5" fillId="74" borderId="0"/>
    <xf numFmtId="0" fontId="5" fillId="74" borderId="0"/>
    <xf numFmtId="0" fontId="5" fillId="74" borderId="0"/>
    <xf numFmtId="0" fontId="5" fillId="74" borderId="0"/>
    <xf numFmtId="0" fontId="5" fillId="74" borderId="0"/>
    <xf numFmtId="0" fontId="5" fillId="74" borderId="0"/>
    <xf numFmtId="0" fontId="5" fillId="74" borderId="0"/>
    <xf numFmtId="0" fontId="5" fillId="74" borderId="0"/>
    <xf numFmtId="0" fontId="5" fillId="74" borderId="0"/>
    <xf numFmtId="0" fontId="5" fillId="74" borderId="0"/>
    <xf numFmtId="0" fontId="5" fillId="74" borderId="0"/>
    <xf numFmtId="0" fontId="5" fillId="74" borderId="0"/>
    <xf numFmtId="0" fontId="5" fillId="74" borderId="0"/>
    <xf numFmtId="0" fontId="5" fillId="74" borderId="0"/>
    <xf numFmtId="0" fontId="19" fillId="0" borderId="0"/>
    <xf numFmtId="0" fontId="5" fillId="31" borderId="0" applyNumberFormat="0" applyFont="0" applyBorder="0" applyAlignment="0" applyProtection="0"/>
    <xf numFmtId="0" fontId="5" fillId="31" borderId="0" applyNumberFormat="0" applyFont="0" applyBorder="0" applyAlignment="0" applyProtection="0"/>
    <xf numFmtId="0" fontId="5" fillId="31" borderId="0" applyNumberFormat="0" applyFont="0" applyBorder="0" applyAlignment="0" applyProtection="0"/>
    <xf numFmtId="0" fontId="5" fillId="31" borderId="0" applyNumberFormat="0" applyFont="0" applyBorder="0" applyAlignment="0" applyProtection="0"/>
    <xf numFmtId="0" fontId="5" fillId="31" borderId="0" applyNumberFormat="0" applyFont="0" applyBorder="0" applyAlignment="0" applyProtection="0"/>
    <xf numFmtId="0" fontId="5" fillId="31" borderId="0" applyNumberFormat="0" applyFont="0" applyBorder="0" applyAlignment="0" applyProtection="0"/>
    <xf numFmtId="0" fontId="5" fillId="31" borderId="0" applyNumberFormat="0" applyFont="0" applyBorder="0" applyAlignment="0" applyProtection="0"/>
    <xf numFmtId="0" fontId="5" fillId="31" borderId="0" applyNumberFormat="0" applyFont="0" applyBorder="0" applyAlignment="0" applyProtection="0"/>
    <xf numFmtId="0" fontId="5" fillId="31" borderId="0" applyNumberFormat="0" applyFont="0" applyBorder="0" applyAlignment="0" applyProtection="0"/>
    <xf numFmtId="0" fontId="5" fillId="31" borderId="0" applyNumberFormat="0" applyFont="0" applyBorder="0" applyAlignment="0" applyProtection="0"/>
    <xf numFmtId="0" fontId="5" fillId="31" borderId="0" applyNumberFormat="0" applyFont="0" applyBorder="0" applyAlignment="0" applyProtection="0"/>
    <xf numFmtId="0" fontId="5" fillId="31" borderId="0" applyNumberFormat="0" applyFont="0" applyBorder="0" applyAlignment="0" applyProtection="0"/>
    <xf numFmtId="0" fontId="5" fillId="31" borderId="0" applyNumberFormat="0" applyFont="0" applyBorder="0" applyAlignment="0" applyProtection="0"/>
    <xf numFmtId="0" fontId="5" fillId="31" borderId="0" applyNumberFormat="0" applyFont="0" applyBorder="0" applyAlignment="0" applyProtection="0"/>
    <xf numFmtId="0" fontId="5" fillId="31" borderId="0" applyNumberFormat="0" applyFont="0" applyBorder="0" applyAlignment="0" applyProtection="0"/>
    <xf numFmtId="0" fontId="5" fillId="31" borderId="0" applyNumberFormat="0" applyFont="0" applyBorder="0" applyAlignment="0" applyProtection="0"/>
    <xf numFmtId="0" fontId="5" fillId="0" borderId="0" applyFill="0" applyBorder="0" applyProtection="0">
      <alignment horizontal="center" vertical="center"/>
    </xf>
    <xf numFmtId="0" fontId="5" fillId="0" borderId="0" applyFill="0" applyBorder="0" applyProtection="0">
      <alignment horizontal="center" vertical="center"/>
    </xf>
    <xf numFmtId="0" fontId="5" fillId="0" borderId="0" applyFill="0" applyBorder="0" applyProtection="0">
      <alignment horizontal="center" vertical="center"/>
    </xf>
    <xf numFmtId="0" fontId="5" fillId="0" borderId="0" applyFill="0" applyBorder="0" applyProtection="0">
      <alignment horizontal="center" vertical="center"/>
    </xf>
    <xf numFmtId="0" fontId="5" fillId="0" borderId="0" applyFill="0" applyBorder="0" applyProtection="0">
      <alignment horizontal="center" vertical="center"/>
    </xf>
    <xf numFmtId="0" fontId="5" fillId="0" borderId="0" applyFill="0" applyBorder="0" applyProtection="0">
      <alignment horizontal="center" vertical="center"/>
    </xf>
    <xf numFmtId="0" fontId="5" fillId="0" borderId="0" applyFill="0" applyBorder="0" applyProtection="0">
      <alignment horizontal="center" vertical="center"/>
    </xf>
    <xf numFmtId="0" fontId="5" fillId="0" borderId="0" applyFill="0" applyBorder="0" applyProtection="0">
      <alignment horizontal="center" vertical="center"/>
    </xf>
    <xf numFmtId="0" fontId="5" fillId="0" borderId="0" applyFill="0" applyBorder="0" applyProtection="0">
      <alignment horizontal="center" vertical="center"/>
    </xf>
    <xf numFmtId="0" fontId="5" fillId="0" borderId="0" applyFill="0" applyBorder="0" applyProtection="0">
      <alignment horizontal="center" vertical="center"/>
    </xf>
    <xf numFmtId="0" fontId="5" fillId="0" borderId="0" applyFill="0" applyBorder="0" applyProtection="0">
      <alignment horizontal="center" vertical="center"/>
    </xf>
    <xf numFmtId="0" fontId="5" fillId="0" borderId="0" applyFill="0" applyBorder="0" applyProtection="0">
      <alignment horizontal="center" vertical="center"/>
    </xf>
    <xf numFmtId="0" fontId="5" fillId="0" borderId="0" applyFill="0" applyBorder="0" applyProtection="0">
      <alignment horizontal="center" vertical="center"/>
    </xf>
    <xf numFmtId="0" fontId="5" fillId="0" borderId="0" applyFill="0" applyBorder="0" applyProtection="0">
      <alignment horizontal="center" vertical="center"/>
    </xf>
    <xf numFmtId="0" fontId="5" fillId="0" borderId="0" applyFill="0" applyBorder="0" applyProtection="0">
      <alignment horizontal="center" vertical="center"/>
    </xf>
    <xf numFmtId="0" fontId="5" fillId="0" borderId="0" applyFill="0" applyBorder="0" applyProtection="0">
      <alignment horizontal="center" vertical="center"/>
    </xf>
    <xf numFmtId="0" fontId="5" fillId="0" borderId="0" applyBorder="0" applyProtection="0">
      <alignment vertical="center"/>
    </xf>
    <xf numFmtId="0" fontId="5" fillId="0" borderId="0" applyBorder="0" applyProtection="0">
      <alignment vertical="center"/>
    </xf>
    <xf numFmtId="0" fontId="5" fillId="0" borderId="0" applyBorder="0" applyProtection="0">
      <alignment vertical="center"/>
    </xf>
    <xf numFmtId="0" fontId="5" fillId="0" borderId="0" applyBorder="0" applyProtection="0">
      <alignment vertical="center"/>
    </xf>
    <xf numFmtId="0" fontId="5" fillId="0" borderId="0" applyBorder="0" applyProtection="0">
      <alignment vertical="center"/>
    </xf>
    <xf numFmtId="0" fontId="5" fillId="0" borderId="0" applyBorder="0" applyProtection="0">
      <alignment vertical="center"/>
    </xf>
    <xf numFmtId="0" fontId="5" fillId="0" borderId="0" applyBorder="0" applyProtection="0">
      <alignment vertical="center"/>
    </xf>
    <xf numFmtId="0" fontId="5" fillId="0" borderId="0" applyBorder="0" applyProtection="0">
      <alignment vertical="center"/>
    </xf>
    <xf numFmtId="0" fontId="5" fillId="0" borderId="0" applyBorder="0" applyProtection="0">
      <alignment vertical="center"/>
    </xf>
    <xf numFmtId="0" fontId="5" fillId="0" borderId="0" applyBorder="0" applyProtection="0">
      <alignment vertical="center"/>
    </xf>
    <xf numFmtId="0" fontId="5" fillId="0" borderId="0" applyBorder="0" applyProtection="0">
      <alignment vertical="center"/>
    </xf>
    <xf numFmtId="0" fontId="5" fillId="0" borderId="0" applyBorder="0" applyProtection="0">
      <alignment vertical="center"/>
    </xf>
    <xf numFmtId="0" fontId="5" fillId="0" borderId="0" applyBorder="0" applyProtection="0">
      <alignment vertical="center"/>
    </xf>
    <xf numFmtId="0" fontId="5" fillId="0" borderId="0" applyBorder="0" applyProtection="0">
      <alignment vertical="center"/>
    </xf>
    <xf numFmtId="0" fontId="5" fillId="0" borderId="0" applyBorder="0" applyProtection="0">
      <alignment vertical="center"/>
    </xf>
    <xf numFmtId="0" fontId="5" fillId="0" borderId="0" applyBorder="0" applyProtection="0">
      <alignment vertical="center"/>
    </xf>
    <xf numFmtId="0" fontId="15" fillId="0" borderId="23" applyBorder="0" applyProtection="0">
      <alignment horizontal="right" vertical="center"/>
    </xf>
    <xf numFmtId="0" fontId="49" fillId="75" borderId="0" applyBorder="0" applyProtection="0">
      <alignment horizontal="centerContinuous" vertical="center"/>
    </xf>
    <xf numFmtId="0" fontId="49" fillId="76" borderId="23" applyBorder="0" applyProtection="0">
      <alignment horizontal="centerContinuous" vertical="center"/>
    </xf>
    <xf numFmtId="0" fontId="21" fillId="0" borderId="0" applyBorder="0" applyProtection="0">
      <alignment vertical="center"/>
    </xf>
    <xf numFmtId="0" fontId="5" fillId="0" borderId="0" applyBorder="0" applyProtection="0">
      <alignment horizontal="left"/>
    </xf>
    <xf numFmtId="0" fontId="5" fillId="0" borderId="0" applyBorder="0" applyProtection="0">
      <alignment horizontal="left"/>
    </xf>
    <xf numFmtId="0" fontId="5" fillId="0" borderId="0" applyBorder="0" applyProtection="0">
      <alignment horizontal="left"/>
    </xf>
    <xf numFmtId="0" fontId="5" fillId="0" borderId="0" applyBorder="0" applyProtection="0">
      <alignment horizontal="left"/>
    </xf>
    <xf numFmtId="0" fontId="5" fillId="0" borderId="0" applyBorder="0" applyProtection="0">
      <alignment horizontal="left"/>
    </xf>
    <xf numFmtId="0" fontId="5" fillId="0" borderId="0" applyBorder="0" applyProtection="0">
      <alignment horizontal="left"/>
    </xf>
    <xf numFmtId="0" fontId="5" fillId="0" borderId="0" applyBorder="0" applyProtection="0">
      <alignment horizontal="left"/>
    </xf>
    <xf numFmtId="0" fontId="5" fillId="0" borderId="0" applyBorder="0" applyProtection="0">
      <alignment horizontal="left"/>
    </xf>
    <xf numFmtId="0" fontId="5" fillId="0" borderId="0" applyBorder="0" applyProtection="0">
      <alignment horizontal="left"/>
    </xf>
    <xf numFmtId="0" fontId="5" fillId="0" borderId="0" applyBorder="0" applyProtection="0">
      <alignment horizontal="left"/>
    </xf>
    <xf numFmtId="0" fontId="5" fillId="0" borderId="0" applyBorder="0" applyProtection="0">
      <alignment horizontal="left"/>
    </xf>
    <xf numFmtId="0" fontId="5" fillId="0" borderId="0" applyBorder="0" applyProtection="0">
      <alignment horizontal="left"/>
    </xf>
    <xf numFmtId="0" fontId="5" fillId="0" borderId="0" applyBorder="0" applyProtection="0">
      <alignment horizontal="left"/>
    </xf>
    <xf numFmtId="0" fontId="5" fillId="0" borderId="0" applyBorder="0" applyProtection="0">
      <alignment horizontal="left"/>
    </xf>
    <xf numFmtId="0" fontId="5" fillId="0" borderId="0" applyBorder="0" applyProtection="0">
      <alignment horizontal="left"/>
    </xf>
    <xf numFmtId="0" fontId="5" fillId="0" borderId="0" applyBorder="0" applyProtection="0">
      <alignment horizontal="left"/>
    </xf>
    <xf numFmtId="0" fontId="5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ill="0" applyBorder="0" applyProtection="0">
      <alignment horizontal="left"/>
    </xf>
    <xf numFmtId="0" fontId="5" fillId="0" borderId="0" applyFill="0" applyBorder="0" applyProtection="0">
      <alignment horizontal="left"/>
    </xf>
    <xf numFmtId="0" fontId="5" fillId="0" borderId="0" applyFill="0" applyBorder="0" applyProtection="0">
      <alignment horizontal="left"/>
    </xf>
    <xf numFmtId="0" fontId="5" fillId="0" borderId="0" applyFill="0" applyBorder="0" applyProtection="0">
      <alignment horizontal="left"/>
    </xf>
    <xf numFmtId="0" fontId="5" fillId="0" borderId="0" applyFill="0" applyBorder="0" applyProtection="0">
      <alignment horizontal="left"/>
    </xf>
    <xf numFmtId="0" fontId="5" fillId="0" borderId="0" applyFill="0" applyBorder="0" applyProtection="0">
      <alignment horizontal="left"/>
    </xf>
    <xf numFmtId="0" fontId="5" fillId="0" borderId="0" applyFill="0" applyBorder="0" applyProtection="0">
      <alignment horizontal="left"/>
    </xf>
    <xf numFmtId="0" fontId="5" fillId="0" borderId="0" applyFill="0" applyBorder="0" applyProtection="0">
      <alignment horizontal="left"/>
    </xf>
    <xf numFmtId="0" fontId="5" fillId="0" borderId="0" applyFill="0" applyBorder="0" applyProtection="0">
      <alignment horizontal="left"/>
    </xf>
    <xf numFmtId="0" fontId="5" fillId="0" borderId="0" applyFill="0" applyBorder="0" applyProtection="0">
      <alignment horizontal="left"/>
    </xf>
    <xf numFmtId="0" fontId="5" fillId="0" borderId="0" applyFill="0" applyBorder="0" applyProtection="0">
      <alignment horizontal="left"/>
    </xf>
    <xf numFmtId="0" fontId="5" fillId="0" borderId="0" applyFill="0" applyBorder="0" applyProtection="0">
      <alignment horizontal="left"/>
    </xf>
    <xf numFmtId="0" fontId="5" fillId="0" borderId="0" applyFill="0" applyBorder="0" applyProtection="0">
      <alignment horizontal="left"/>
    </xf>
    <xf numFmtId="0" fontId="5" fillId="0" borderId="0" applyFill="0" applyBorder="0" applyProtection="0">
      <alignment horizontal="left"/>
    </xf>
    <xf numFmtId="0" fontId="5" fillId="0" borderId="0" applyFill="0" applyBorder="0" applyProtection="0">
      <alignment horizontal="left"/>
    </xf>
    <xf numFmtId="0" fontId="5" fillId="0" borderId="0" applyFill="0" applyBorder="0" applyProtection="0">
      <alignment horizontal="left"/>
    </xf>
    <xf numFmtId="0" fontId="15" fillId="0" borderId="0" applyFill="0" applyBorder="0" applyProtection="0">
      <alignment horizontal="left" vertical="top"/>
    </xf>
    <xf numFmtId="0" fontId="5" fillId="0" borderId="0">
      <alignment horizontal="centerContinuous"/>
    </xf>
    <xf numFmtId="0" fontId="5" fillId="53" borderId="14" applyNumberFormat="0" applyFont="0" applyFill="0" applyAlignment="0" applyProtection="0">
      <protection locked="0"/>
    </xf>
    <xf numFmtId="0" fontId="5" fillId="53" borderId="14" applyNumberFormat="0" applyFont="0" applyFill="0" applyAlignment="0" applyProtection="0">
      <protection locked="0"/>
    </xf>
    <xf numFmtId="0" fontId="5" fillId="53" borderId="14" applyNumberFormat="0" applyFont="0" applyFill="0" applyAlignment="0" applyProtection="0">
      <protection locked="0"/>
    </xf>
    <xf numFmtId="0" fontId="5" fillId="53" borderId="14" applyNumberFormat="0" applyFont="0" applyFill="0" applyAlignment="0" applyProtection="0">
      <protection locked="0"/>
    </xf>
    <xf numFmtId="0" fontId="5" fillId="53" borderId="14" applyNumberFormat="0" applyFont="0" applyFill="0" applyAlignment="0" applyProtection="0">
      <protection locked="0"/>
    </xf>
    <xf numFmtId="0" fontId="5" fillId="53" borderId="14" applyNumberFormat="0" applyFont="0" applyFill="0" applyAlignment="0" applyProtection="0">
      <protection locked="0"/>
    </xf>
    <xf numFmtId="0" fontId="5" fillId="53" borderId="14" applyNumberFormat="0" applyFont="0" applyFill="0" applyAlignment="0" applyProtection="0">
      <protection locked="0"/>
    </xf>
    <xf numFmtId="0" fontId="5" fillId="53" borderId="14" applyNumberFormat="0" applyFont="0" applyFill="0" applyAlignment="0" applyProtection="0">
      <protection locked="0"/>
    </xf>
    <xf numFmtId="0" fontId="5" fillId="53" borderId="14" applyNumberFormat="0" applyFont="0" applyFill="0" applyAlignment="0" applyProtection="0">
      <protection locked="0"/>
    </xf>
    <xf numFmtId="0" fontId="5" fillId="53" borderId="14" applyNumberFormat="0" applyFont="0" applyFill="0" applyAlignment="0" applyProtection="0">
      <protection locked="0"/>
    </xf>
    <xf numFmtId="0" fontId="5" fillId="53" borderId="14" applyNumberFormat="0" applyFont="0" applyFill="0" applyAlignment="0" applyProtection="0">
      <protection locked="0"/>
    </xf>
    <xf numFmtId="0" fontId="5" fillId="53" borderId="14" applyNumberFormat="0" applyFont="0" applyFill="0" applyAlignment="0" applyProtection="0">
      <protection locked="0"/>
    </xf>
    <xf numFmtId="0" fontId="5" fillId="53" borderId="14" applyNumberFormat="0" applyFont="0" applyFill="0" applyAlignment="0" applyProtection="0">
      <protection locked="0"/>
    </xf>
    <xf numFmtId="0" fontId="5" fillId="53" borderId="14" applyNumberFormat="0" applyFont="0" applyFill="0" applyAlignment="0" applyProtection="0">
      <protection locked="0"/>
    </xf>
    <xf numFmtId="0" fontId="5" fillId="53" borderId="14" applyNumberFormat="0" applyFont="0" applyFill="0" applyAlignment="0" applyProtection="0">
      <protection locked="0"/>
    </xf>
    <xf numFmtId="0" fontId="5" fillId="53" borderId="14" applyNumberFormat="0" applyFont="0" applyFill="0" applyAlignment="0" applyProtection="0">
      <protection locked="0"/>
    </xf>
    <xf numFmtId="300" fontId="5" fillId="0" borderId="0" applyNumberFormat="0" applyFill="0" applyBorder="0">
      <alignment horizontal="left"/>
    </xf>
    <xf numFmtId="300" fontId="5" fillId="0" borderId="0" applyNumberFormat="0" applyFill="0" applyBorder="0">
      <alignment horizontal="left"/>
    </xf>
    <xf numFmtId="300" fontId="5" fillId="0" borderId="0" applyNumberFormat="0" applyFill="0" applyBorder="0">
      <alignment horizontal="left"/>
    </xf>
    <xf numFmtId="300" fontId="5" fillId="0" borderId="0" applyNumberFormat="0" applyFill="0" applyBorder="0">
      <alignment horizontal="left"/>
    </xf>
    <xf numFmtId="300" fontId="5" fillId="0" borderId="0" applyNumberFormat="0" applyFill="0" applyBorder="0">
      <alignment horizontal="left"/>
    </xf>
    <xf numFmtId="300" fontId="5" fillId="0" borderId="0" applyNumberFormat="0" applyFill="0" applyBorder="0">
      <alignment horizontal="left"/>
    </xf>
    <xf numFmtId="300" fontId="5" fillId="0" borderId="0" applyNumberFormat="0" applyFill="0" applyBorder="0">
      <alignment horizontal="left"/>
    </xf>
    <xf numFmtId="300" fontId="5" fillId="0" borderId="0" applyNumberFormat="0" applyFill="0" applyBorder="0">
      <alignment horizontal="left"/>
    </xf>
    <xf numFmtId="300" fontId="5" fillId="0" borderId="0" applyNumberFormat="0" applyFill="0" applyBorder="0">
      <alignment horizontal="left"/>
    </xf>
    <xf numFmtId="300" fontId="5" fillId="0" borderId="0" applyNumberFormat="0" applyFill="0" applyBorder="0">
      <alignment horizontal="left"/>
    </xf>
    <xf numFmtId="300" fontId="5" fillId="0" borderId="0" applyNumberFormat="0" applyFill="0" applyBorder="0">
      <alignment horizontal="left"/>
    </xf>
    <xf numFmtId="300" fontId="5" fillId="0" borderId="0" applyNumberFormat="0" applyFill="0" applyBorder="0">
      <alignment horizontal="left"/>
    </xf>
    <xf numFmtId="300" fontId="5" fillId="0" borderId="0" applyNumberFormat="0" applyFill="0" applyBorder="0">
      <alignment horizontal="left"/>
    </xf>
    <xf numFmtId="300" fontId="5" fillId="0" borderId="0" applyNumberFormat="0" applyFill="0" applyBorder="0">
      <alignment horizontal="left"/>
    </xf>
    <xf numFmtId="300" fontId="5" fillId="0" borderId="0" applyNumberFormat="0" applyFill="0" applyBorder="0">
      <alignment horizontal="left"/>
    </xf>
    <xf numFmtId="300" fontId="5" fillId="0" borderId="0" applyNumberFormat="0" applyFill="0" applyBorder="0">
      <alignment horizontal="left"/>
    </xf>
    <xf numFmtId="300" fontId="5" fillId="0" borderId="0" applyNumberFormat="0" applyFill="0" applyBorder="0">
      <alignment horizontal="right"/>
    </xf>
    <xf numFmtId="300" fontId="5" fillId="0" borderId="0" applyNumberFormat="0" applyFill="0" applyBorder="0">
      <alignment horizontal="right"/>
    </xf>
    <xf numFmtId="300" fontId="5" fillId="0" borderId="0" applyNumberFormat="0" applyFill="0" applyBorder="0">
      <alignment horizontal="right"/>
    </xf>
    <xf numFmtId="300" fontId="5" fillId="0" borderId="0" applyNumberFormat="0" applyFill="0" applyBorder="0">
      <alignment horizontal="right"/>
    </xf>
    <xf numFmtId="300" fontId="5" fillId="0" borderId="0" applyNumberFormat="0" applyFill="0" applyBorder="0">
      <alignment horizontal="right"/>
    </xf>
    <xf numFmtId="300" fontId="5" fillId="0" borderId="0" applyNumberFormat="0" applyFill="0" applyBorder="0">
      <alignment horizontal="right"/>
    </xf>
    <xf numFmtId="300" fontId="5" fillId="0" borderId="0" applyNumberFormat="0" applyFill="0" applyBorder="0">
      <alignment horizontal="right"/>
    </xf>
    <xf numFmtId="300" fontId="5" fillId="0" borderId="0" applyNumberFormat="0" applyFill="0" applyBorder="0">
      <alignment horizontal="right"/>
    </xf>
    <xf numFmtId="300" fontId="5" fillId="0" borderId="0" applyNumberFormat="0" applyFill="0" applyBorder="0">
      <alignment horizontal="right"/>
    </xf>
    <xf numFmtId="300" fontId="5" fillId="0" borderId="0" applyNumberFormat="0" applyFill="0" applyBorder="0">
      <alignment horizontal="right"/>
    </xf>
    <xf numFmtId="300" fontId="5" fillId="0" borderId="0" applyNumberFormat="0" applyFill="0" applyBorder="0">
      <alignment horizontal="right"/>
    </xf>
    <xf numFmtId="300" fontId="5" fillId="0" borderId="0" applyNumberFormat="0" applyFill="0" applyBorder="0">
      <alignment horizontal="right"/>
    </xf>
    <xf numFmtId="300" fontId="5" fillId="0" borderId="0" applyNumberFormat="0" applyFill="0" applyBorder="0">
      <alignment horizontal="right"/>
    </xf>
    <xf numFmtId="300" fontId="5" fillId="0" borderId="0" applyNumberFormat="0" applyFill="0" applyBorder="0">
      <alignment horizontal="right"/>
    </xf>
    <xf numFmtId="300" fontId="5" fillId="0" borderId="0" applyNumberFormat="0" applyFill="0" applyBorder="0">
      <alignment horizontal="right"/>
    </xf>
    <xf numFmtId="300" fontId="5" fillId="0" borderId="0" applyNumberFormat="0" applyFill="0" applyBorder="0">
      <alignment horizontal="right"/>
    </xf>
    <xf numFmtId="300" fontId="5" fillId="0" borderId="0" applyNumberFormat="0" applyFill="0" applyBorder="0">
      <alignment horizontal="right"/>
    </xf>
    <xf numFmtId="300" fontId="5" fillId="0" borderId="0" applyNumberFormat="0" applyFill="0" applyBorder="0">
      <alignment horizontal="right"/>
    </xf>
    <xf numFmtId="300" fontId="5" fillId="0" borderId="0" applyNumberFormat="0" applyFill="0" applyBorder="0">
      <alignment horizontal="right"/>
    </xf>
    <xf numFmtId="300" fontId="5" fillId="0" borderId="0" applyNumberFormat="0" applyFill="0" applyBorder="0">
      <alignment horizontal="right"/>
    </xf>
    <xf numFmtId="300" fontId="5" fillId="0" borderId="0" applyNumberFormat="0" applyFill="0" applyBorder="0">
      <alignment horizontal="right"/>
    </xf>
    <xf numFmtId="300" fontId="5" fillId="0" borderId="0" applyNumberFormat="0" applyFill="0" applyBorder="0">
      <alignment horizontal="right"/>
    </xf>
    <xf numFmtId="300" fontId="5" fillId="0" borderId="0" applyNumberFormat="0" applyFill="0" applyBorder="0">
      <alignment horizontal="right"/>
    </xf>
    <xf numFmtId="300" fontId="5" fillId="0" borderId="0" applyNumberFormat="0" applyFill="0" applyBorder="0">
      <alignment horizontal="right"/>
    </xf>
    <xf numFmtId="300" fontId="5" fillId="0" borderId="0" applyNumberFormat="0" applyFill="0" applyBorder="0">
      <alignment horizontal="right"/>
    </xf>
    <xf numFmtId="300" fontId="5" fillId="0" borderId="0" applyNumberFormat="0" applyFill="0" applyBorder="0">
      <alignment horizontal="right"/>
    </xf>
    <xf numFmtId="300" fontId="5" fillId="0" borderId="0" applyNumberFormat="0" applyFill="0" applyBorder="0">
      <alignment horizontal="right"/>
    </xf>
    <xf numFmtId="300" fontId="5" fillId="0" borderId="0" applyNumberFormat="0" applyFill="0" applyBorder="0">
      <alignment horizontal="right"/>
    </xf>
    <xf numFmtId="300" fontId="5" fillId="0" borderId="0" applyNumberFormat="0" applyFill="0" applyBorder="0">
      <alignment horizontal="right"/>
    </xf>
    <xf numFmtId="300" fontId="5" fillId="0" borderId="0" applyNumberFormat="0" applyFill="0" applyBorder="0">
      <alignment horizontal="right"/>
    </xf>
    <xf numFmtId="300" fontId="5" fillId="0" borderId="0" applyNumberFormat="0" applyFill="0" applyBorder="0">
      <alignment horizontal="right"/>
    </xf>
    <xf numFmtId="300" fontId="5" fillId="0" borderId="0" applyNumberFormat="0" applyFill="0" applyBorder="0">
      <alignment horizontal="right"/>
    </xf>
    <xf numFmtId="0" fontId="15" fillId="0" borderId="0" applyFill="0" applyBorder="0" applyProtection="0">
      <alignment horizontal="center" vertical="center"/>
    </xf>
    <xf numFmtId="0" fontId="5" fillId="53" borderId="47" applyNumberFormat="0" applyFont="0" applyFill="0" applyAlignment="0" applyProtection="0">
      <protection locked="0"/>
    </xf>
    <xf numFmtId="0" fontId="5" fillId="53" borderId="47" applyNumberFormat="0" applyFont="0" applyFill="0" applyAlignment="0" applyProtection="0">
      <protection locked="0"/>
    </xf>
    <xf numFmtId="0" fontId="5" fillId="53" borderId="47" applyNumberFormat="0" applyFont="0" applyFill="0" applyAlignment="0" applyProtection="0">
      <protection locked="0"/>
    </xf>
    <xf numFmtId="0" fontId="5" fillId="53" borderId="47" applyNumberFormat="0" applyFont="0" applyFill="0" applyAlignment="0" applyProtection="0">
      <protection locked="0"/>
    </xf>
    <xf numFmtId="0" fontId="5" fillId="53" borderId="47" applyNumberFormat="0" applyFont="0" applyFill="0" applyAlignment="0" applyProtection="0">
      <protection locked="0"/>
    </xf>
    <xf numFmtId="0" fontId="5" fillId="53" borderId="47" applyNumberFormat="0" applyFont="0" applyFill="0" applyAlignment="0" applyProtection="0">
      <protection locked="0"/>
    </xf>
    <xf numFmtId="0" fontId="5" fillId="53" borderId="47" applyNumberFormat="0" applyFont="0" applyFill="0" applyAlignment="0" applyProtection="0">
      <protection locked="0"/>
    </xf>
    <xf numFmtId="0" fontId="5" fillId="53" borderId="47" applyNumberFormat="0" applyFont="0" applyFill="0" applyAlignment="0" applyProtection="0">
      <protection locked="0"/>
    </xf>
    <xf numFmtId="0" fontId="5" fillId="53" borderId="47" applyNumberFormat="0" applyFont="0" applyFill="0" applyAlignment="0" applyProtection="0">
      <protection locked="0"/>
    </xf>
    <xf numFmtId="0" fontId="5" fillId="53" borderId="47" applyNumberFormat="0" applyFont="0" applyFill="0" applyAlignment="0" applyProtection="0">
      <protection locked="0"/>
    </xf>
    <xf numFmtId="0" fontId="5" fillId="53" borderId="47" applyNumberFormat="0" applyFont="0" applyFill="0" applyAlignment="0" applyProtection="0">
      <protection locked="0"/>
    </xf>
    <xf numFmtId="0" fontId="5" fillId="53" borderId="47" applyNumberFormat="0" applyFont="0" applyFill="0" applyAlignment="0" applyProtection="0">
      <protection locked="0"/>
    </xf>
    <xf numFmtId="0" fontId="5" fillId="53" borderId="47" applyNumberFormat="0" applyFont="0" applyFill="0" applyAlignment="0" applyProtection="0">
      <protection locked="0"/>
    </xf>
    <xf numFmtId="0" fontId="5" fillId="53" borderId="47" applyNumberFormat="0" applyFont="0" applyFill="0" applyAlignment="0" applyProtection="0">
      <protection locked="0"/>
    </xf>
    <xf numFmtId="0" fontId="5" fillId="53" borderId="47" applyNumberFormat="0" applyFont="0" applyFill="0" applyAlignment="0" applyProtection="0">
      <protection locked="0"/>
    </xf>
    <xf numFmtId="0" fontId="5" fillId="53" borderId="47" applyNumberFormat="0" applyFont="0" applyFill="0" applyAlignment="0" applyProtection="0">
      <protection locked="0"/>
    </xf>
    <xf numFmtId="0" fontId="5" fillId="0" borderId="0" applyFill="0" applyBorder="0" applyProtection="0">
      <alignment vertical="top"/>
    </xf>
    <xf numFmtId="0" fontId="5" fillId="0" borderId="0" applyFill="0" applyBorder="0" applyProtection="0">
      <alignment vertical="top"/>
    </xf>
    <xf numFmtId="0" fontId="5" fillId="0" borderId="0" applyFill="0" applyBorder="0" applyProtection="0">
      <alignment vertical="top"/>
    </xf>
    <xf numFmtId="0" fontId="5" fillId="0" borderId="0" applyFill="0" applyBorder="0" applyProtection="0">
      <alignment vertical="top"/>
    </xf>
    <xf numFmtId="0" fontId="5" fillId="0" borderId="0" applyFill="0" applyBorder="0" applyProtection="0">
      <alignment vertical="top"/>
    </xf>
    <xf numFmtId="0" fontId="5" fillId="0" borderId="0" applyFill="0" applyBorder="0" applyProtection="0">
      <alignment vertical="top"/>
    </xf>
    <xf numFmtId="0" fontId="5" fillId="0" borderId="0" applyFill="0" applyBorder="0" applyProtection="0">
      <alignment vertical="top"/>
    </xf>
    <xf numFmtId="0" fontId="5" fillId="0" borderId="0" applyFill="0" applyBorder="0" applyProtection="0">
      <alignment vertical="top"/>
    </xf>
    <xf numFmtId="0" fontId="5" fillId="0" borderId="0" applyFill="0" applyBorder="0" applyProtection="0">
      <alignment vertical="top"/>
    </xf>
    <xf numFmtId="0" fontId="5" fillId="0" borderId="0" applyFill="0" applyBorder="0" applyProtection="0">
      <alignment vertical="top"/>
    </xf>
    <xf numFmtId="0" fontId="5" fillId="0" borderId="0" applyFill="0" applyBorder="0" applyProtection="0">
      <alignment vertical="top"/>
    </xf>
    <xf numFmtId="0" fontId="5" fillId="0" borderId="0" applyFill="0" applyBorder="0" applyProtection="0">
      <alignment vertical="top"/>
    </xf>
    <xf numFmtId="0" fontId="5" fillId="0" borderId="0" applyFill="0" applyBorder="0" applyProtection="0">
      <alignment vertical="top"/>
    </xf>
    <xf numFmtId="0" fontId="5" fillId="0" borderId="0" applyFill="0" applyBorder="0" applyProtection="0">
      <alignment vertical="top"/>
    </xf>
    <xf numFmtId="0" fontId="5" fillId="0" borderId="0" applyFill="0" applyBorder="0" applyProtection="0">
      <alignment vertical="top"/>
    </xf>
    <xf numFmtId="0" fontId="5" fillId="0" borderId="0" applyFill="0" applyBorder="0" applyProtection="0">
      <alignment vertical="top"/>
    </xf>
    <xf numFmtId="0" fontId="15" fillId="0" borderId="0" applyFill="0" applyBorder="0" applyProtection="0">
      <alignment vertical="center"/>
    </xf>
    <xf numFmtId="0" fontId="5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23">
      <alignment vertical="center"/>
    </xf>
    <xf numFmtId="49" fontId="5" fillId="0" borderId="23">
      <alignment vertical="center"/>
    </xf>
    <xf numFmtId="49" fontId="5" fillId="0" borderId="23">
      <alignment vertical="center"/>
    </xf>
    <xf numFmtId="49" fontId="5" fillId="0" borderId="23">
      <alignment vertical="center"/>
    </xf>
    <xf numFmtId="49" fontId="5" fillId="0" borderId="23">
      <alignment vertical="center"/>
    </xf>
    <xf numFmtId="49" fontId="5" fillId="0" borderId="23">
      <alignment vertical="center"/>
    </xf>
    <xf numFmtId="49" fontId="5" fillId="0" borderId="23">
      <alignment vertical="center"/>
    </xf>
    <xf numFmtId="49" fontId="5" fillId="0" borderId="23">
      <alignment vertical="center"/>
    </xf>
    <xf numFmtId="49" fontId="5" fillId="0" borderId="23">
      <alignment vertical="center"/>
    </xf>
    <xf numFmtId="49" fontId="5" fillId="0" borderId="23">
      <alignment vertical="center"/>
    </xf>
    <xf numFmtId="49" fontId="5" fillId="0" borderId="23">
      <alignment vertical="center"/>
    </xf>
    <xf numFmtId="49" fontId="5" fillId="0" borderId="23">
      <alignment vertical="center"/>
    </xf>
    <xf numFmtId="49" fontId="5" fillId="0" borderId="23">
      <alignment vertical="center"/>
    </xf>
    <xf numFmtId="49" fontId="5" fillId="0" borderId="23">
      <alignment vertical="center"/>
    </xf>
    <xf numFmtId="49" fontId="5" fillId="0" borderId="23">
      <alignment vertical="center"/>
    </xf>
    <xf numFmtId="49" fontId="5" fillId="0" borderId="23">
      <alignment vertical="center"/>
    </xf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Fill="0" applyBorder="0" applyProtection="0"/>
    <xf numFmtId="0" fontId="21" fillId="0" borderId="0"/>
    <xf numFmtId="0" fontId="5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  <xf numFmtId="0" fontId="5" fillId="72" borderId="48"/>
    <xf numFmtId="0" fontId="5" fillId="72" borderId="48"/>
    <xf numFmtId="0" fontId="5" fillId="72" borderId="48"/>
    <xf numFmtId="0" fontId="5" fillId="72" borderId="48"/>
    <xf numFmtId="0" fontId="5" fillId="72" borderId="48"/>
    <xf numFmtId="0" fontId="5" fillId="72" borderId="48"/>
    <xf numFmtId="0" fontId="5" fillId="72" borderId="48"/>
    <xf numFmtId="0" fontId="5" fillId="72" borderId="48"/>
    <xf numFmtId="0" fontId="5" fillId="72" borderId="48"/>
    <xf numFmtId="0" fontId="5" fillId="72" borderId="48"/>
    <xf numFmtId="0" fontId="5" fillId="72" borderId="48"/>
    <xf numFmtId="0" fontId="5" fillId="72" borderId="48"/>
    <xf numFmtId="0" fontId="5" fillId="72" borderId="48"/>
    <xf numFmtId="0" fontId="5" fillId="72" borderId="48"/>
    <xf numFmtId="0" fontId="5" fillId="72" borderId="48"/>
    <xf numFmtId="0" fontId="5" fillId="72" borderId="48"/>
    <xf numFmtId="0" fontId="71" fillId="0" borderId="7" applyFill="0" applyBorder="0" applyProtection="0"/>
    <xf numFmtId="0" fontId="5" fillId="0" borderId="32" applyNumberFormat="0">
      <alignment horizontal="center" wrapText="1"/>
    </xf>
    <xf numFmtId="0" fontId="5" fillId="0" borderId="32" applyNumberFormat="0">
      <alignment horizontal="center" wrapText="1"/>
    </xf>
    <xf numFmtId="0" fontId="5" fillId="0" borderId="32" applyNumberFormat="0">
      <alignment horizontal="center" wrapText="1"/>
    </xf>
    <xf numFmtId="0" fontId="5" fillId="0" borderId="32" applyNumberFormat="0">
      <alignment horizontal="center" wrapText="1"/>
    </xf>
    <xf numFmtId="0" fontId="5" fillId="0" borderId="32" applyNumberFormat="0">
      <alignment horizontal="center" wrapText="1"/>
    </xf>
    <xf numFmtId="0" fontId="5" fillId="0" borderId="32" applyNumberFormat="0">
      <alignment horizontal="center" wrapText="1"/>
    </xf>
    <xf numFmtId="0" fontId="5" fillId="0" borderId="32" applyNumberFormat="0">
      <alignment horizontal="center" wrapText="1"/>
    </xf>
    <xf numFmtId="0" fontId="5" fillId="0" borderId="32" applyNumberFormat="0">
      <alignment horizontal="center" wrapText="1"/>
    </xf>
    <xf numFmtId="0" fontId="5" fillId="0" borderId="32" applyNumberFormat="0">
      <alignment horizontal="center" wrapText="1"/>
    </xf>
    <xf numFmtId="0" fontId="5" fillId="0" borderId="32" applyNumberFormat="0">
      <alignment horizontal="center" wrapText="1"/>
    </xf>
    <xf numFmtId="0" fontId="5" fillId="0" borderId="32" applyNumberFormat="0">
      <alignment horizontal="center" wrapText="1"/>
    </xf>
    <xf numFmtId="0" fontId="5" fillId="0" borderId="32" applyNumberFormat="0">
      <alignment horizontal="center" wrapText="1"/>
    </xf>
    <xf numFmtId="0" fontId="5" fillId="0" borderId="32" applyNumberFormat="0">
      <alignment horizontal="center" wrapText="1"/>
    </xf>
    <xf numFmtId="0" fontId="5" fillId="0" borderId="32" applyNumberFormat="0">
      <alignment horizontal="center" wrapText="1"/>
    </xf>
    <xf numFmtId="0" fontId="5" fillId="0" borderId="32" applyNumberFormat="0">
      <alignment horizontal="center" wrapText="1"/>
    </xf>
    <xf numFmtId="0" fontId="5" fillId="0" borderId="32" applyNumberFormat="0">
      <alignment horizontal="center" wrapText="1"/>
    </xf>
    <xf numFmtId="39" fontId="23" fillId="33" borderId="1" applyFont="0" applyFill="0" applyBorder="0" applyAlignment="0" applyProtection="0">
      <alignment horizontal="center"/>
      <protection locked="0"/>
    </xf>
    <xf numFmtId="0" fontId="5" fillId="0" borderId="0" applyBorder="0" applyProtection="0">
      <alignment horizontal="right"/>
    </xf>
    <xf numFmtId="0" fontId="5" fillId="0" borderId="0" applyBorder="0" applyProtection="0">
      <alignment horizontal="right"/>
    </xf>
    <xf numFmtId="0" fontId="5" fillId="0" borderId="0" applyBorder="0" applyProtection="0">
      <alignment horizontal="right"/>
    </xf>
    <xf numFmtId="0" fontId="5" fillId="0" borderId="0" applyBorder="0" applyProtection="0">
      <alignment horizontal="right"/>
    </xf>
    <xf numFmtId="0" fontId="5" fillId="0" borderId="0" applyBorder="0" applyProtection="0">
      <alignment horizontal="right"/>
    </xf>
    <xf numFmtId="0" fontId="5" fillId="0" borderId="0" applyBorder="0" applyProtection="0">
      <alignment horizontal="right"/>
    </xf>
    <xf numFmtId="0" fontId="5" fillId="0" borderId="0" applyBorder="0" applyProtection="0">
      <alignment horizontal="right"/>
    </xf>
    <xf numFmtId="0" fontId="5" fillId="0" borderId="0" applyBorder="0" applyProtection="0">
      <alignment horizontal="right"/>
    </xf>
    <xf numFmtId="0" fontId="5" fillId="0" borderId="0" applyBorder="0" applyProtection="0">
      <alignment horizontal="right"/>
    </xf>
    <xf numFmtId="0" fontId="5" fillId="0" borderId="0" applyBorder="0" applyProtection="0">
      <alignment horizontal="right"/>
    </xf>
    <xf numFmtId="0" fontId="5" fillId="0" borderId="0" applyBorder="0" applyProtection="0">
      <alignment horizontal="right"/>
    </xf>
    <xf numFmtId="0" fontId="5" fillId="0" borderId="0" applyBorder="0" applyProtection="0">
      <alignment horizontal="right"/>
    </xf>
    <xf numFmtId="0" fontId="5" fillId="0" borderId="0" applyBorder="0" applyProtection="0">
      <alignment horizontal="right"/>
    </xf>
    <xf numFmtId="0" fontId="5" fillId="0" borderId="0" applyBorder="0" applyProtection="0">
      <alignment horizontal="right"/>
    </xf>
    <xf numFmtId="0" fontId="5" fillId="0" borderId="0" applyBorder="0" applyProtection="0">
      <alignment horizontal="right"/>
    </xf>
    <xf numFmtId="0" fontId="5" fillId="0" borderId="0" applyBorder="0" applyProtection="0">
      <alignment horizontal="right"/>
    </xf>
    <xf numFmtId="18" fontId="5" fillId="53" borderId="0" applyFont="0" applyFill="0" applyBorder="0" applyAlignment="0" applyProtection="0">
      <protection locked="0"/>
    </xf>
    <xf numFmtId="18" fontId="5" fillId="53" borderId="0" applyFont="0" applyFill="0" applyBorder="0" applyAlignment="0" applyProtection="0">
      <protection locked="0"/>
    </xf>
    <xf numFmtId="18" fontId="5" fillId="53" borderId="0" applyFont="0" applyFill="0" applyBorder="0" applyAlignment="0" applyProtection="0">
      <protection locked="0"/>
    </xf>
    <xf numFmtId="18" fontId="5" fillId="53" borderId="0" applyFont="0" applyFill="0" applyBorder="0" applyAlignment="0" applyProtection="0">
      <protection locked="0"/>
    </xf>
    <xf numFmtId="18" fontId="5" fillId="53" borderId="0" applyFont="0" applyFill="0" applyBorder="0" applyAlignment="0" applyProtection="0">
      <protection locked="0"/>
    </xf>
    <xf numFmtId="18" fontId="5" fillId="53" borderId="0" applyFont="0" applyFill="0" applyBorder="0" applyAlignment="0" applyProtection="0">
      <protection locked="0"/>
    </xf>
    <xf numFmtId="18" fontId="5" fillId="53" borderId="0" applyFont="0" applyFill="0" applyBorder="0" applyAlignment="0" applyProtection="0">
      <protection locked="0"/>
    </xf>
    <xf numFmtId="18" fontId="5" fillId="53" borderId="0" applyFont="0" applyFill="0" applyBorder="0" applyAlignment="0" applyProtection="0">
      <protection locked="0"/>
    </xf>
    <xf numFmtId="18" fontId="5" fillId="53" borderId="0" applyFont="0" applyFill="0" applyBorder="0" applyAlignment="0" applyProtection="0">
      <protection locked="0"/>
    </xf>
    <xf numFmtId="18" fontId="5" fillId="53" borderId="0" applyFont="0" applyFill="0" applyBorder="0" applyAlignment="0" applyProtection="0">
      <protection locked="0"/>
    </xf>
    <xf numFmtId="18" fontId="5" fillId="53" borderId="0" applyFont="0" applyFill="0" applyBorder="0" applyAlignment="0" applyProtection="0">
      <protection locked="0"/>
    </xf>
    <xf numFmtId="18" fontId="5" fillId="53" borderId="0" applyFont="0" applyFill="0" applyBorder="0" applyAlignment="0" applyProtection="0">
      <protection locked="0"/>
    </xf>
    <xf numFmtId="18" fontId="5" fillId="53" borderId="0" applyFont="0" applyFill="0" applyBorder="0" applyAlignment="0" applyProtection="0">
      <protection locked="0"/>
    </xf>
    <xf numFmtId="18" fontId="5" fillId="53" borderId="0" applyFont="0" applyFill="0" applyBorder="0" applyAlignment="0" applyProtection="0">
      <protection locked="0"/>
    </xf>
    <xf numFmtId="18" fontId="5" fillId="53" borderId="0" applyFont="0" applyFill="0" applyBorder="0" applyAlignment="0" applyProtection="0">
      <protection locked="0"/>
    </xf>
    <xf numFmtId="18" fontId="5" fillId="53" borderId="0" applyFont="0" applyFill="0" applyBorder="0" applyAlignment="0" applyProtection="0">
      <protection locked="0"/>
    </xf>
    <xf numFmtId="352" fontId="18" fillId="0" borderId="0"/>
    <xf numFmtId="353" fontId="18" fillId="0" borderId="47" applyNumberFormat="0" applyFill="0" applyProtection="0">
      <alignment vertical="center"/>
    </xf>
    <xf numFmtId="1" fontId="5" fillId="77" borderId="0">
      <alignment horizontal="center"/>
    </xf>
    <xf numFmtId="1" fontId="5" fillId="77" borderId="0">
      <alignment horizontal="center"/>
    </xf>
    <xf numFmtId="1" fontId="5" fillId="77" borderId="0">
      <alignment horizontal="center"/>
    </xf>
    <xf numFmtId="1" fontId="5" fillId="77" borderId="0">
      <alignment horizontal="center"/>
    </xf>
    <xf numFmtId="1" fontId="5" fillId="77" borderId="0">
      <alignment horizontal="center"/>
    </xf>
    <xf numFmtId="1" fontId="5" fillId="77" borderId="0">
      <alignment horizontal="center"/>
    </xf>
    <xf numFmtId="1" fontId="5" fillId="77" borderId="0">
      <alignment horizontal="center"/>
    </xf>
    <xf numFmtId="1" fontId="5" fillId="77" borderId="0">
      <alignment horizontal="center"/>
    </xf>
    <xf numFmtId="1" fontId="5" fillId="77" borderId="0">
      <alignment horizontal="center"/>
    </xf>
    <xf numFmtId="1" fontId="5" fillId="77" borderId="0">
      <alignment horizontal="center"/>
    </xf>
    <xf numFmtId="1" fontId="5" fillId="77" borderId="0">
      <alignment horizontal="center"/>
    </xf>
    <xf numFmtId="1" fontId="5" fillId="77" borderId="0">
      <alignment horizontal="center"/>
    </xf>
    <xf numFmtId="1" fontId="5" fillId="77" borderId="0">
      <alignment horizontal="center"/>
    </xf>
    <xf numFmtId="1" fontId="5" fillId="77" borderId="0">
      <alignment horizontal="center"/>
    </xf>
    <xf numFmtId="1" fontId="5" fillId="77" borderId="0">
      <alignment horizontal="center"/>
    </xf>
    <xf numFmtId="1" fontId="5" fillId="77" borderId="0">
      <alignment horizontal="center"/>
    </xf>
    <xf numFmtId="0" fontId="5" fillId="31" borderId="0">
      <protection hidden="1"/>
    </xf>
    <xf numFmtId="0" fontId="5" fillId="31" borderId="0">
      <protection hidden="1"/>
    </xf>
    <xf numFmtId="0" fontId="5" fillId="31" borderId="0">
      <protection hidden="1"/>
    </xf>
    <xf numFmtId="0" fontId="5" fillId="31" borderId="0">
      <protection hidden="1"/>
    </xf>
    <xf numFmtId="0" fontId="5" fillId="31" borderId="0">
      <protection hidden="1"/>
    </xf>
    <xf numFmtId="0" fontId="5" fillId="31" borderId="0">
      <protection hidden="1"/>
    </xf>
    <xf numFmtId="0" fontId="5" fillId="31" borderId="0">
      <protection hidden="1"/>
    </xf>
    <xf numFmtId="0" fontId="5" fillId="31" borderId="0">
      <protection hidden="1"/>
    </xf>
    <xf numFmtId="0" fontId="5" fillId="31" borderId="0">
      <protection hidden="1"/>
    </xf>
    <xf numFmtId="0" fontId="5" fillId="31" borderId="0">
      <protection hidden="1"/>
    </xf>
    <xf numFmtId="0" fontId="5" fillId="31" borderId="0">
      <protection hidden="1"/>
    </xf>
    <xf numFmtId="0" fontId="5" fillId="31" borderId="0">
      <protection hidden="1"/>
    </xf>
    <xf numFmtId="0" fontId="5" fillId="31" borderId="0">
      <protection hidden="1"/>
    </xf>
    <xf numFmtId="0" fontId="5" fillId="31" borderId="0">
      <protection hidden="1"/>
    </xf>
    <xf numFmtId="0" fontId="5" fillId="31" borderId="0">
      <protection hidden="1"/>
    </xf>
    <xf numFmtId="0" fontId="5" fillId="31" borderId="0">
      <protection hidden="1"/>
    </xf>
    <xf numFmtId="0" fontId="5" fillId="31" borderId="0">
      <alignment horizontal="centerContinuous"/>
      <protection hidden="1"/>
    </xf>
    <xf numFmtId="0" fontId="5" fillId="31" borderId="0">
      <alignment horizontal="centerContinuous"/>
      <protection hidden="1"/>
    </xf>
    <xf numFmtId="0" fontId="5" fillId="31" borderId="0">
      <alignment horizontal="centerContinuous"/>
      <protection hidden="1"/>
    </xf>
    <xf numFmtId="0" fontId="5" fillId="31" borderId="0">
      <alignment horizontal="centerContinuous"/>
      <protection hidden="1"/>
    </xf>
    <xf numFmtId="0" fontId="5" fillId="31" borderId="0">
      <alignment horizontal="centerContinuous"/>
      <protection hidden="1"/>
    </xf>
    <xf numFmtId="0" fontId="5" fillId="31" borderId="0">
      <alignment horizontal="centerContinuous"/>
      <protection hidden="1"/>
    </xf>
    <xf numFmtId="0" fontId="5" fillId="31" borderId="0">
      <alignment horizontal="centerContinuous"/>
      <protection hidden="1"/>
    </xf>
    <xf numFmtId="0" fontId="5" fillId="31" borderId="0">
      <alignment horizontal="centerContinuous"/>
      <protection hidden="1"/>
    </xf>
    <xf numFmtId="0" fontId="5" fillId="31" borderId="0">
      <alignment horizontal="centerContinuous"/>
      <protection hidden="1"/>
    </xf>
    <xf numFmtId="0" fontId="5" fillId="31" borderId="0">
      <alignment horizontal="centerContinuous"/>
      <protection hidden="1"/>
    </xf>
    <xf numFmtId="0" fontId="5" fillId="31" borderId="0">
      <alignment horizontal="centerContinuous"/>
      <protection hidden="1"/>
    </xf>
    <xf numFmtId="0" fontId="5" fillId="31" borderId="0">
      <alignment horizontal="centerContinuous"/>
      <protection hidden="1"/>
    </xf>
    <xf numFmtId="0" fontId="5" fillId="31" borderId="0">
      <alignment horizontal="centerContinuous"/>
      <protection hidden="1"/>
    </xf>
    <xf numFmtId="0" fontId="5" fillId="31" borderId="0">
      <alignment horizontal="centerContinuous"/>
      <protection hidden="1"/>
    </xf>
    <xf numFmtId="0" fontId="5" fillId="31" borderId="0">
      <alignment horizontal="centerContinuous"/>
      <protection hidden="1"/>
    </xf>
    <xf numFmtId="0" fontId="5" fillId="31" borderId="0">
      <alignment horizontal="centerContinuous"/>
      <protection hidden="1"/>
    </xf>
    <xf numFmtId="0" fontId="5" fillId="31" borderId="0">
      <alignment horizontal="right"/>
      <protection hidden="1"/>
    </xf>
    <xf numFmtId="0" fontId="5" fillId="31" borderId="0">
      <alignment horizontal="right"/>
      <protection hidden="1"/>
    </xf>
    <xf numFmtId="0" fontId="5" fillId="31" borderId="0">
      <alignment horizontal="right"/>
      <protection hidden="1"/>
    </xf>
    <xf numFmtId="0" fontId="5" fillId="31" borderId="0">
      <alignment horizontal="right"/>
      <protection hidden="1"/>
    </xf>
    <xf numFmtId="0" fontId="5" fillId="31" borderId="0">
      <alignment horizontal="right"/>
      <protection hidden="1"/>
    </xf>
    <xf numFmtId="0" fontId="5" fillId="31" borderId="0">
      <alignment horizontal="right"/>
      <protection hidden="1"/>
    </xf>
    <xf numFmtId="0" fontId="5" fillId="31" borderId="0">
      <alignment horizontal="right"/>
      <protection hidden="1"/>
    </xf>
    <xf numFmtId="0" fontId="5" fillId="31" borderId="0">
      <alignment horizontal="right"/>
      <protection hidden="1"/>
    </xf>
    <xf numFmtId="0" fontId="5" fillId="31" borderId="0">
      <alignment horizontal="right"/>
      <protection hidden="1"/>
    </xf>
    <xf numFmtId="0" fontId="5" fillId="31" borderId="0">
      <alignment horizontal="right"/>
      <protection hidden="1"/>
    </xf>
    <xf numFmtId="0" fontId="5" fillId="31" borderId="0">
      <alignment horizontal="right"/>
      <protection hidden="1"/>
    </xf>
    <xf numFmtId="0" fontId="5" fillId="31" borderId="0">
      <alignment horizontal="right"/>
      <protection hidden="1"/>
    </xf>
    <xf numFmtId="0" fontId="5" fillId="31" borderId="0">
      <alignment horizontal="right"/>
      <protection hidden="1"/>
    </xf>
    <xf numFmtId="0" fontId="5" fillId="31" borderId="0">
      <alignment horizontal="right"/>
      <protection hidden="1"/>
    </xf>
    <xf numFmtId="0" fontId="5" fillId="31" borderId="0">
      <alignment horizontal="right"/>
      <protection hidden="1"/>
    </xf>
    <xf numFmtId="0" fontId="5" fillId="31" borderId="0">
      <alignment horizontal="right"/>
      <protection hidden="1"/>
    </xf>
    <xf numFmtId="0" fontId="5" fillId="31" borderId="0">
      <alignment horizontal="center" wrapText="1"/>
      <protection hidden="1"/>
    </xf>
    <xf numFmtId="0" fontId="5" fillId="31" borderId="0">
      <alignment horizontal="center" wrapText="1"/>
      <protection hidden="1"/>
    </xf>
    <xf numFmtId="0" fontId="5" fillId="31" borderId="0">
      <alignment horizontal="center" wrapText="1"/>
      <protection hidden="1"/>
    </xf>
    <xf numFmtId="0" fontId="5" fillId="31" borderId="0">
      <alignment horizontal="center" wrapText="1"/>
      <protection hidden="1"/>
    </xf>
    <xf numFmtId="0" fontId="5" fillId="31" borderId="0">
      <alignment horizontal="center" wrapText="1"/>
      <protection hidden="1"/>
    </xf>
    <xf numFmtId="0" fontId="5" fillId="31" borderId="0">
      <alignment horizontal="center" wrapText="1"/>
      <protection hidden="1"/>
    </xf>
    <xf numFmtId="0" fontId="5" fillId="31" borderId="0">
      <alignment horizontal="center" wrapText="1"/>
      <protection hidden="1"/>
    </xf>
    <xf numFmtId="0" fontId="5" fillId="31" borderId="0">
      <alignment horizontal="center" wrapText="1"/>
      <protection hidden="1"/>
    </xf>
    <xf numFmtId="0" fontId="5" fillId="31" borderId="0">
      <alignment horizontal="center" wrapText="1"/>
      <protection hidden="1"/>
    </xf>
    <xf numFmtId="0" fontId="5" fillId="31" borderId="0">
      <alignment horizontal="center" wrapText="1"/>
      <protection hidden="1"/>
    </xf>
    <xf numFmtId="0" fontId="5" fillId="31" borderId="0">
      <alignment horizontal="center" wrapText="1"/>
      <protection hidden="1"/>
    </xf>
    <xf numFmtId="0" fontId="5" fillId="31" borderId="0">
      <alignment horizontal="center" wrapText="1"/>
      <protection hidden="1"/>
    </xf>
    <xf numFmtId="0" fontId="5" fillId="31" borderId="0">
      <alignment horizontal="center" wrapText="1"/>
      <protection hidden="1"/>
    </xf>
    <xf numFmtId="0" fontId="5" fillId="31" borderId="0">
      <alignment horizontal="center" wrapText="1"/>
      <protection hidden="1"/>
    </xf>
    <xf numFmtId="0" fontId="5" fillId="31" borderId="0">
      <alignment horizontal="center" wrapText="1"/>
      <protection hidden="1"/>
    </xf>
    <xf numFmtId="0" fontId="5" fillId="31" borderId="0">
      <alignment horizontal="center" wrapText="1"/>
      <protection hidden="1"/>
    </xf>
    <xf numFmtId="0" fontId="5" fillId="31" borderId="0">
      <alignment horizontal="center" vertical="top" wrapText="1"/>
      <protection hidden="1"/>
    </xf>
    <xf numFmtId="0" fontId="5" fillId="31" borderId="0">
      <alignment horizontal="center" vertical="top" wrapText="1"/>
      <protection hidden="1"/>
    </xf>
    <xf numFmtId="0" fontId="5" fillId="31" borderId="0">
      <alignment horizontal="center" vertical="top" wrapText="1"/>
      <protection hidden="1"/>
    </xf>
    <xf numFmtId="0" fontId="5" fillId="31" borderId="0">
      <alignment horizontal="center" vertical="top" wrapText="1"/>
      <protection hidden="1"/>
    </xf>
    <xf numFmtId="0" fontId="5" fillId="31" borderId="0">
      <alignment horizontal="center" vertical="top" wrapText="1"/>
      <protection hidden="1"/>
    </xf>
    <xf numFmtId="0" fontId="5" fillId="31" borderId="0">
      <alignment horizontal="center" vertical="top" wrapText="1"/>
      <protection hidden="1"/>
    </xf>
    <xf numFmtId="0" fontId="5" fillId="31" borderId="0">
      <alignment horizontal="center" vertical="top" wrapText="1"/>
      <protection hidden="1"/>
    </xf>
    <xf numFmtId="0" fontId="5" fillId="31" borderId="0">
      <alignment horizontal="center" vertical="top" wrapText="1"/>
      <protection hidden="1"/>
    </xf>
    <xf numFmtId="0" fontId="5" fillId="31" borderId="0">
      <alignment horizontal="center" vertical="top" wrapText="1"/>
      <protection hidden="1"/>
    </xf>
    <xf numFmtId="0" fontId="5" fillId="31" borderId="0">
      <alignment horizontal="center" vertical="top" wrapText="1"/>
      <protection hidden="1"/>
    </xf>
    <xf numFmtId="0" fontId="5" fillId="31" borderId="0">
      <alignment horizontal="center" vertical="top" wrapText="1"/>
      <protection hidden="1"/>
    </xf>
    <xf numFmtId="0" fontId="5" fillId="31" borderId="0">
      <alignment horizontal="center" vertical="top" wrapText="1"/>
      <protection hidden="1"/>
    </xf>
    <xf numFmtId="0" fontId="5" fillId="31" borderId="0">
      <alignment horizontal="center" vertical="top" wrapText="1"/>
      <protection hidden="1"/>
    </xf>
    <xf numFmtId="0" fontId="5" fillId="31" borderId="0">
      <alignment horizontal="center" vertical="top" wrapText="1"/>
      <protection hidden="1"/>
    </xf>
    <xf numFmtId="0" fontId="5" fillId="31" borderId="0">
      <alignment horizontal="center" vertical="top" wrapText="1"/>
      <protection hidden="1"/>
    </xf>
    <xf numFmtId="0" fontId="5" fillId="31" borderId="0">
      <alignment horizontal="center" vertical="top" wrapText="1"/>
      <protection hidden="1"/>
    </xf>
    <xf numFmtId="339" fontId="16" fillId="0" borderId="0" applyNumberFormat="0" applyFill="0" applyBorder="0" applyAlignment="0" applyProtection="0"/>
    <xf numFmtId="0" fontId="5" fillId="31" borderId="49">
      <protection hidden="1"/>
    </xf>
    <xf numFmtId="0" fontId="5" fillId="31" borderId="49">
      <protection hidden="1"/>
    </xf>
    <xf numFmtId="0" fontId="5" fillId="31" borderId="49">
      <protection hidden="1"/>
    </xf>
    <xf numFmtId="0" fontId="5" fillId="31" borderId="49">
      <protection hidden="1"/>
    </xf>
    <xf numFmtId="0" fontId="5" fillId="31" borderId="49">
      <protection hidden="1"/>
    </xf>
    <xf numFmtId="0" fontId="5" fillId="31" borderId="49">
      <protection hidden="1"/>
    </xf>
    <xf numFmtId="0" fontId="5" fillId="31" borderId="49">
      <protection hidden="1"/>
    </xf>
    <xf numFmtId="0" fontId="5" fillId="31" borderId="49">
      <protection hidden="1"/>
    </xf>
    <xf numFmtId="0" fontId="5" fillId="31" borderId="49">
      <protection hidden="1"/>
    </xf>
    <xf numFmtId="0" fontId="5" fillId="31" borderId="49">
      <protection hidden="1"/>
    </xf>
    <xf numFmtId="0" fontId="5" fillId="31" borderId="49">
      <protection hidden="1"/>
    </xf>
    <xf numFmtId="0" fontId="5" fillId="31" borderId="49">
      <protection hidden="1"/>
    </xf>
    <xf numFmtId="0" fontId="5" fillId="31" borderId="49">
      <protection hidden="1"/>
    </xf>
    <xf numFmtId="0" fontId="5" fillId="31" borderId="49">
      <protection hidden="1"/>
    </xf>
    <xf numFmtId="0" fontId="5" fillId="31" borderId="49">
      <protection hidden="1"/>
    </xf>
    <xf numFmtId="0" fontId="5" fillId="31" borderId="49">
      <protection hidden="1"/>
    </xf>
    <xf numFmtId="3" fontId="48" fillId="31" borderId="0">
      <protection hidden="1"/>
    </xf>
    <xf numFmtId="0" fontId="5" fillId="0" borderId="16" applyNumberFormat="0" applyFill="0" applyProtection="0">
      <alignment vertical="center"/>
    </xf>
    <xf numFmtId="3" fontId="5" fillId="55" borderId="50">
      <alignment horizontal="center" vertical="justify" wrapText="1"/>
    </xf>
    <xf numFmtId="3" fontId="5" fillId="55" borderId="50">
      <alignment horizontal="center" vertical="justify" wrapText="1"/>
    </xf>
    <xf numFmtId="3" fontId="5" fillId="55" borderId="50">
      <alignment horizontal="center" vertical="justify" wrapText="1"/>
    </xf>
    <xf numFmtId="3" fontId="5" fillId="55" borderId="50">
      <alignment horizontal="center" vertical="justify" wrapText="1"/>
    </xf>
    <xf numFmtId="3" fontId="5" fillId="55" borderId="50">
      <alignment horizontal="center" vertical="justify" wrapText="1"/>
    </xf>
    <xf numFmtId="3" fontId="5" fillId="55" borderId="50">
      <alignment horizontal="center" vertical="justify" wrapText="1"/>
    </xf>
    <xf numFmtId="3" fontId="5" fillId="55" borderId="50">
      <alignment horizontal="center" vertical="justify" wrapText="1"/>
    </xf>
    <xf numFmtId="3" fontId="5" fillId="55" borderId="50">
      <alignment horizontal="center" vertical="justify" wrapText="1"/>
    </xf>
    <xf numFmtId="3" fontId="5" fillId="55" borderId="50">
      <alignment horizontal="center" vertical="justify" wrapText="1"/>
    </xf>
    <xf numFmtId="3" fontId="5" fillId="55" borderId="50">
      <alignment horizontal="center" vertical="justify" wrapText="1"/>
    </xf>
    <xf numFmtId="3" fontId="5" fillId="55" borderId="50">
      <alignment horizontal="center" vertical="justify" wrapText="1"/>
    </xf>
    <xf numFmtId="3" fontId="5" fillId="55" borderId="50">
      <alignment horizontal="center" vertical="justify" wrapText="1"/>
    </xf>
    <xf numFmtId="3" fontId="5" fillId="55" borderId="50">
      <alignment horizontal="center" vertical="justify" wrapText="1"/>
    </xf>
    <xf numFmtId="3" fontId="5" fillId="55" borderId="50">
      <alignment horizontal="center" vertical="justify" wrapText="1"/>
    </xf>
    <xf numFmtId="3" fontId="5" fillId="55" borderId="50">
      <alignment horizontal="center" vertical="justify" wrapText="1"/>
    </xf>
    <xf numFmtId="3" fontId="5" fillId="55" borderId="50">
      <alignment horizontal="center" vertical="justify" wrapText="1"/>
    </xf>
    <xf numFmtId="10" fontId="5" fillId="0" borderId="21" applyNumberFormat="0">
      <alignment horizontal="center" wrapText="1"/>
    </xf>
    <xf numFmtId="10" fontId="5" fillId="0" borderId="21" applyNumberFormat="0">
      <alignment horizontal="center" wrapText="1"/>
    </xf>
    <xf numFmtId="10" fontId="5" fillId="0" borderId="21" applyNumberFormat="0">
      <alignment horizontal="center" wrapText="1"/>
    </xf>
    <xf numFmtId="10" fontId="5" fillId="0" borderId="21" applyNumberFormat="0">
      <alignment horizontal="center" wrapText="1"/>
    </xf>
    <xf numFmtId="10" fontId="5" fillId="0" borderId="21" applyNumberFormat="0">
      <alignment horizontal="center" wrapText="1"/>
    </xf>
    <xf numFmtId="10" fontId="5" fillId="0" borderId="21" applyNumberFormat="0">
      <alignment horizontal="center" wrapText="1"/>
    </xf>
    <xf numFmtId="10" fontId="5" fillId="0" borderId="21" applyNumberFormat="0">
      <alignment horizontal="center" wrapText="1"/>
    </xf>
    <xf numFmtId="10" fontId="5" fillId="0" borderId="21" applyNumberFormat="0">
      <alignment horizontal="center" wrapText="1"/>
    </xf>
    <xf numFmtId="10" fontId="5" fillId="0" borderId="21" applyNumberFormat="0">
      <alignment horizontal="center" wrapText="1"/>
    </xf>
    <xf numFmtId="10" fontId="5" fillId="0" borderId="21" applyNumberFormat="0">
      <alignment horizontal="center" wrapText="1"/>
    </xf>
    <xf numFmtId="10" fontId="5" fillId="0" borderId="21" applyNumberFormat="0">
      <alignment horizontal="center" wrapText="1"/>
    </xf>
    <xf numFmtId="10" fontId="5" fillId="0" borderId="21" applyNumberFormat="0">
      <alignment horizontal="center" wrapText="1"/>
    </xf>
    <xf numFmtId="10" fontId="5" fillId="0" borderId="21" applyNumberFormat="0">
      <alignment horizontal="center" wrapText="1"/>
    </xf>
    <xf numFmtId="10" fontId="5" fillId="0" borderId="21" applyNumberFormat="0">
      <alignment horizontal="center" wrapText="1"/>
    </xf>
    <xf numFmtId="10" fontId="5" fillId="0" borderId="21" applyNumberFormat="0">
      <alignment horizontal="center" wrapText="1"/>
    </xf>
    <xf numFmtId="10" fontId="5" fillId="0" borderId="21" applyNumberFormat="0">
      <alignment horizontal="center" wrapText="1"/>
    </xf>
    <xf numFmtId="0" fontId="72" fillId="0" borderId="0"/>
    <xf numFmtId="175" fontId="23" fillId="0" borderId="14" applyNumberFormat="0" applyFont="0" applyFill="0" applyAlignment="0"/>
    <xf numFmtId="3" fontId="5" fillId="31" borderId="0">
      <protection hidden="1"/>
    </xf>
    <xf numFmtId="3" fontId="5" fillId="31" borderId="0">
      <protection hidden="1"/>
    </xf>
    <xf numFmtId="3" fontId="5" fillId="31" borderId="0">
      <protection hidden="1"/>
    </xf>
    <xf numFmtId="3" fontId="5" fillId="31" borderId="0">
      <protection hidden="1"/>
    </xf>
    <xf numFmtId="3" fontId="5" fillId="31" borderId="0">
      <protection hidden="1"/>
    </xf>
    <xf numFmtId="3" fontId="5" fillId="31" borderId="0">
      <protection hidden="1"/>
    </xf>
    <xf numFmtId="3" fontId="5" fillId="31" borderId="0">
      <protection hidden="1"/>
    </xf>
    <xf numFmtId="3" fontId="5" fillId="31" borderId="0">
      <protection hidden="1"/>
    </xf>
    <xf numFmtId="3" fontId="5" fillId="31" borderId="0">
      <protection hidden="1"/>
    </xf>
    <xf numFmtId="3" fontId="5" fillId="31" borderId="0">
      <protection hidden="1"/>
    </xf>
    <xf numFmtId="3" fontId="5" fillId="31" borderId="0">
      <protection hidden="1"/>
    </xf>
    <xf numFmtId="3" fontId="5" fillId="31" borderId="0">
      <protection hidden="1"/>
    </xf>
    <xf numFmtId="3" fontId="5" fillId="31" borderId="0">
      <protection hidden="1"/>
    </xf>
    <xf numFmtId="3" fontId="5" fillId="31" borderId="0">
      <protection hidden="1"/>
    </xf>
    <xf numFmtId="3" fontId="5" fillId="31" borderId="0">
      <protection hidden="1"/>
    </xf>
    <xf numFmtId="3" fontId="5" fillId="31" borderId="0">
      <protection hidden="1"/>
    </xf>
    <xf numFmtId="3" fontId="5" fillId="31" borderId="0">
      <alignment horizontal="center"/>
      <protection hidden="1"/>
    </xf>
    <xf numFmtId="3" fontId="5" fillId="31" borderId="0">
      <alignment horizontal="center"/>
      <protection hidden="1"/>
    </xf>
    <xf numFmtId="3" fontId="5" fillId="31" borderId="0">
      <alignment horizontal="center"/>
      <protection hidden="1"/>
    </xf>
    <xf numFmtId="3" fontId="5" fillId="31" borderId="0">
      <alignment horizontal="center"/>
      <protection hidden="1"/>
    </xf>
    <xf numFmtId="3" fontId="5" fillId="31" borderId="0">
      <alignment horizontal="center"/>
      <protection hidden="1"/>
    </xf>
    <xf numFmtId="3" fontId="5" fillId="31" borderId="0">
      <alignment horizontal="center"/>
      <protection hidden="1"/>
    </xf>
    <xf numFmtId="3" fontId="5" fillId="31" borderId="0">
      <alignment horizontal="center"/>
      <protection hidden="1"/>
    </xf>
    <xf numFmtId="3" fontId="5" fillId="31" borderId="0">
      <alignment horizontal="center"/>
      <protection hidden="1"/>
    </xf>
    <xf numFmtId="3" fontId="5" fillId="31" borderId="0">
      <alignment horizontal="center"/>
      <protection hidden="1"/>
    </xf>
    <xf numFmtId="3" fontId="5" fillId="31" borderId="0">
      <alignment horizontal="center"/>
      <protection hidden="1"/>
    </xf>
    <xf numFmtId="3" fontId="5" fillId="31" borderId="0">
      <alignment horizontal="center"/>
      <protection hidden="1"/>
    </xf>
    <xf numFmtId="3" fontId="5" fillId="31" borderId="0">
      <alignment horizontal="center"/>
      <protection hidden="1"/>
    </xf>
    <xf numFmtId="3" fontId="5" fillId="31" borderId="0">
      <alignment horizontal="center"/>
      <protection hidden="1"/>
    </xf>
    <xf numFmtId="3" fontId="5" fillId="31" borderId="0">
      <alignment horizontal="center"/>
      <protection hidden="1"/>
    </xf>
    <xf numFmtId="3" fontId="5" fillId="31" borderId="0">
      <alignment horizontal="center"/>
      <protection hidden="1"/>
    </xf>
    <xf numFmtId="3" fontId="5" fillId="31" borderId="0">
      <alignment horizontal="center"/>
      <protection hidden="1"/>
    </xf>
    <xf numFmtId="0" fontId="28" fillId="0" borderId="29" applyFill="0" applyBorder="0" applyProtection="0">
      <alignment vertical="center"/>
    </xf>
    <xf numFmtId="222" fontId="5" fillId="0" borderId="0" applyBorder="0" applyProtection="0">
      <alignment horizontal="right"/>
    </xf>
    <xf numFmtId="222" fontId="5" fillId="0" borderId="0" applyBorder="0" applyProtection="0">
      <alignment horizontal="right"/>
    </xf>
    <xf numFmtId="222" fontId="5" fillId="0" borderId="0" applyBorder="0" applyProtection="0">
      <alignment horizontal="right"/>
    </xf>
    <xf numFmtId="222" fontId="5" fillId="0" borderId="0" applyBorder="0" applyProtection="0">
      <alignment horizontal="right"/>
    </xf>
    <xf numFmtId="222" fontId="5" fillId="0" borderId="0" applyBorder="0" applyProtection="0">
      <alignment horizontal="right"/>
    </xf>
    <xf numFmtId="222" fontId="5" fillId="0" borderId="0" applyBorder="0" applyProtection="0">
      <alignment horizontal="right"/>
    </xf>
    <xf numFmtId="222" fontId="5" fillId="0" borderId="0" applyBorder="0" applyProtection="0">
      <alignment horizontal="right"/>
    </xf>
    <xf numFmtId="222" fontId="5" fillId="0" borderId="0" applyBorder="0" applyProtection="0">
      <alignment horizontal="right"/>
    </xf>
    <xf numFmtId="222" fontId="5" fillId="0" borderId="0" applyBorder="0" applyProtection="0">
      <alignment horizontal="right"/>
    </xf>
    <xf numFmtId="222" fontId="5" fillId="0" borderId="0" applyBorder="0" applyProtection="0">
      <alignment horizontal="right"/>
    </xf>
    <xf numFmtId="222" fontId="5" fillId="0" borderId="0" applyBorder="0" applyProtection="0">
      <alignment horizontal="right"/>
    </xf>
    <xf numFmtId="222" fontId="5" fillId="0" borderId="0" applyBorder="0" applyProtection="0">
      <alignment horizontal="right"/>
    </xf>
    <xf numFmtId="222" fontId="5" fillId="0" borderId="0" applyBorder="0" applyProtection="0">
      <alignment horizontal="right"/>
    </xf>
    <xf numFmtId="222" fontId="5" fillId="0" borderId="0" applyBorder="0" applyProtection="0">
      <alignment horizontal="right"/>
    </xf>
    <xf numFmtId="222" fontId="5" fillId="0" borderId="0" applyBorder="0" applyProtection="0">
      <alignment horizontal="right"/>
    </xf>
    <xf numFmtId="222" fontId="5" fillId="0" borderId="0" applyBorder="0" applyProtection="0">
      <alignment horizontal="right"/>
    </xf>
    <xf numFmtId="168" fontId="20" fillId="0" borderId="23" applyNumberFormat="0" applyFont="0" applyFill="0" applyAlignment="0" applyProtection="0"/>
    <xf numFmtId="0" fontId="44" fillId="0" borderId="0">
      <alignment horizontal="fill"/>
    </xf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54" fontId="15" fillId="0" borderId="0" applyFont="0" applyFill="0" applyBorder="0" applyAlignment="0" applyProtection="0"/>
    <xf numFmtId="355" fontId="15" fillId="0" borderId="0" applyFont="0" applyFill="0" applyBorder="0" applyAlignment="0" applyProtection="0"/>
    <xf numFmtId="356" fontId="5" fillId="0" borderId="0" applyFont="0" applyFill="0" applyBorder="0" applyAlignment="0" applyProtection="0"/>
    <xf numFmtId="357" fontId="15" fillId="0" borderId="0" applyFont="0" applyFill="0" applyBorder="0" applyAlignment="0" applyProtection="0"/>
    <xf numFmtId="358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" fontId="16" fillId="53" borderId="0">
      <alignment horizontal="center"/>
      <protection hidden="1"/>
    </xf>
    <xf numFmtId="37" fontId="5" fillId="53" borderId="0">
      <alignment horizontal="center"/>
      <protection hidden="1"/>
    </xf>
    <xf numFmtId="37" fontId="5" fillId="53" borderId="0">
      <alignment horizontal="center"/>
      <protection hidden="1"/>
    </xf>
    <xf numFmtId="37" fontId="5" fillId="53" borderId="0">
      <alignment horizontal="center"/>
      <protection hidden="1"/>
    </xf>
    <xf numFmtId="37" fontId="5" fillId="53" borderId="0">
      <alignment horizontal="center"/>
      <protection hidden="1"/>
    </xf>
    <xf numFmtId="37" fontId="5" fillId="53" borderId="0">
      <alignment horizontal="center"/>
      <protection hidden="1"/>
    </xf>
    <xf numFmtId="37" fontId="5" fillId="53" borderId="0">
      <alignment horizontal="center"/>
      <protection hidden="1"/>
    </xf>
    <xf numFmtId="37" fontId="5" fillId="53" borderId="0">
      <alignment horizontal="center"/>
      <protection hidden="1"/>
    </xf>
    <xf numFmtId="37" fontId="5" fillId="53" borderId="0">
      <alignment horizontal="center"/>
      <protection hidden="1"/>
    </xf>
    <xf numFmtId="37" fontId="5" fillId="53" borderId="0">
      <alignment horizontal="center"/>
      <protection hidden="1"/>
    </xf>
    <xf numFmtId="37" fontId="5" fillId="53" borderId="0">
      <alignment horizontal="center"/>
      <protection hidden="1"/>
    </xf>
    <xf numFmtId="37" fontId="5" fillId="53" borderId="0">
      <alignment horizontal="center"/>
      <protection hidden="1"/>
    </xf>
    <xf numFmtId="37" fontId="5" fillId="53" borderId="0">
      <alignment horizontal="center"/>
      <protection hidden="1"/>
    </xf>
    <xf numFmtId="37" fontId="5" fillId="53" borderId="0">
      <alignment horizontal="center"/>
      <protection hidden="1"/>
    </xf>
    <xf numFmtId="37" fontId="5" fillId="53" borderId="0">
      <alignment horizontal="center"/>
      <protection hidden="1"/>
    </xf>
    <xf numFmtId="37" fontId="5" fillId="53" borderId="0">
      <alignment horizontal="center"/>
      <protection hidden="1"/>
    </xf>
    <xf numFmtId="37" fontId="5" fillId="53" borderId="0">
      <alignment horizontal="center"/>
      <protection hidden="1"/>
    </xf>
    <xf numFmtId="202" fontId="18" fillId="0" borderId="0"/>
    <xf numFmtId="3" fontId="21" fillId="53" borderId="0">
      <protection locked="0"/>
    </xf>
    <xf numFmtId="0" fontId="5" fillId="53" borderId="0" applyNumberFormat="0" applyFont="0" applyAlignment="0" applyProtection="0"/>
    <xf numFmtId="0" fontId="5" fillId="53" borderId="0" applyNumberFormat="0" applyFont="0" applyAlignment="0" applyProtection="0"/>
    <xf numFmtId="0" fontId="5" fillId="53" borderId="0" applyNumberFormat="0" applyFont="0" applyAlignment="0" applyProtection="0"/>
    <xf numFmtId="0" fontId="5" fillId="53" borderId="0" applyNumberFormat="0" applyFont="0" applyAlignment="0" applyProtection="0"/>
    <xf numFmtId="0" fontId="5" fillId="53" borderId="0" applyNumberFormat="0" applyFont="0" applyAlignment="0" applyProtection="0"/>
    <xf numFmtId="0" fontId="5" fillId="53" borderId="0" applyNumberFormat="0" applyFont="0" applyAlignment="0" applyProtection="0"/>
    <xf numFmtId="0" fontId="5" fillId="53" borderId="0" applyNumberFormat="0" applyFont="0" applyAlignment="0" applyProtection="0"/>
    <xf numFmtId="0" fontId="5" fillId="53" borderId="0" applyNumberFormat="0" applyFont="0" applyAlignment="0" applyProtection="0"/>
    <xf numFmtId="0" fontId="5" fillId="53" borderId="0" applyNumberFormat="0" applyFont="0" applyAlignment="0" applyProtection="0"/>
    <xf numFmtId="0" fontId="5" fillId="53" borderId="0" applyNumberFormat="0" applyFont="0" applyAlignment="0" applyProtection="0"/>
    <xf numFmtId="0" fontId="5" fillId="53" borderId="0" applyNumberFormat="0" applyFont="0" applyAlignment="0" applyProtection="0"/>
    <xf numFmtId="0" fontId="5" fillId="53" borderId="0" applyNumberFormat="0" applyFont="0" applyAlignment="0" applyProtection="0"/>
    <xf numFmtId="0" fontId="5" fillId="53" borderId="0" applyNumberFormat="0" applyFont="0" applyAlignment="0" applyProtection="0"/>
    <xf numFmtId="0" fontId="5" fillId="53" borderId="0" applyNumberFormat="0" applyFont="0" applyAlignment="0" applyProtection="0"/>
    <xf numFmtId="0" fontId="5" fillId="53" borderId="0" applyNumberFormat="0" applyFont="0" applyAlignment="0" applyProtection="0"/>
    <xf numFmtId="0" fontId="5" fillId="53" borderId="0" applyNumberFormat="0" applyFont="0" applyAlignment="0" applyProtection="0"/>
    <xf numFmtId="0" fontId="5" fillId="53" borderId="14" applyNumberFormat="0" applyFont="0" applyAlignment="0" applyProtection="0">
      <protection locked="0"/>
    </xf>
    <xf numFmtId="0" fontId="5" fillId="53" borderId="14" applyNumberFormat="0" applyFont="0" applyAlignment="0" applyProtection="0">
      <protection locked="0"/>
    </xf>
    <xf numFmtId="0" fontId="5" fillId="53" borderId="14" applyNumberFormat="0" applyFont="0" applyAlignment="0" applyProtection="0">
      <protection locked="0"/>
    </xf>
    <xf numFmtId="0" fontId="5" fillId="53" borderId="14" applyNumberFormat="0" applyFont="0" applyAlignment="0" applyProtection="0">
      <protection locked="0"/>
    </xf>
    <xf numFmtId="0" fontId="5" fillId="53" borderId="14" applyNumberFormat="0" applyFont="0" applyAlignment="0" applyProtection="0">
      <protection locked="0"/>
    </xf>
    <xf numFmtId="0" fontId="5" fillId="53" borderId="14" applyNumberFormat="0" applyFont="0" applyAlignment="0" applyProtection="0">
      <protection locked="0"/>
    </xf>
    <xf numFmtId="0" fontId="5" fillId="53" borderId="14" applyNumberFormat="0" applyFont="0" applyAlignment="0" applyProtection="0">
      <protection locked="0"/>
    </xf>
    <xf numFmtId="0" fontId="5" fillId="53" borderId="14" applyNumberFormat="0" applyFont="0" applyAlignment="0" applyProtection="0">
      <protection locked="0"/>
    </xf>
    <xf numFmtId="0" fontId="5" fillId="53" borderId="14" applyNumberFormat="0" applyFont="0" applyAlignment="0" applyProtection="0">
      <protection locked="0"/>
    </xf>
    <xf numFmtId="0" fontId="5" fillId="53" borderId="14" applyNumberFormat="0" applyFont="0" applyAlignment="0" applyProtection="0">
      <protection locked="0"/>
    </xf>
    <xf numFmtId="0" fontId="5" fillId="53" borderId="14" applyNumberFormat="0" applyFont="0" applyAlignment="0" applyProtection="0">
      <protection locked="0"/>
    </xf>
    <xf numFmtId="0" fontId="5" fillId="53" borderId="14" applyNumberFormat="0" applyFont="0" applyAlignment="0" applyProtection="0">
      <protection locked="0"/>
    </xf>
    <xf numFmtId="0" fontId="5" fillId="53" borderId="14" applyNumberFormat="0" applyFont="0" applyAlignment="0" applyProtection="0">
      <protection locked="0"/>
    </xf>
    <xf numFmtId="0" fontId="5" fillId="53" borderId="14" applyNumberFormat="0" applyFont="0" applyAlignment="0" applyProtection="0">
      <protection locked="0"/>
    </xf>
    <xf numFmtId="0" fontId="5" fillId="53" borderId="14" applyNumberFormat="0" applyFont="0" applyAlignment="0" applyProtection="0">
      <protection locked="0"/>
    </xf>
    <xf numFmtId="0" fontId="5" fillId="53" borderId="14" applyNumberFormat="0" applyFont="0" applyAlignment="0" applyProtection="0">
      <protection locked="0"/>
    </xf>
    <xf numFmtId="9" fontId="16" fillId="53" borderId="0">
      <protection hidden="1"/>
    </xf>
    <xf numFmtId="0" fontId="13" fillId="0" borderId="0" applyNumberFormat="0" applyFill="0" applyBorder="0" applyAlignment="0" applyProtection="0"/>
    <xf numFmtId="187" fontId="18" fillId="31" borderId="0">
      <alignment horizontal="center"/>
    </xf>
    <xf numFmtId="1" fontId="19" fillId="0" borderId="0">
      <alignment horizontal="right"/>
    </xf>
    <xf numFmtId="0" fontId="16" fillId="0" borderId="0"/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3" fontId="16" fillId="33" borderId="0">
      <protection hidden="1"/>
    </xf>
    <xf numFmtId="209" fontId="21" fillId="0" borderId="0" applyFont="0" applyFill="0" applyBorder="0" applyAlignment="0" applyProtection="0"/>
    <xf numFmtId="0" fontId="15" fillId="0" borderId="0"/>
    <xf numFmtId="3" fontId="5" fillId="0" borderId="0">
      <alignment horizontal="center" vertical="center" textRotation="90" wrapText="1"/>
    </xf>
    <xf numFmtId="3" fontId="5" fillId="0" borderId="0">
      <alignment horizontal="center" vertical="center" textRotation="90" wrapText="1"/>
    </xf>
    <xf numFmtId="3" fontId="5" fillId="0" borderId="0">
      <alignment horizontal="center" vertical="center" textRotation="90" wrapText="1"/>
    </xf>
    <xf numFmtId="3" fontId="5" fillId="0" borderId="0">
      <alignment horizontal="center" vertical="center" textRotation="90" wrapText="1"/>
    </xf>
    <xf numFmtId="3" fontId="5" fillId="0" borderId="0">
      <alignment horizontal="center" vertical="center" textRotation="90" wrapText="1"/>
    </xf>
    <xf numFmtId="3" fontId="5" fillId="0" borderId="0">
      <alignment horizontal="center" vertical="center" textRotation="90" wrapText="1"/>
    </xf>
    <xf numFmtId="3" fontId="5" fillId="0" borderId="0">
      <alignment horizontal="center" vertical="center" textRotation="90" wrapText="1"/>
    </xf>
    <xf numFmtId="3" fontId="5" fillId="0" borderId="0">
      <alignment horizontal="center" vertical="center" textRotation="90" wrapText="1"/>
    </xf>
    <xf numFmtId="3" fontId="5" fillId="0" borderId="0">
      <alignment horizontal="center" vertical="center" textRotation="90" wrapText="1"/>
    </xf>
    <xf numFmtId="3" fontId="5" fillId="0" borderId="0">
      <alignment horizontal="center" vertical="center" textRotation="90" wrapText="1"/>
    </xf>
    <xf numFmtId="3" fontId="5" fillId="0" borderId="0">
      <alignment horizontal="center" vertical="center" textRotation="90" wrapText="1"/>
    </xf>
    <xf numFmtId="3" fontId="5" fillId="0" borderId="0">
      <alignment horizontal="center" vertical="center" textRotation="90" wrapText="1"/>
    </xf>
    <xf numFmtId="3" fontId="5" fillId="0" borderId="0">
      <alignment horizontal="center" vertical="center" textRotation="90" wrapText="1"/>
    </xf>
    <xf numFmtId="3" fontId="5" fillId="0" borderId="0">
      <alignment horizontal="center" vertical="center" textRotation="90" wrapText="1"/>
    </xf>
    <xf numFmtId="3" fontId="5" fillId="0" borderId="0">
      <alignment horizontal="center" vertical="center" textRotation="90" wrapText="1"/>
    </xf>
    <xf numFmtId="3" fontId="5" fillId="0" borderId="0">
      <alignment horizontal="center" vertical="center" textRotation="90" wrapText="1"/>
    </xf>
    <xf numFmtId="359" fontId="18" fillId="0" borderId="1">
      <alignment vertical="top" wrapText="1"/>
    </xf>
    <xf numFmtId="0" fontId="73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360" fontId="18" fillId="0" borderId="1">
      <alignment vertical="top" wrapText="1"/>
    </xf>
    <xf numFmtId="4" fontId="5" fillId="0" borderId="1">
      <alignment horizontal="left" vertical="center"/>
    </xf>
    <xf numFmtId="4" fontId="5" fillId="0" borderId="1">
      <alignment horizontal="left" vertical="center"/>
    </xf>
    <xf numFmtId="4" fontId="5" fillId="0" borderId="1">
      <alignment horizontal="left" vertical="center"/>
    </xf>
    <xf numFmtId="4" fontId="5" fillId="0" borderId="1">
      <alignment horizontal="left" vertical="center"/>
    </xf>
    <xf numFmtId="4" fontId="5" fillId="0" borderId="1">
      <alignment horizontal="left" vertical="center"/>
    </xf>
    <xf numFmtId="4" fontId="5" fillId="0" borderId="1">
      <alignment horizontal="left" vertical="center"/>
    </xf>
    <xf numFmtId="4" fontId="5" fillId="0" borderId="1">
      <alignment horizontal="left" vertical="center"/>
    </xf>
    <xf numFmtId="4" fontId="5" fillId="0" borderId="1">
      <alignment horizontal="left" vertical="center"/>
    </xf>
    <xf numFmtId="4" fontId="5" fillId="0" borderId="1">
      <alignment horizontal="left" vertical="center"/>
    </xf>
    <xf numFmtId="4" fontId="5" fillId="0" borderId="1">
      <alignment horizontal="left" vertical="center"/>
    </xf>
    <xf numFmtId="4" fontId="5" fillId="0" borderId="1">
      <alignment horizontal="left" vertical="center"/>
    </xf>
    <xf numFmtId="4" fontId="5" fillId="0" borderId="1">
      <alignment horizontal="left" vertical="center"/>
    </xf>
    <xf numFmtId="4" fontId="5" fillId="0" borderId="1">
      <alignment horizontal="left" vertical="center"/>
    </xf>
    <xf numFmtId="4" fontId="5" fillId="0" borderId="1">
      <alignment horizontal="left" vertical="center"/>
    </xf>
    <xf numFmtId="4" fontId="5" fillId="0" borderId="1">
      <alignment horizontal="left" vertical="center"/>
    </xf>
    <xf numFmtId="4" fontId="5" fillId="0" borderId="1">
      <alignment horizontal="left" vertical="center"/>
    </xf>
    <xf numFmtId="4" fontId="5" fillId="0" borderId="1"/>
    <xf numFmtId="4" fontId="5" fillId="0" borderId="1"/>
    <xf numFmtId="4" fontId="5" fillId="0" borderId="1"/>
    <xf numFmtId="4" fontId="5" fillId="0" borderId="1"/>
    <xf numFmtId="4" fontId="5" fillId="0" borderId="1"/>
    <xf numFmtId="4" fontId="5" fillId="0" borderId="1"/>
    <xf numFmtId="4" fontId="5" fillId="0" borderId="1"/>
    <xf numFmtId="4" fontId="5" fillId="0" borderId="1"/>
    <xf numFmtId="4" fontId="5" fillId="0" borderId="1"/>
    <xf numFmtId="4" fontId="5" fillId="0" borderId="1"/>
    <xf numFmtId="4" fontId="5" fillId="0" borderId="1"/>
    <xf numFmtId="4" fontId="5" fillId="0" borderId="1"/>
    <xf numFmtId="4" fontId="5" fillId="0" borderId="1"/>
    <xf numFmtId="4" fontId="5" fillId="0" borderId="1"/>
    <xf numFmtId="4" fontId="5" fillId="0" borderId="1"/>
    <xf numFmtId="4" fontId="5" fillId="0" borderId="1"/>
    <xf numFmtId="4" fontId="5" fillId="78" borderId="1"/>
    <xf numFmtId="4" fontId="5" fillId="78" borderId="1"/>
    <xf numFmtId="4" fontId="5" fillId="78" borderId="1"/>
    <xf numFmtId="4" fontId="5" fillId="78" borderId="1"/>
    <xf numFmtId="4" fontId="5" fillId="78" borderId="1"/>
    <xf numFmtId="4" fontId="5" fillId="78" borderId="1"/>
    <xf numFmtId="4" fontId="5" fillId="78" borderId="1"/>
    <xf numFmtId="4" fontId="5" fillId="78" borderId="1"/>
    <xf numFmtId="4" fontId="5" fillId="78" borderId="1"/>
    <xf numFmtId="4" fontId="5" fillId="78" borderId="1"/>
    <xf numFmtId="4" fontId="5" fillId="78" borderId="1"/>
    <xf numFmtId="4" fontId="5" fillId="78" borderId="1"/>
    <xf numFmtId="4" fontId="5" fillId="78" borderId="1"/>
    <xf numFmtId="4" fontId="5" fillId="78" borderId="1"/>
    <xf numFmtId="4" fontId="5" fillId="78" borderId="1"/>
    <xf numFmtId="4" fontId="5" fillId="78" borderId="1"/>
    <xf numFmtId="4" fontId="5" fillId="62" borderId="1"/>
    <xf numFmtId="4" fontId="5" fillId="62" borderId="1"/>
    <xf numFmtId="4" fontId="5" fillId="62" borderId="1"/>
    <xf numFmtId="4" fontId="5" fillId="62" borderId="1"/>
    <xf numFmtId="4" fontId="5" fillId="62" borderId="1"/>
    <xf numFmtId="4" fontId="5" fillId="62" borderId="1"/>
    <xf numFmtId="4" fontId="5" fillId="62" borderId="1"/>
    <xf numFmtId="4" fontId="5" fillId="62" borderId="1"/>
    <xf numFmtId="4" fontId="5" fillId="62" borderId="1"/>
    <xf numFmtId="4" fontId="5" fillId="62" borderId="1"/>
    <xf numFmtId="4" fontId="5" fillId="62" borderId="1"/>
    <xf numFmtId="4" fontId="5" fillId="62" borderId="1"/>
    <xf numFmtId="4" fontId="5" fillId="62" borderId="1"/>
    <xf numFmtId="4" fontId="5" fillId="62" borderId="1"/>
    <xf numFmtId="4" fontId="5" fillId="62" borderId="1"/>
    <xf numFmtId="4" fontId="5" fillId="62" borderId="1"/>
    <xf numFmtId="4" fontId="5" fillId="68" borderId="1"/>
    <xf numFmtId="4" fontId="5" fillId="68" borderId="1"/>
    <xf numFmtId="4" fontId="5" fillId="68" borderId="1"/>
    <xf numFmtId="4" fontId="5" fillId="68" borderId="1"/>
    <xf numFmtId="4" fontId="5" fillId="68" borderId="1"/>
    <xf numFmtId="4" fontId="5" fillId="68" borderId="1"/>
    <xf numFmtId="4" fontId="5" fillId="68" borderId="1"/>
    <xf numFmtId="4" fontId="5" fillId="68" borderId="1"/>
    <xf numFmtId="4" fontId="5" fillId="68" borderId="1"/>
    <xf numFmtId="4" fontId="5" fillId="68" borderId="1"/>
    <xf numFmtId="4" fontId="5" fillId="68" borderId="1"/>
    <xf numFmtId="4" fontId="5" fillId="68" borderId="1"/>
    <xf numFmtId="4" fontId="5" fillId="68" borderId="1"/>
    <xf numFmtId="4" fontId="5" fillId="68" borderId="1"/>
    <xf numFmtId="4" fontId="5" fillId="68" borderId="1"/>
    <xf numFmtId="4" fontId="5" fillId="68" borderId="1"/>
    <xf numFmtId="4" fontId="5" fillId="31" borderId="1"/>
    <xf numFmtId="4" fontId="5" fillId="31" borderId="1"/>
    <xf numFmtId="4" fontId="5" fillId="31" borderId="1"/>
    <xf numFmtId="4" fontId="5" fillId="31" borderId="1"/>
    <xf numFmtId="4" fontId="5" fillId="31" borderId="1"/>
    <xf numFmtId="4" fontId="5" fillId="31" borderId="1"/>
    <xf numFmtId="4" fontId="5" fillId="31" borderId="1"/>
    <xf numFmtId="4" fontId="5" fillId="31" borderId="1"/>
    <xf numFmtId="4" fontId="5" fillId="31" borderId="1"/>
    <xf numFmtId="4" fontId="5" fillId="31" borderId="1"/>
    <xf numFmtId="4" fontId="5" fillId="31" borderId="1"/>
    <xf numFmtId="4" fontId="5" fillId="31" borderId="1"/>
    <xf numFmtId="4" fontId="5" fillId="31" borderId="1"/>
    <xf numFmtId="4" fontId="5" fillId="31" borderId="1"/>
    <xf numFmtId="4" fontId="5" fillId="31" borderId="1"/>
    <xf numFmtId="4" fontId="5" fillId="31" borderId="1"/>
    <xf numFmtId="4" fontId="5" fillId="0" borderId="1">
      <alignment horizontal="center" wrapText="1"/>
    </xf>
    <xf numFmtId="4" fontId="5" fillId="0" borderId="1">
      <alignment horizontal="center" wrapText="1"/>
    </xf>
    <xf numFmtId="4" fontId="5" fillId="0" borderId="1">
      <alignment horizontal="center" wrapText="1"/>
    </xf>
    <xf numFmtId="4" fontId="5" fillId="0" borderId="1">
      <alignment horizontal="center" wrapText="1"/>
    </xf>
    <xf numFmtId="4" fontId="5" fillId="0" borderId="1">
      <alignment horizontal="center" wrapText="1"/>
    </xf>
    <xf numFmtId="4" fontId="5" fillId="0" borderId="1">
      <alignment horizontal="center" wrapText="1"/>
    </xf>
    <xf numFmtId="4" fontId="5" fillId="0" borderId="1">
      <alignment horizontal="center" wrapText="1"/>
    </xf>
    <xf numFmtId="4" fontId="5" fillId="0" borderId="1">
      <alignment horizontal="center" wrapText="1"/>
    </xf>
    <xf numFmtId="4" fontId="5" fillId="0" borderId="1">
      <alignment horizontal="center" wrapText="1"/>
    </xf>
    <xf numFmtId="4" fontId="5" fillId="0" borderId="1">
      <alignment horizontal="center" wrapText="1"/>
    </xf>
    <xf numFmtId="4" fontId="5" fillId="0" borderId="1">
      <alignment horizontal="center" wrapText="1"/>
    </xf>
    <xf numFmtId="4" fontId="5" fillId="0" borderId="1">
      <alignment horizontal="center" wrapText="1"/>
    </xf>
    <xf numFmtId="4" fontId="5" fillId="0" borderId="1">
      <alignment horizontal="center" wrapText="1"/>
    </xf>
    <xf numFmtId="4" fontId="5" fillId="0" borderId="1">
      <alignment horizontal="center" wrapText="1"/>
    </xf>
    <xf numFmtId="4" fontId="5" fillId="0" borderId="1">
      <alignment horizontal="center" wrapText="1"/>
    </xf>
    <xf numFmtId="4" fontId="5" fillId="0" borderId="1">
      <alignment horizontal="center" wrapText="1"/>
    </xf>
    <xf numFmtId="360" fontId="18" fillId="0" borderId="1"/>
    <xf numFmtId="360" fontId="18" fillId="0" borderId="1">
      <alignment horizontal="center" vertical="center" wrapText="1"/>
    </xf>
    <xf numFmtId="360" fontId="18" fillId="0" borderId="1">
      <alignment vertical="top" wrapText="1"/>
    </xf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361" fontId="5" fillId="0" borderId="38">
      <alignment horizontal="right" vertical="center" shrinkToFit="1"/>
    </xf>
    <xf numFmtId="361" fontId="5" fillId="0" borderId="38">
      <alignment horizontal="right" vertical="center" shrinkToFit="1"/>
    </xf>
    <xf numFmtId="361" fontId="5" fillId="0" borderId="38">
      <alignment horizontal="right" vertical="center" shrinkToFit="1"/>
    </xf>
    <xf numFmtId="361" fontId="5" fillId="0" borderId="38">
      <alignment horizontal="right" vertical="center" shrinkToFit="1"/>
    </xf>
    <xf numFmtId="361" fontId="5" fillId="0" borderId="38">
      <alignment horizontal="right" vertical="center" shrinkToFit="1"/>
    </xf>
    <xf numFmtId="361" fontId="5" fillId="0" borderId="38">
      <alignment horizontal="right" vertical="center" shrinkToFit="1"/>
    </xf>
    <xf numFmtId="361" fontId="5" fillId="0" borderId="38">
      <alignment horizontal="right" vertical="center" shrinkToFit="1"/>
    </xf>
    <xf numFmtId="361" fontId="5" fillId="0" borderId="38">
      <alignment horizontal="right" vertical="center" shrinkToFit="1"/>
    </xf>
    <xf numFmtId="361" fontId="5" fillId="0" borderId="38">
      <alignment horizontal="right" vertical="center" shrinkToFit="1"/>
    </xf>
    <xf numFmtId="361" fontId="5" fillId="0" borderId="38">
      <alignment horizontal="right" vertical="center" shrinkToFit="1"/>
    </xf>
    <xf numFmtId="361" fontId="5" fillId="0" borderId="38">
      <alignment horizontal="right" vertical="center" shrinkToFit="1"/>
    </xf>
    <xf numFmtId="361" fontId="5" fillId="0" borderId="38">
      <alignment horizontal="right" vertical="center" shrinkToFit="1"/>
    </xf>
    <xf numFmtId="361" fontId="5" fillId="0" borderId="38">
      <alignment horizontal="right" vertical="center" shrinkToFit="1"/>
    </xf>
    <xf numFmtId="361" fontId="5" fillId="0" borderId="38">
      <alignment horizontal="right" vertical="center" shrinkToFit="1"/>
    </xf>
    <xf numFmtId="361" fontId="5" fillId="0" borderId="38">
      <alignment horizontal="right" vertical="center" shrinkToFit="1"/>
    </xf>
    <xf numFmtId="361" fontId="5" fillId="0" borderId="38">
      <alignment horizontal="right" vertical="center" shrinkToFit="1"/>
    </xf>
    <xf numFmtId="0" fontId="5" fillId="68" borderId="0" applyNumberFormat="0"/>
    <xf numFmtId="0" fontId="5" fillId="68" borderId="0" applyNumberFormat="0"/>
    <xf numFmtId="0" fontId="5" fillId="68" borderId="0" applyNumberFormat="0"/>
    <xf numFmtId="0" fontId="5" fillId="68" borderId="0" applyNumberFormat="0"/>
    <xf numFmtId="0" fontId="5" fillId="68" borderId="0" applyNumberFormat="0"/>
    <xf numFmtId="0" fontId="5" fillId="68" borderId="0" applyNumberFormat="0"/>
    <xf numFmtId="0" fontId="5" fillId="68" borderId="0" applyNumberFormat="0"/>
    <xf numFmtId="0" fontId="5" fillId="68" borderId="0" applyNumberFormat="0"/>
    <xf numFmtId="0" fontId="5" fillId="68" borderId="0" applyNumberFormat="0"/>
    <xf numFmtId="0" fontId="5" fillId="68" borderId="0" applyNumberFormat="0"/>
    <xf numFmtId="0" fontId="5" fillId="68" borderId="0" applyNumberFormat="0"/>
    <xf numFmtId="0" fontId="5" fillId="68" borderId="0" applyNumberFormat="0"/>
    <xf numFmtId="0" fontId="5" fillId="68" borderId="0" applyNumberFormat="0"/>
    <xf numFmtId="0" fontId="5" fillId="68" borderId="0" applyNumberFormat="0"/>
    <xf numFmtId="0" fontId="5" fillId="68" borderId="0" applyNumberFormat="0"/>
    <xf numFmtId="0" fontId="5" fillId="68" borderId="0" applyNumberFormat="0"/>
    <xf numFmtId="351" fontId="74" fillId="0" borderId="51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49" fontId="5" fillId="0" borderId="51">
      <alignment horizontal="right" vertical="top" wrapText="1"/>
    </xf>
    <xf numFmtId="49" fontId="5" fillId="0" borderId="51">
      <alignment horizontal="right" vertical="top" wrapText="1"/>
    </xf>
    <xf numFmtId="49" fontId="5" fillId="0" borderId="51">
      <alignment horizontal="right" vertical="top" wrapText="1"/>
    </xf>
    <xf numFmtId="49" fontId="5" fillId="0" borderId="51">
      <alignment horizontal="right" vertical="top" wrapText="1"/>
    </xf>
    <xf numFmtId="49" fontId="5" fillId="0" borderId="51">
      <alignment horizontal="right" vertical="top" wrapText="1"/>
    </xf>
    <xf numFmtId="49" fontId="5" fillId="0" borderId="51">
      <alignment horizontal="right" vertical="top" wrapText="1"/>
    </xf>
    <xf numFmtId="49" fontId="5" fillId="0" borderId="51">
      <alignment horizontal="right" vertical="top" wrapText="1"/>
    </xf>
    <xf numFmtId="49" fontId="5" fillId="0" borderId="51">
      <alignment horizontal="right" vertical="top" wrapText="1"/>
    </xf>
    <xf numFmtId="49" fontId="5" fillId="0" borderId="51">
      <alignment horizontal="right" vertical="top" wrapText="1"/>
    </xf>
    <xf numFmtId="49" fontId="5" fillId="0" borderId="51">
      <alignment horizontal="right" vertical="top" wrapText="1"/>
    </xf>
    <xf numFmtId="49" fontId="5" fillId="0" borderId="51">
      <alignment horizontal="right" vertical="top" wrapText="1"/>
    </xf>
    <xf numFmtId="49" fontId="5" fillId="0" borderId="51">
      <alignment horizontal="right" vertical="top" wrapText="1"/>
    </xf>
    <xf numFmtId="49" fontId="5" fillId="0" borderId="51">
      <alignment horizontal="right" vertical="top" wrapText="1"/>
    </xf>
    <xf numFmtId="49" fontId="5" fillId="0" borderId="51">
      <alignment horizontal="right" vertical="top" wrapText="1"/>
    </xf>
    <xf numFmtId="49" fontId="5" fillId="0" borderId="51">
      <alignment horizontal="right" vertical="top" wrapText="1"/>
    </xf>
    <xf numFmtId="49" fontId="5" fillId="0" borderId="51">
      <alignment horizontal="right" vertical="top" wrapText="1"/>
    </xf>
    <xf numFmtId="318" fontId="75" fillId="0" borderId="0">
      <alignment horizontal="right" vertical="top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360" fontId="18" fillId="0" borderId="51">
      <alignment vertical="top"/>
    </xf>
    <xf numFmtId="49" fontId="5" fillId="0" borderId="9">
      <alignment horizontal="left" vertical="center"/>
    </xf>
    <xf numFmtId="49" fontId="5" fillId="0" borderId="9">
      <alignment horizontal="left" vertical="center"/>
    </xf>
    <xf numFmtId="49" fontId="5" fillId="0" borderId="9">
      <alignment horizontal="left" vertical="center"/>
    </xf>
    <xf numFmtId="49" fontId="5" fillId="0" borderId="9">
      <alignment horizontal="left" vertical="center"/>
    </xf>
    <xf numFmtId="49" fontId="5" fillId="0" borderId="9">
      <alignment horizontal="left" vertical="center"/>
    </xf>
    <xf numFmtId="49" fontId="5" fillId="0" borderId="9">
      <alignment horizontal="left" vertical="center"/>
    </xf>
    <xf numFmtId="49" fontId="5" fillId="0" borderId="9">
      <alignment horizontal="left" vertical="center"/>
    </xf>
    <xf numFmtId="49" fontId="5" fillId="0" borderId="9">
      <alignment horizontal="left" vertical="center"/>
    </xf>
    <xf numFmtId="49" fontId="5" fillId="0" borderId="9">
      <alignment horizontal="left" vertical="center"/>
    </xf>
    <xf numFmtId="49" fontId="5" fillId="0" borderId="9">
      <alignment horizontal="left" vertical="center"/>
    </xf>
    <xf numFmtId="49" fontId="5" fillId="0" borderId="9">
      <alignment horizontal="left" vertical="center"/>
    </xf>
    <xf numFmtId="49" fontId="5" fillId="0" borderId="9">
      <alignment horizontal="left" vertical="center"/>
    </xf>
    <xf numFmtId="49" fontId="5" fillId="0" borderId="9">
      <alignment horizontal="left" vertical="center"/>
    </xf>
    <xf numFmtId="49" fontId="5" fillId="0" borderId="9">
      <alignment horizontal="left" vertical="center"/>
    </xf>
    <xf numFmtId="49" fontId="5" fillId="0" borderId="9">
      <alignment horizontal="left" vertical="center"/>
    </xf>
    <xf numFmtId="49" fontId="5" fillId="0" borderId="9">
      <alignment horizontal="left" vertical="center"/>
    </xf>
    <xf numFmtId="9" fontId="2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351" fontId="5" fillId="0" borderId="51"/>
    <xf numFmtId="351" fontId="5" fillId="0" borderId="51"/>
    <xf numFmtId="351" fontId="5" fillId="0" borderId="51"/>
    <xf numFmtId="351" fontId="5" fillId="0" borderId="51"/>
    <xf numFmtId="351" fontId="5" fillId="0" borderId="51"/>
    <xf numFmtId="351" fontId="5" fillId="0" borderId="51"/>
    <xf numFmtId="351" fontId="5" fillId="0" borderId="51"/>
    <xf numFmtId="351" fontId="5" fillId="0" borderId="51"/>
    <xf numFmtId="351" fontId="5" fillId="0" borderId="51"/>
    <xf numFmtId="351" fontId="5" fillId="0" borderId="51"/>
    <xf numFmtId="351" fontId="5" fillId="0" borderId="51"/>
    <xf numFmtId="351" fontId="5" fillId="0" borderId="51"/>
    <xf numFmtId="351" fontId="5" fillId="0" borderId="51"/>
    <xf numFmtId="351" fontId="5" fillId="0" borderId="51"/>
    <xf numFmtId="351" fontId="5" fillId="0" borderId="51"/>
    <xf numFmtId="351" fontId="5" fillId="0" borderId="51"/>
    <xf numFmtId="3" fontId="5" fillId="79" borderId="9">
      <alignment horizontal="justify" vertical="center"/>
    </xf>
    <xf numFmtId="3" fontId="5" fillId="79" borderId="9">
      <alignment horizontal="justify" vertical="center"/>
    </xf>
    <xf numFmtId="3" fontId="5" fillId="79" borderId="9">
      <alignment horizontal="justify" vertical="center"/>
    </xf>
    <xf numFmtId="3" fontId="5" fillId="79" borderId="9">
      <alignment horizontal="justify" vertical="center"/>
    </xf>
    <xf numFmtId="3" fontId="5" fillId="79" borderId="9">
      <alignment horizontal="justify" vertical="center"/>
    </xf>
    <xf numFmtId="3" fontId="5" fillId="79" borderId="9">
      <alignment horizontal="justify" vertical="center"/>
    </xf>
    <xf numFmtId="3" fontId="5" fillId="79" borderId="9">
      <alignment horizontal="justify" vertical="center"/>
    </xf>
    <xf numFmtId="3" fontId="5" fillId="79" borderId="9">
      <alignment horizontal="justify" vertical="center"/>
    </xf>
    <xf numFmtId="3" fontId="5" fillId="79" borderId="9">
      <alignment horizontal="justify" vertical="center"/>
    </xf>
    <xf numFmtId="3" fontId="5" fillId="79" borderId="9">
      <alignment horizontal="justify" vertical="center"/>
    </xf>
    <xf numFmtId="3" fontId="5" fillId="79" borderId="9">
      <alignment horizontal="justify" vertical="center"/>
    </xf>
    <xf numFmtId="3" fontId="5" fillId="79" borderId="9">
      <alignment horizontal="justify" vertical="center"/>
    </xf>
    <xf numFmtId="3" fontId="5" fillId="79" borderId="9">
      <alignment horizontal="justify" vertical="center"/>
    </xf>
    <xf numFmtId="3" fontId="5" fillId="79" borderId="9">
      <alignment horizontal="justify" vertical="center"/>
    </xf>
    <xf numFmtId="3" fontId="5" fillId="79" borderId="9">
      <alignment horizontal="justify" vertical="center"/>
    </xf>
    <xf numFmtId="3" fontId="5" fillId="79" borderId="9">
      <alignment horizontal="justify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49" fontId="75" fillId="0" borderId="0"/>
    <xf numFmtId="49" fontId="5" fillId="0" borderId="0">
      <alignment vertical="top"/>
    </xf>
    <xf numFmtId="49" fontId="5" fillId="0" borderId="0">
      <alignment vertical="top"/>
    </xf>
    <xf numFmtId="49" fontId="5" fillId="0" borderId="0">
      <alignment vertical="top"/>
    </xf>
    <xf numFmtId="49" fontId="5" fillId="0" borderId="0">
      <alignment vertical="top"/>
    </xf>
    <xf numFmtId="49" fontId="5" fillId="0" borderId="0">
      <alignment vertical="top"/>
    </xf>
    <xf numFmtId="49" fontId="5" fillId="0" borderId="0">
      <alignment vertical="top"/>
    </xf>
    <xf numFmtId="49" fontId="5" fillId="0" borderId="0">
      <alignment vertical="top"/>
    </xf>
    <xf numFmtId="49" fontId="5" fillId="0" borderId="0">
      <alignment vertical="top"/>
    </xf>
    <xf numFmtId="49" fontId="5" fillId="0" borderId="0">
      <alignment vertical="top"/>
    </xf>
    <xf numFmtId="49" fontId="5" fillId="0" borderId="0">
      <alignment vertical="top"/>
    </xf>
    <xf numFmtId="49" fontId="5" fillId="0" borderId="0">
      <alignment vertical="top"/>
    </xf>
    <xf numFmtId="49" fontId="5" fillId="0" borderId="0">
      <alignment vertical="top"/>
    </xf>
    <xf numFmtId="49" fontId="5" fillId="0" borderId="0">
      <alignment vertical="top"/>
    </xf>
    <xf numFmtId="49" fontId="5" fillId="0" borderId="0">
      <alignment vertical="top"/>
    </xf>
    <xf numFmtId="49" fontId="5" fillId="0" borderId="0">
      <alignment vertical="top"/>
    </xf>
    <xf numFmtId="49" fontId="5" fillId="0" borderId="0">
      <alignment vertical="top"/>
    </xf>
    <xf numFmtId="362" fontId="18" fillId="0" borderId="0" applyFont="0" applyFill="0" applyBorder="0" applyAlignment="0" applyProtection="0"/>
    <xf numFmtId="363" fontId="18" fillId="0" borderId="0"/>
    <xf numFmtId="298" fontId="13" fillId="0" borderId="0" applyFont="0" applyFill="0" applyBorder="0" applyAlignment="0" applyProtection="0"/>
    <xf numFmtId="298" fontId="13" fillId="0" borderId="0" applyFont="0" applyFill="0" applyBorder="0" applyAlignment="0" applyProtection="0"/>
    <xf numFmtId="298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98" fontId="13" fillId="0" borderId="0" applyFont="0" applyFill="0" applyBorder="0" applyAlignment="0" applyProtection="0"/>
    <xf numFmtId="298" fontId="13" fillId="0" borderId="0" applyFont="0" applyFill="0" applyBorder="0" applyAlignment="0" applyProtection="0"/>
    <xf numFmtId="298" fontId="13" fillId="0" borderId="0" applyFont="0" applyFill="0" applyBorder="0" applyAlignment="0" applyProtection="0"/>
    <xf numFmtId="298" fontId="13" fillId="0" borderId="0" applyFont="0" applyFill="0" applyBorder="0" applyAlignment="0" applyProtection="0"/>
    <xf numFmtId="298" fontId="13" fillId="0" borderId="0" applyFont="0" applyFill="0" applyBorder="0" applyAlignment="0" applyProtection="0"/>
    <xf numFmtId="298" fontId="13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0" fontId="18" fillId="0" borderId="0" applyFont="0" applyFill="0" applyBorder="0" applyAlignment="0" applyProtection="0"/>
    <xf numFmtId="364" fontId="18" fillId="0" borderId="9">
      <alignment vertical="top" wrapText="1"/>
    </xf>
    <xf numFmtId="49" fontId="5" fillId="0" borderId="51">
      <alignment horizontal="center" vertical="center" wrapText="1"/>
    </xf>
    <xf numFmtId="49" fontId="5" fillId="0" borderId="51">
      <alignment horizontal="center" vertical="center" wrapText="1"/>
    </xf>
    <xf numFmtId="49" fontId="5" fillId="0" borderId="51">
      <alignment horizontal="center" vertical="center" wrapText="1"/>
    </xf>
    <xf numFmtId="49" fontId="5" fillId="0" borderId="51">
      <alignment horizontal="center" vertical="center" wrapText="1"/>
    </xf>
    <xf numFmtId="49" fontId="5" fillId="0" borderId="51">
      <alignment horizontal="center" vertical="center" wrapText="1"/>
    </xf>
    <xf numFmtId="49" fontId="5" fillId="0" borderId="51">
      <alignment horizontal="center" vertical="center" wrapText="1"/>
    </xf>
    <xf numFmtId="49" fontId="5" fillId="0" borderId="51">
      <alignment horizontal="center" vertical="center" wrapText="1"/>
    </xf>
    <xf numFmtId="49" fontId="5" fillId="0" borderId="51">
      <alignment horizontal="center" vertical="center" wrapText="1"/>
    </xf>
    <xf numFmtId="49" fontId="5" fillId="0" borderId="51">
      <alignment horizontal="center" vertical="center" wrapText="1"/>
    </xf>
    <xf numFmtId="49" fontId="5" fillId="0" borderId="51">
      <alignment horizontal="center" vertical="center" wrapText="1"/>
    </xf>
    <xf numFmtId="49" fontId="5" fillId="0" borderId="51">
      <alignment horizontal="center" vertical="center" wrapText="1"/>
    </xf>
    <xf numFmtId="49" fontId="5" fillId="0" borderId="51">
      <alignment horizontal="center" vertical="center" wrapText="1"/>
    </xf>
    <xf numFmtId="49" fontId="5" fillId="0" borderId="51">
      <alignment horizontal="center" vertical="center" wrapText="1"/>
    </xf>
    <xf numFmtId="49" fontId="5" fillId="0" borderId="51">
      <alignment horizontal="center" vertical="center" wrapText="1"/>
    </xf>
    <xf numFmtId="49" fontId="5" fillId="0" borderId="51">
      <alignment horizontal="center" vertical="center" wrapText="1"/>
    </xf>
    <xf numFmtId="49" fontId="5" fillId="0" borderId="51">
      <alignment horizontal="center" vertical="center" wrapText="1"/>
    </xf>
    <xf numFmtId="49" fontId="73" fillId="0" borderId="51" applyNumberFormat="0" applyFill="0" applyAlignment="0" applyProtection="0"/>
    <xf numFmtId="357" fontId="5" fillId="0" borderId="0"/>
    <xf numFmtId="0" fontId="15" fillId="0" borderId="0"/>
    <xf numFmtId="0" fontId="4" fillId="0" borderId="0"/>
    <xf numFmtId="37" fontId="81" fillId="53" borderId="52" applyBorder="0">
      <alignment horizontal="left" vertical="center" indent="2"/>
    </xf>
    <xf numFmtId="0" fontId="82" fillId="0" borderId="0"/>
    <xf numFmtId="0" fontId="5" fillId="0" borderId="0"/>
    <xf numFmtId="366" fontId="83" fillId="0" borderId="0" applyFill="0" applyBorder="0" applyAlignment="0" applyProtection="0"/>
    <xf numFmtId="9" fontId="82" fillId="0" borderId="0" applyFont="0" applyFill="0" applyBorder="0" applyAlignment="0" applyProtection="0"/>
    <xf numFmtId="0" fontId="82" fillId="0" borderId="0"/>
    <xf numFmtId="165" fontId="82" fillId="0" borderId="0" applyFont="0" applyFill="0" applyBorder="0" applyAlignment="0" applyProtection="0"/>
    <xf numFmtId="367" fontId="86" fillId="57" borderId="52" applyAlignment="0" applyProtection="0"/>
    <xf numFmtId="298" fontId="28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1339">
    <xf numFmtId="0" fontId="0" fillId="0" borderId="0" xfId="0"/>
    <xf numFmtId="0" fontId="76" fillId="30" borderId="0" xfId="0" applyFont="1" applyFill="1" applyBorder="1"/>
    <xf numFmtId="0" fontId="76" fillId="30" borderId="0" xfId="0" applyFont="1" applyFill="1" applyBorder="1" applyAlignment="1">
      <alignment horizontal="center" vertical="center"/>
    </xf>
    <xf numFmtId="0" fontId="76" fillId="30" borderId="0" xfId="0" applyFont="1" applyFill="1" applyBorder="1" applyAlignment="1" applyProtection="1">
      <alignment vertical="center"/>
      <protection locked="0"/>
    </xf>
    <xf numFmtId="0" fontId="76" fillId="30" borderId="0" xfId="0" applyFont="1" applyFill="1" applyBorder="1" applyProtection="1">
      <protection locked="0"/>
    </xf>
    <xf numFmtId="0" fontId="76" fillId="30" borderId="0" xfId="0" applyFont="1" applyFill="1" applyBorder="1" applyAlignment="1" applyProtection="1">
      <alignment horizontal="center" vertical="center"/>
      <protection locked="0"/>
    </xf>
    <xf numFmtId="262" fontId="76" fillId="30" borderId="0" xfId="0" applyNumberFormat="1" applyFont="1" applyFill="1" applyBorder="1" applyAlignment="1" applyProtection="1">
      <alignment vertical="center"/>
      <protection locked="0"/>
    </xf>
    <xf numFmtId="0" fontId="6" fillId="30" borderId="0" xfId="0" applyFont="1" applyFill="1"/>
    <xf numFmtId="0" fontId="77" fillId="30" borderId="0" xfId="0" applyFont="1" applyFill="1" applyBorder="1" applyAlignment="1" applyProtection="1">
      <alignment horizontal="center" vertical="center"/>
      <protection locked="0"/>
    </xf>
    <xf numFmtId="191" fontId="76" fillId="30" borderId="0" xfId="0" applyNumberFormat="1" applyFont="1" applyFill="1" applyBorder="1" applyAlignment="1" applyProtection="1">
      <alignment horizontal="center" vertical="center"/>
      <protection locked="0"/>
    </xf>
    <xf numFmtId="0" fontId="0" fillId="30" borderId="0" xfId="0" applyFill="1" applyBorder="1"/>
    <xf numFmtId="0" fontId="0" fillId="0" borderId="0" xfId="0" applyBorder="1"/>
    <xf numFmtId="0" fontId="0" fillId="30" borderId="87" xfId="0" applyFill="1" applyBorder="1"/>
    <xf numFmtId="0" fontId="77" fillId="30" borderId="0" xfId="0" applyFont="1" applyFill="1" applyBorder="1"/>
    <xf numFmtId="0" fontId="77" fillId="30" borderId="0" xfId="0" applyFont="1" applyFill="1" applyBorder="1" applyAlignment="1"/>
    <xf numFmtId="0" fontId="92" fillId="30" borderId="0" xfId="0" applyFont="1" applyFill="1" applyBorder="1"/>
    <xf numFmtId="0" fontId="79" fillId="30" borderId="0" xfId="0" applyFont="1" applyFill="1" applyBorder="1" applyAlignment="1" applyProtection="1">
      <alignment horizontal="right" vertical="center"/>
      <protection locked="0"/>
    </xf>
    <xf numFmtId="0" fontId="77" fillId="30" borderId="0" xfId="0" applyFont="1" applyFill="1" applyBorder="1" applyAlignment="1" applyProtection="1">
      <alignment horizontal="left" vertical="center"/>
      <protection locked="0"/>
    </xf>
    <xf numFmtId="0" fontId="77" fillId="30" borderId="0" xfId="0" applyFont="1" applyFill="1" applyBorder="1" applyAlignment="1">
      <alignment horizontal="right"/>
    </xf>
    <xf numFmtId="0" fontId="76" fillId="30" borderId="79" xfId="0" applyFont="1" applyFill="1" applyBorder="1" applyAlignment="1" applyProtection="1">
      <alignment vertical="center"/>
      <protection locked="0"/>
    </xf>
    <xf numFmtId="0" fontId="76" fillId="30" borderId="79" xfId="0" applyFont="1" applyFill="1" applyBorder="1" applyProtection="1">
      <protection locked="0"/>
    </xf>
    <xf numFmtId="0" fontId="76" fillId="30" borderId="87" xfId="0" applyFont="1" applyFill="1" applyBorder="1" applyProtection="1">
      <protection locked="0"/>
    </xf>
    <xf numFmtId="262" fontId="76" fillId="30" borderId="21" xfId="0" applyNumberFormat="1" applyFont="1" applyFill="1" applyBorder="1" applyAlignment="1" applyProtection="1">
      <alignment vertical="center"/>
      <protection locked="0"/>
    </xf>
    <xf numFmtId="0" fontId="77" fillId="30" borderId="0" xfId="0" applyFont="1" applyFill="1" applyBorder="1" applyAlignment="1">
      <alignment horizontal="center" vertical="center"/>
    </xf>
    <xf numFmtId="0" fontId="91" fillId="30" borderId="0" xfId="0" applyFont="1" applyFill="1" applyAlignment="1"/>
    <xf numFmtId="0" fontId="0" fillId="30" borderId="0" xfId="0" applyFill="1"/>
    <xf numFmtId="0" fontId="6" fillId="30" borderId="37" xfId="0" applyFont="1" applyFill="1" applyBorder="1"/>
    <xf numFmtId="0" fontId="6" fillId="30" borderId="44" xfId="0" applyFont="1" applyFill="1" applyBorder="1"/>
    <xf numFmtId="0" fontId="6" fillId="30" borderId="96" xfId="0" applyFont="1" applyFill="1" applyBorder="1"/>
    <xf numFmtId="0" fontId="6" fillId="30" borderId="79" xfId="0" applyFont="1" applyFill="1" applyBorder="1"/>
    <xf numFmtId="0" fontId="91" fillId="30" borderId="87" xfId="0" applyFont="1" applyFill="1" applyBorder="1" applyAlignment="1"/>
    <xf numFmtId="0" fontId="6" fillId="30" borderId="0" xfId="0" applyFont="1" applyFill="1" applyBorder="1"/>
    <xf numFmtId="0" fontId="6" fillId="30" borderId="87" xfId="0" applyFont="1" applyFill="1" applyBorder="1"/>
    <xf numFmtId="0" fontId="6" fillId="30" borderId="82" xfId="0" applyFont="1" applyFill="1" applyBorder="1"/>
    <xf numFmtId="0" fontId="6" fillId="30" borderId="21" xfId="0" applyFont="1" applyFill="1" applyBorder="1"/>
    <xf numFmtId="0" fontId="6" fillId="30" borderId="84" xfId="0" applyFont="1" applyFill="1" applyBorder="1"/>
    <xf numFmtId="0" fontId="91" fillId="30" borderId="79" xfId="0" applyFont="1" applyFill="1" applyBorder="1" applyAlignment="1"/>
    <xf numFmtId="0" fontId="77" fillId="30" borderId="79" xfId="0" applyFont="1" applyFill="1" applyBorder="1" applyAlignment="1">
      <alignment horizontal="right"/>
    </xf>
    <xf numFmtId="0" fontId="92" fillId="30" borderId="79" xfId="0" applyFont="1" applyFill="1" applyBorder="1"/>
    <xf numFmtId="0" fontId="77" fillId="30" borderId="102" xfId="0" applyFont="1" applyFill="1" applyBorder="1" applyAlignment="1">
      <alignment horizontal="center" vertical="center" wrapText="1"/>
    </xf>
    <xf numFmtId="0" fontId="77" fillId="30" borderId="107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/>
    <xf numFmtId="0" fontId="6" fillId="0" borderId="0" xfId="0" applyFont="1" applyFill="1" applyBorder="1"/>
    <xf numFmtId="0" fontId="0" fillId="30" borderId="0" xfId="0" applyFill="1" applyBorder="1" applyAlignment="1">
      <alignment horizontal="left"/>
    </xf>
    <xf numFmtId="0" fontId="6" fillId="0" borderId="0" xfId="0" applyFont="1" applyFill="1"/>
    <xf numFmtId="262" fontId="76" fillId="0" borderId="54" xfId="0" applyNumberFormat="1" applyFont="1" applyFill="1" applyBorder="1" applyAlignment="1" applyProtection="1">
      <alignment vertical="center"/>
      <protection locked="0"/>
    </xf>
    <xf numFmtId="262" fontId="76" fillId="0" borderId="51" xfId="0" applyNumberFormat="1" applyFont="1" applyFill="1" applyBorder="1" applyAlignment="1" applyProtection="1">
      <alignment vertical="center"/>
      <protection locked="0"/>
    </xf>
    <xf numFmtId="3" fontId="76" fillId="0" borderId="54" xfId="0" applyNumberFormat="1" applyFont="1" applyFill="1" applyBorder="1" applyAlignment="1" applyProtection="1">
      <alignment horizontal="center" vertical="center"/>
      <protection locked="0"/>
    </xf>
    <xf numFmtId="166" fontId="76" fillId="0" borderId="51" xfId="0" applyNumberFormat="1" applyFont="1" applyFill="1" applyBorder="1" applyAlignment="1" applyProtection="1">
      <alignment horizontal="center" vertical="center"/>
      <protection locked="0"/>
    </xf>
    <xf numFmtId="166" fontId="76" fillId="0" borderId="54" xfId="0" applyNumberFormat="1" applyFont="1" applyFill="1" applyBorder="1" applyAlignment="1" applyProtection="1">
      <alignment horizontal="center" vertical="center"/>
      <protection locked="0"/>
    </xf>
    <xf numFmtId="0" fontId="76" fillId="30" borderId="0" xfId="0" applyFont="1" applyFill="1" applyBorder="1" applyAlignment="1" applyProtection="1">
      <alignment horizontal="right" vertical="center"/>
      <protection locked="0"/>
    </xf>
    <xf numFmtId="0" fontId="76" fillId="30" borderId="0" xfId="0" applyFont="1" applyFill="1" applyBorder="1" applyAlignment="1" applyProtection="1">
      <alignment horizontal="center" vertical="top"/>
      <protection locked="0"/>
    </xf>
    <xf numFmtId="191" fontId="80" fillId="30" borderId="0" xfId="0" applyNumberFormat="1" applyFont="1" applyFill="1" applyBorder="1" applyAlignment="1" applyProtection="1">
      <alignment horizontal="center" vertical="center"/>
      <protection locked="0"/>
    </xf>
    <xf numFmtId="0" fontId="77" fillId="81" borderId="109" xfId="0" applyFont="1" applyFill="1" applyBorder="1" applyAlignment="1">
      <alignment horizontal="center" vertical="center"/>
    </xf>
    <xf numFmtId="0" fontId="77" fillId="81" borderId="115" xfId="0" applyFont="1" applyFill="1" applyBorder="1" applyAlignment="1">
      <alignment horizontal="center" vertical="center"/>
    </xf>
    <xf numFmtId="0" fontId="76" fillId="81" borderId="63" xfId="0" applyFont="1" applyFill="1" applyBorder="1" applyAlignment="1">
      <alignment vertical="center"/>
    </xf>
    <xf numFmtId="0" fontId="76" fillId="81" borderId="52" xfId="0" applyFont="1" applyFill="1" applyBorder="1" applyAlignment="1">
      <alignment vertical="center"/>
    </xf>
    <xf numFmtId="0" fontId="90" fillId="81" borderId="65" xfId="0" applyFont="1" applyFill="1" applyBorder="1" applyAlignment="1">
      <alignment horizontal="left" vertical="center" indent="2"/>
    </xf>
    <xf numFmtId="0" fontId="90" fillId="81" borderId="90" xfId="0" applyFont="1" applyFill="1" applyBorder="1" applyAlignment="1">
      <alignment horizontal="left" vertical="center" indent="2"/>
    </xf>
    <xf numFmtId="0" fontId="77" fillId="81" borderId="44" xfId="0" applyFont="1" applyFill="1" applyBorder="1" applyAlignment="1">
      <alignment vertical="center"/>
    </xf>
    <xf numFmtId="0" fontId="77" fillId="81" borderId="96" xfId="0" applyFont="1" applyFill="1" applyBorder="1" applyAlignment="1">
      <alignment vertical="center"/>
    </xf>
    <xf numFmtId="0" fontId="77" fillId="81" borderId="0" xfId="0" applyFont="1" applyFill="1" applyBorder="1" applyAlignment="1">
      <alignment vertical="center"/>
    </xf>
    <xf numFmtId="0" fontId="77" fillId="81" borderId="87" xfId="0" applyFont="1" applyFill="1" applyBorder="1" applyAlignment="1">
      <alignment vertical="center"/>
    </xf>
    <xf numFmtId="0" fontId="79" fillId="81" borderId="16" xfId="0" applyFont="1" applyFill="1" applyBorder="1" applyAlignment="1">
      <alignment horizontal="center"/>
    </xf>
    <xf numFmtId="0" fontId="79" fillId="81" borderId="0" xfId="0" applyFont="1" applyFill="1" applyBorder="1" applyAlignment="1">
      <alignment horizontal="center"/>
    </xf>
    <xf numFmtId="0" fontId="77" fillId="81" borderId="110" xfId="0" applyFont="1" applyFill="1" applyBorder="1" applyAlignment="1">
      <alignment horizontal="center" vertical="center"/>
    </xf>
    <xf numFmtId="0" fontId="77" fillId="81" borderId="111" xfId="0" applyFont="1" applyFill="1" applyBorder="1" applyAlignment="1">
      <alignment horizontal="center" vertical="center"/>
    </xf>
    <xf numFmtId="0" fontId="77" fillId="81" borderId="105" xfId="0" applyFont="1" applyFill="1" applyBorder="1" applyAlignment="1">
      <alignment horizontal="center" vertical="center"/>
    </xf>
    <xf numFmtId="0" fontId="76" fillId="0" borderId="61" xfId="0" applyFont="1" applyFill="1" applyBorder="1" applyAlignment="1" applyProtection="1">
      <alignment horizontal="left" vertical="center" indent="2"/>
      <protection locked="0"/>
    </xf>
    <xf numFmtId="0" fontId="76" fillId="0" borderId="63" xfId="0" applyFont="1" applyFill="1" applyBorder="1" applyAlignment="1" applyProtection="1">
      <alignment horizontal="left" vertical="center" indent="2"/>
      <protection locked="0"/>
    </xf>
    <xf numFmtId="166" fontId="76" fillId="0" borderId="52" xfId="0" applyNumberFormat="1" applyFont="1" applyFill="1" applyBorder="1" applyAlignment="1" applyProtection="1">
      <alignment horizontal="center" vertical="center"/>
      <protection locked="0"/>
    </xf>
    <xf numFmtId="166" fontId="76" fillId="0" borderId="55" xfId="0" applyNumberFormat="1" applyFont="1" applyFill="1" applyBorder="1" applyAlignment="1" applyProtection="1">
      <alignment horizontal="center" vertical="center"/>
      <protection locked="0"/>
    </xf>
    <xf numFmtId="166" fontId="76" fillId="0" borderId="111" xfId="0" applyNumberFormat="1" applyFont="1" applyFill="1" applyBorder="1" applyAlignment="1" applyProtection="1">
      <alignment horizontal="center" vertical="center"/>
      <protection locked="0"/>
    </xf>
    <xf numFmtId="262" fontId="76" fillId="0" borderId="55" xfId="0" applyNumberFormat="1" applyFont="1" applyFill="1" applyBorder="1" applyAlignment="1" applyProtection="1">
      <alignment vertical="center"/>
      <protection locked="0"/>
    </xf>
    <xf numFmtId="0" fontId="76" fillId="0" borderId="93" xfId="0" applyFont="1" applyFill="1" applyBorder="1" applyAlignment="1" applyProtection="1">
      <alignment horizontal="left" vertical="center" indent="2"/>
      <protection locked="0"/>
    </xf>
    <xf numFmtId="166" fontId="76" fillId="0" borderId="95" xfId="0" applyNumberFormat="1" applyFont="1" applyFill="1" applyBorder="1" applyAlignment="1" applyProtection="1">
      <alignment horizontal="center" vertical="center"/>
      <protection locked="0"/>
    </xf>
    <xf numFmtId="166" fontId="76" fillId="0" borderId="10" xfId="0" applyNumberFormat="1" applyFont="1" applyFill="1" applyBorder="1" applyAlignment="1" applyProtection="1">
      <alignment horizontal="center" vertical="center"/>
      <protection locked="0"/>
    </xf>
    <xf numFmtId="166" fontId="76" fillId="0" borderId="76" xfId="0" applyNumberFormat="1" applyFont="1" applyFill="1" applyBorder="1" applyAlignment="1" applyProtection="1">
      <alignment horizontal="center" vertical="center"/>
      <protection locked="0"/>
    </xf>
    <xf numFmtId="262" fontId="76" fillId="0" borderId="95" xfId="0" applyNumberFormat="1" applyFont="1" applyFill="1" applyBorder="1" applyAlignment="1" applyProtection="1">
      <alignment vertical="center"/>
      <protection locked="0"/>
    </xf>
    <xf numFmtId="262" fontId="76" fillId="0" borderId="10" xfId="0" applyNumberFormat="1" applyFont="1" applyFill="1" applyBorder="1" applyAlignment="1" applyProtection="1">
      <alignment vertical="center"/>
      <protection locked="0"/>
    </xf>
    <xf numFmtId="262" fontId="76" fillId="0" borderId="76" xfId="0" applyNumberFormat="1" applyFont="1" applyFill="1" applyBorder="1" applyAlignment="1" applyProtection="1">
      <alignment vertical="center"/>
      <protection locked="0"/>
    </xf>
    <xf numFmtId="262" fontId="76" fillId="0" borderId="110" xfId="0" applyNumberFormat="1" applyFont="1" applyFill="1" applyBorder="1" applyAlignment="1" applyProtection="1">
      <alignment vertical="center"/>
      <protection locked="0"/>
    </xf>
    <xf numFmtId="10" fontId="76" fillId="0" borderId="54" xfId="0" applyNumberFormat="1" applyFont="1" applyFill="1" applyBorder="1" applyAlignment="1" applyProtection="1">
      <alignment horizontal="center" vertical="center"/>
      <protection locked="0"/>
    </xf>
    <xf numFmtId="10" fontId="76" fillId="0" borderId="51" xfId="0" applyNumberFormat="1" applyFont="1" applyFill="1" applyBorder="1" applyAlignment="1" applyProtection="1">
      <alignment horizontal="center" vertical="center"/>
      <protection locked="0"/>
    </xf>
    <xf numFmtId="10" fontId="76" fillId="0" borderId="55" xfId="0" applyNumberFormat="1" applyFont="1" applyFill="1" applyBorder="1" applyAlignment="1" applyProtection="1">
      <alignment horizontal="center" vertical="center"/>
      <protection locked="0"/>
    </xf>
    <xf numFmtId="262" fontId="76" fillId="0" borderId="68" xfId="0" applyNumberFormat="1" applyFont="1" applyFill="1" applyBorder="1" applyAlignment="1" applyProtection="1">
      <alignment vertical="center"/>
      <protection locked="0"/>
    </xf>
    <xf numFmtId="0" fontId="76" fillId="0" borderId="93" xfId="0" applyFont="1" applyFill="1" applyBorder="1" applyAlignment="1" applyProtection="1">
      <alignment horizontal="left" vertical="center" indent="1"/>
      <protection locked="0"/>
    </xf>
    <xf numFmtId="0" fontId="76" fillId="0" borderId="63" xfId="0" applyFont="1" applyFill="1" applyBorder="1" applyAlignment="1" applyProtection="1">
      <alignment horizontal="left" vertical="center" indent="1"/>
      <protection locked="0"/>
    </xf>
    <xf numFmtId="0" fontId="80" fillId="0" borderId="61" xfId="0" applyFont="1" applyFill="1" applyBorder="1" applyAlignment="1" applyProtection="1">
      <alignment horizontal="left" indent="3"/>
      <protection locked="0"/>
    </xf>
    <xf numFmtId="262" fontId="76" fillId="0" borderId="91" xfId="0" applyNumberFormat="1" applyFont="1" applyFill="1" applyBorder="1" applyAlignment="1" applyProtection="1">
      <alignment vertical="center"/>
      <protection locked="0"/>
    </xf>
    <xf numFmtId="262" fontId="76" fillId="0" borderId="108" xfId="0" applyNumberFormat="1" applyFont="1" applyFill="1" applyBorder="1" applyAlignment="1" applyProtection="1">
      <alignment vertical="center"/>
      <protection locked="0"/>
    </xf>
    <xf numFmtId="0" fontId="76" fillId="0" borderId="61" xfId="0" applyFont="1" applyFill="1" applyBorder="1" applyAlignment="1" applyProtection="1">
      <alignment horizontal="left" vertical="center" wrapText="1" indent="1"/>
      <protection locked="0"/>
    </xf>
    <xf numFmtId="0" fontId="76" fillId="0" borderId="63" xfId="0" applyFont="1" applyFill="1" applyBorder="1" applyAlignment="1" applyProtection="1">
      <alignment horizontal="left" vertical="center" wrapText="1" indent="1"/>
      <protection locked="0"/>
    </xf>
    <xf numFmtId="9" fontId="76" fillId="0" borderId="111" xfId="14870" applyFont="1" applyFill="1" applyBorder="1" applyAlignment="1" applyProtection="1">
      <alignment horizontal="center" vertical="center"/>
      <protection locked="0"/>
    </xf>
    <xf numFmtId="9" fontId="76" fillId="0" borderId="54" xfId="14870" applyFont="1" applyFill="1" applyBorder="1" applyAlignment="1" applyProtection="1">
      <alignment horizontal="center" vertical="center"/>
      <protection locked="0"/>
    </xf>
    <xf numFmtId="9" fontId="76" fillId="0" borderId="52" xfId="14870" applyFont="1" applyFill="1" applyBorder="1" applyAlignment="1" applyProtection="1">
      <alignment horizontal="center" vertical="center"/>
      <protection locked="0"/>
    </xf>
    <xf numFmtId="318" fontId="76" fillId="30" borderId="63" xfId="0" applyNumberFormat="1" applyFont="1" applyFill="1" applyBorder="1" applyAlignment="1" applyProtection="1">
      <alignment horizontal="center" vertical="center"/>
      <protection locked="0"/>
    </xf>
    <xf numFmtId="318" fontId="76" fillId="30" borderId="65" xfId="0" applyNumberFormat="1" applyFont="1" applyFill="1" applyBorder="1" applyAlignment="1" applyProtection="1">
      <alignment horizontal="center" vertical="center"/>
      <protection locked="0"/>
    </xf>
    <xf numFmtId="0" fontId="76" fillId="30" borderId="0" xfId="0" applyFont="1" applyFill="1" applyBorder="1" applyAlignment="1" applyProtection="1">
      <alignment horizontal="center" vertical="center"/>
    </xf>
    <xf numFmtId="0" fontId="76" fillId="30" borderId="0" xfId="0" applyFont="1" applyFill="1" applyBorder="1" applyProtection="1"/>
    <xf numFmtId="0" fontId="77" fillId="30" borderId="0" xfId="0" applyFont="1" applyFill="1" applyBorder="1" applyAlignment="1" applyProtection="1">
      <alignment horizontal="center" vertical="center"/>
    </xf>
    <xf numFmtId="262" fontId="76" fillId="30" borderId="0" xfId="0" applyNumberFormat="1" applyFont="1" applyFill="1" applyBorder="1" applyAlignment="1" applyProtection="1">
      <alignment horizontal="center" vertical="center"/>
    </xf>
    <xf numFmtId="14" fontId="77" fillId="81" borderId="67" xfId="0" applyNumberFormat="1" applyFont="1" applyFill="1" applyBorder="1" applyAlignment="1" applyProtection="1">
      <alignment horizontal="center" vertical="center" wrapText="1"/>
    </xf>
    <xf numFmtId="0" fontId="77" fillId="81" borderId="106" xfId="0" applyFont="1" applyFill="1" applyBorder="1" applyAlignment="1" applyProtection="1">
      <alignment horizontal="center" vertical="center" wrapText="1"/>
    </xf>
    <xf numFmtId="0" fontId="76" fillId="30" borderId="0" xfId="0" applyFont="1" applyFill="1" applyBorder="1" applyAlignment="1" applyProtection="1">
      <alignment horizontal="right" vertical="center" wrapText="1"/>
    </xf>
    <xf numFmtId="0" fontId="76" fillId="30" borderId="0" xfId="0" applyFont="1" applyFill="1" applyBorder="1" applyAlignment="1" applyProtection="1">
      <alignment horizontal="right" vertical="center"/>
    </xf>
    <xf numFmtId="0" fontId="80" fillId="30" borderId="0" xfId="14858" applyFont="1" applyFill="1" applyBorder="1" applyAlignment="1" applyProtection="1">
      <alignment horizontal="center" vertical="center"/>
    </xf>
    <xf numFmtId="0" fontId="76" fillId="30" borderId="44" xfId="0" applyFont="1" applyFill="1" applyBorder="1" applyProtection="1"/>
    <xf numFmtId="0" fontId="6" fillId="30" borderId="0" xfId="0" applyFont="1" applyFill="1" applyBorder="1" applyProtection="1"/>
    <xf numFmtId="0" fontId="6" fillId="30" borderId="0" xfId="0" applyFont="1" applyFill="1" applyBorder="1" applyAlignment="1" applyProtection="1">
      <alignment horizontal="left"/>
    </xf>
    <xf numFmtId="0" fontId="76" fillId="30" borderId="0" xfId="0" applyFont="1" applyFill="1" applyBorder="1" applyAlignment="1" applyProtection="1">
      <alignment vertical="center"/>
    </xf>
    <xf numFmtId="0" fontId="77" fillId="30" borderId="0" xfId="0" applyFont="1" applyFill="1" applyBorder="1" applyAlignment="1" applyProtection="1">
      <alignment horizontal="left" vertical="center"/>
    </xf>
    <xf numFmtId="0" fontId="76" fillId="30" borderId="87" xfId="0" applyFont="1" applyFill="1" applyBorder="1" applyAlignment="1" applyProtection="1">
      <alignment vertical="center"/>
    </xf>
    <xf numFmtId="0" fontId="78" fillId="30" borderId="0" xfId="0" applyFont="1" applyFill="1" applyBorder="1" applyAlignment="1" applyProtection="1">
      <alignment horizontal="center" vertical="center"/>
    </xf>
    <xf numFmtId="0" fontId="77" fillId="30" borderId="0" xfId="0" applyFont="1" applyFill="1" applyBorder="1" applyAlignment="1" applyProtection="1">
      <alignment vertical="center"/>
    </xf>
    <xf numFmtId="0" fontId="77" fillId="30" borderId="87" xfId="0" applyFont="1" applyFill="1" applyBorder="1" applyAlignment="1" applyProtection="1">
      <alignment vertical="center"/>
    </xf>
    <xf numFmtId="0" fontId="76" fillId="30" borderId="79" xfId="0" applyFont="1" applyFill="1" applyBorder="1" applyAlignment="1" applyProtection="1">
      <alignment vertical="center"/>
    </xf>
    <xf numFmtId="262" fontId="76" fillId="30" borderId="0" xfId="0" applyNumberFormat="1" applyFont="1" applyFill="1" applyBorder="1" applyAlignment="1" applyProtection="1">
      <alignment vertical="center"/>
    </xf>
    <xf numFmtId="0" fontId="76" fillId="81" borderId="111" xfId="0" applyFont="1" applyFill="1" applyBorder="1" applyAlignment="1" applyProtection="1">
      <alignment horizontal="center" vertical="center"/>
    </xf>
    <xf numFmtId="0" fontId="76" fillId="30" borderId="0" xfId="0" applyFont="1" applyFill="1" applyBorder="1" applyAlignment="1" applyProtection="1">
      <alignment horizontal="left" vertical="center"/>
    </xf>
    <xf numFmtId="0" fontId="76" fillId="81" borderId="110" xfId="0" applyFont="1" applyFill="1" applyBorder="1" applyAlignment="1" applyProtection="1">
      <alignment horizontal="center" vertical="center"/>
    </xf>
    <xf numFmtId="0" fontId="76" fillId="81" borderId="109" xfId="0" applyFont="1" applyFill="1" applyBorder="1" applyAlignment="1" applyProtection="1">
      <alignment horizontal="center" vertical="center"/>
    </xf>
    <xf numFmtId="0" fontId="76" fillId="30" borderId="0" xfId="0" applyFont="1" applyFill="1" applyBorder="1" applyAlignment="1" applyProtection="1">
      <alignment horizontal="left" vertical="center" indent="1"/>
    </xf>
    <xf numFmtId="0" fontId="76" fillId="0" borderId="79" xfId="0" applyFont="1" applyFill="1" applyBorder="1" applyAlignment="1" applyProtection="1">
      <alignment vertical="center" wrapText="1"/>
    </xf>
    <xf numFmtId="0" fontId="76" fillId="30" borderId="84" xfId="0" applyFont="1" applyFill="1" applyBorder="1" applyAlignment="1" applyProtection="1">
      <alignment vertical="center"/>
    </xf>
    <xf numFmtId="0" fontId="76" fillId="30" borderId="79" xfId="0" applyFont="1" applyFill="1" applyBorder="1" applyProtection="1"/>
    <xf numFmtId="0" fontId="76" fillId="30" borderId="87" xfId="0" applyFont="1" applyFill="1" applyBorder="1" applyProtection="1"/>
    <xf numFmtId="0" fontId="76" fillId="81" borderId="108" xfId="0" applyFont="1" applyFill="1" applyBorder="1" applyAlignment="1" applyProtection="1">
      <alignment horizontal="center" vertical="center"/>
    </xf>
    <xf numFmtId="262" fontId="76" fillId="30" borderId="21" xfId="0" applyNumberFormat="1" applyFont="1" applyFill="1" applyBorder="1" applyAlignment="1" applyProtection="1">
      <alignment vertical="center"/>
    </xf>
    <xf numFmtId="0" fontId="76" fillId="0" borderId="0" xfId="0" applyFont="1" applyFill="1" applyBorder="1" applyProtection="1"/>
    <xf numFmtId="0" fontId="76" fillId="0" borderId="44" xfId="0" applyFont="1" applyFill="1" applyBorder="1" applyProtection="1"/>
    <xf numFmtId="0" fontId="76" fillId="0" borderId="96" xfId="0" applyFont="1" applyFill="1" applyBorder="1" applyProtection="1"/>
    <xf numFmtId="0" fontId="6" fillId="0" borderId="0" xfId="0" applyFont="1" applyBorder="1" applyProtection="1"/>
    <xf numFmtId="0" fontId="6" fillId="0" borderId="79" xfId="0" applyFont="1" applyBorder="1" applyProtection="1"/>
    <xf numFmtId="0" fontId="6" fillId="0" borderId="87" xfId="0" applyFont="1" applyBorder="1" applyProtection="1"/>
    <xf numFmtId="0" fontId="6" fillId="0" borderId="0" xfId="0" applyFont="1" applyProtection="1"/>
    <xf numFmtId="0" fontId="94" fillId="30" borderId="0" xfId="0" applyFont="1" applyFill="1" applyBorder="1" applyProtection="1"/>
    <xf numFmtId="0" fontId="79" fillId="30" borderId="0" xfId="0" applyFont="1" applyFill="1" applyBorder="1" applyAlignment="1" applyProtection="1">
      <alignment horizontal="right" vertical="center"/>
    </xf>
    <xf numFmtId="0" fontId="76" fillId="0" borderId="87" xfId="0" applyFont="1" applyFill="1" applyBorder="1" applyProtection="1"/>
    <xf numFmtId="0" fontId="76" fillId="0" borderId="0" xfId="0" applyFont="1" applyFill="1" applyBorder="1" applyAlignment="1" applyProtection="1">
      <alignment vertical="center"/>
    </xf>
    <xf numFmtId="0" fontId="77" fillId="0" borderId="0" xfId="0" applyFont="1" applyFill="1" applyBorder="1" applyAlignment="1" applyProtection="1">
      <alignment horizontal="center" vertical="center"/>
    </xf>
    <xf numFmtId="0" fontId="76" fillId="0" borderId="87" xfId="0" applyFont="1" applyFill="1" applyBorder="1" applyAlignment="1" applyProtection="1">
      <alignment vertical="center"/>
    </xf>
    <xf numFmtId="0" fontId="77" fillId="0" borderId="0" xfId="0" applyFont="1" applyFill="1" applyBorder="1" applyAlignment="1" applyProtection="1">
      <alignment vertical="center"/>
    </xf>
    <xf numFmtId="0" fontId="77" fillId="81" borderId="85" xfId="0" applyFont="1" applyFill="1" applyBorder="1" applyAlignment="1" applyProtection="1">
      <alignment horizontal="center" vertical="center"/>
    </xf>
    <xf numFmtId="0" fontId="77" fillId="81" borderId="105" xfId="0" applyFont="1" applyFill="1" applyBorder="1" applyAlignment="1" applyProtection="1">
      <alignment horizontal="center" vertical="center" wrapText="1"/>
    </xf>
    <xf numFmtId="318" fontId="77" fillId="81" borderId="104" xfId="0" applyNumberFormat="1" applyFont="1" applyFill="1" applyBorder="1" applyAlignment="1" applyProtection="1">
      <alignment horizontal="center" vertical="center" wrapText="1"/>
    </xf>
    <xf numFmtId="0" fontId="77" fillId="0" borderId="87" xfId="0" applyFont="1" applyFill="1" applyBorder="1" applyAlignment="1" applyProtection="1">
      <alignment vertical="center"/>
    </xf>
    <xf numFmtId="0" fontId="76" fillId="0" borderId="0" xfId="0" applyFont="1" applyBorder="1" applyAlignment="1" applyProtection="1">
      <alignment vertical="top" wrapText="1"/>
    </xf>
    <xf numFmtId="0" fontId="77" fillId="81" borderId="85" xfId="0" applyFont="1" applyFill="1" applyBorder="1" applyAlignment="1" applyProtection="1">
      <alignment horizontal="center" vertical="top" wrapText="1"/>
    </xf>
    <xf numFmtId="0" fontId="77" fillId="81" borderId="105" xfId="0" applyFont="1" applyFill="1" applyBorder="1" applyAlignment="1" applyProtection="1">
      <alignment horizontal="center" vertical="top" wrapText="1"/>
    </xf>
    <xf numFmtId="0" fontId="77" fillId="81" borderId="104" xfId="0" applyFont="1" applyFill="1" applyBorder="1" applyAlignment="1" applyProtection="1">
      <alignment horizontal="center" vertical="top" wrapText="1"/>
    </xf>
    <xf numFmtId="0" fontId="77" fillId="81" borderId="86" xfId="0" applyFont="1" applyFill="1" applyBorder="1" applyAlignment="1" applyProtection="1">
      <alignment horizontal="center" vertical="top" wrapText="1"/>
    </xf>
    <xf numFmtId="0" fontId="76" fillId="0" borderId="87" xfId="0" applyFont="1" applyBorder="1" applyAlignment="1" applyProtection="1">
      <alignment vertical="top" wrapText="1"/>
    </xf>
    <xf numFmtId="0" fontId="76" fillId="0" borderId="0" xfId="0" applyFont="1" applyAlignment="1" applyProtection="1">
      <alignment vertical="top" wrapText="1"/>
    </xf>
    <xf numFmtId="0" fontId="76" fillId="0" borderId="51" xfId="0" applyFont="1" applyFill="1" applyBorder="1" applyAlignment="1" applyProtection="1">
      <alignment vertical="center"/>
    </xf>
    <xf numFmtId="49" fontId="77" fillId="81" borderId="61" xfId="0" applyNumberFormat="1" applyFont="1" applyFill="1" applyBorder="1" applyAlignment="1" applyProtection="1">
      <alignment horizontal="left" vertical="center" indent="1"/>
    </xf>
    <xf numFmtId="49" fontId="76" fillId="81" borderId="63" xfId="0" applyNumberFormat="1" applyFont="1" applyFill="1" applyBorder="1" applyAlignment="1" applyProtection="1">
      <alignment horizontal="left" vertical="center" indent="2"/>
    </xf>
    <xf numFmtId="49" fontId="79" fillId="81" borderId="63" xfId="14860" applyNumberFormat="1" applyFont="1" applyFill="1" applyBorder="1" applyAlignment="1" applyProtection="1">
      <alignment horizontal="left" indent="1"/>
    </xf>
    <xf numFmtId="49" fontId="80" fillId="81" borderId="63" xfId="0" applyNumberFormat="1" applyFont="1" applyFill="1" applyBorder="1" applyAlignment="1" applyProtection="1">
      <alignment horizontal="left" indent="4"/>
    </xf>
    <xf numFmtId="49" fontId="80" fillId="81" borderId="63" xfId="14860" applyNumberFormat="1" applyFont="1" applyFill="1" applyBorder="1" applyAlignment="1" applyProtection="1">
      <alignment horizontal="left" indent="2"/>
    </xf>
    <xf numFmtId="49" fontId="79" fillId="81" borderId="65" xfId="14860" applyNumberFormat="1" applyFont="1" applyFill="1" applyBorder="1" applyAlignment="1" applyProtection="1">
      <alignment horizontal="left" indent="1"/>
    </xf>
    <xf numFmtId="49" fontId="80" fillId="81" borderId="108" xfId="14860" applyNumberFormat="1" applyFont="1" applyFill="1" applyBorder="1" applyAlignment="1" applyProtection="1">
      <alignment horizontal="left" indent="3"/>
    </xf>
    <xf numFmtId="49" fontId="80" fillId="81" borderId="110" xfId="14860" applyNumberFormat="1" applyFont="1" applyFill="1" applyBorder="1" applyAlignment="1" applyProtection="1">
      <alignment horizontal="left" indent="3"/>
    </xf>
    <xf numFmtId="49" fontId="80" fillId="81" borderId="111" xfId="14860" applyNumberFormat="1" applyFont="1" applyFill="1" applyBorder="1" applyAlignment="1" applyProtection="1">
      <alignment horizontal="left" indent="3"/>
    </xf>
    <xf numFmtId="49" fontId="80" fillId="81" borderId="109" xfId="14860" applyNumberFormat="1" applyFont="1" applyFill="1" applyBorder="1" applyAlignment="1" applyProtection="1">
      <alignment horizontal="left" indent="3"/>
    </xf>
    <xf numFmtId="49" fontId="80" fillId="81" borderId="63" xfId="14860" applyNumberFormat="1" applyFont="1" applyFill="1" applyBorder="1" applyAlignment="1" applyProtection="1">
      <alignment horizontal="left" indent="3"/>
    </xf>
    <xf numFmtId="0" fontId="77" fillId="81" borderId="63" xfId="0" applyFont="1" applyFill="1" applyBorder="1" applyAlignment="1" applyProtection="1">
      <alignment horizontal="left" vertical="center" indent="1"/>
    </xf>
    <xf numFmtId="318" fontId="76" fillId="30" borderId="0" xfId="0" applyNumberFormat="1" applyFont="1" applyFill="1" applyBorder="1" applyAlignment="1" applyProtection="1">
      <alignment vertical="center"/>
    </xf>
    <xf numFmtId="0" fontId="77" fillId="0" borderId="51" xfId="0" applyFont="1" applyFill="1" applyBorder="1" applyAlignment="1" applyProtection="1">
      <alignment vertical="center"/>
    </xf>
    <xf numFmtId="318" fontId="76" fillId="30" borderId="21" xfId="0" applyNumberFormat="1" applyFont="1" applyFill="1" applyBorder="1" applyAlignment="1" applyProtection="1">
      <alignment vertical="center"/>
    </xf>
    <xf numFmtId="0" fontId="80" fillId="30" borderId="0" xfId="0" applyFont="1" applyFill="1" applyBorder="1" applyAlignment="1" applyProtection="1">
      <alignment horizontal="left" indent="3"/>
    </xf>
    <xf numFmtId="0" fontId="80" fillId="30" borderId="0" xfId="14860" applyFont="1" applyFill="1" applyBorder="1" applyAlignment="1" applyProtection="1">
      <alignment horizontal="center"/>
    </xf>
    <xf numFmtId="0" fontId="79" fillId="30" borderId="0" xfId="0" applyFont="1" applyFill="1" applyBorder="1" applyAlignment="1" applyProtection="1">
      <alignment horizontal="left" indent="1"/>
    </xf>
    <xf numFmtId="0" fontId="76" fillId="0" borderId="10" xfId="0" applyFont="1" applyFill="1" applyBorder="1" applyAlignment="1" applyProtection="1">
      <alignment vertical="center"/>
    </xf>
    <xf numFmtId="318" fontId="76" fillId="30" borderId="0" xfId="0" applyNumberFormat="1" applyFont="1" applyFill="1" applyBorder="1" applyAlignment="1" applyProtection="1">
      <alignment horizontal="right" vertical="center"/>
    </xf>
    <xf numFmtId="0" fontId="79" fillId="30" borderId="0" xfId="0" applyFont="1" applyFill="1" applyBorder="1" applyAlignment="1" applyProtection="1">
      <alignment horizontal="left" indent="3"/>
    </xf>
    <xf numFmtId="0" fontId="79" fillId="30" borderId="0" xfId="0" applyFont="1" applyFill="1" applyBorder="1" applyAlignment="1" applyProtection="1">
      <alignment horizontal="left"/>
    </xf>
    <xf numFmtId="0" fontId="79" fillId="30" borderId="0" xfId="14858" applyFont="1" applyFill="1" applyBorder="1" applyAlignment="1" applyProtection="1">
      <alignment horizontal="center" vertical="center" wrapText="1"/>
    </xf>
    <xf numFmtId="0" fontId="80" fillId="30" borderId="0" xfId="14858" applyFont="1" applyFill="1" applyBorder="1" applyAlignment="1" applyProtection="1">
      <alignment vertical="center"/>
    </xf>
    <xf numFmtId="0" fontId="79" fillId="30" borderId="0" xfId="14858" applyFont="1" applyFill="1" applyBorder="1" applyAlignment="1" applyProtection="1">
      <alignment horizontal="left" vertical="center" indent="2"/>
    </xf>
    <xf numFmtId="0" fontId="80" fillId="30" borderId="0" xfId="14858" applyFont="1" applyFill="1" applyBorder="1" applyAlignment="1" applyProtection="1">
      <alignment horizontal="left" vertical="center" indent="2"/>
    </xf>
    <xf numFmtId="0" fontId="80" fillId="30" borderId="0" xfId="14858" applyFont="1" applyFill="1" applyBorder="1" applyAlignment="1" applyProtection="1">
      <alignment horizontal="left" vertical="center" indent="4"/>
    </xf>
    <xf numFmtId="0" fontId="80" fillId="30" borderId="0" xfId="0" applyFont="1" applyFill="1" applyBorder="1" applyProtection="1"/>
    <xf numFmtId="0" fontId="80" fillId="30" borderId="0" xfId="14858" applyFont="1" applyFill="1" applyBorder="1" applyAlignment="1" applyProtection="1">
      <alignment horizontal="left" vertical="center" indent="3"/>
    </xf>
    <xf numFmtId="0" fontId="80" fillId="30" borderId="0" xfId="0" applyFont="1" applyFill="1" applyBorder="1" applyAlignment="1" applyProtection="1">
      <alignment horizontal="center"/>
    </xf>
    <xf numFmtId="365" fontId="77" fillId="30" borderId="0" xfId="0" applyNumberFormat="1" applyFont="1" applyFill="1" applyBorder="1" applyAlignment="1" applyProtection="1">
      <alignment vertical="center"/>
    </xf>
    <xf numFmtId="0" fontId="76" fillId="30" borderId="0" xfId="0" applyFont="1" applyFill="1" applyBorder="1" applyAlignment="1" applyProtection="1">
      <alignment horizontal="left" vertical="center" wrapText="1" indent="1"/>
    </xf>
    <xf numFmtId="0" fontId="76" fillId="30" borderId="0" xfId="0" applyFont="1" applyFill="1" applyBorder="1" applyAlignment="1" applyProtection="1">
      <alignment horizontal="left" vertical="center" wrapText="1" indent="3"/>
    </xf>
    <xf numFmtId="0" fontId="76" fillId="30" borderId="0" xfId="0" applyFont="1" applyFill="1" applyBorder="1" applyAlignment="1" applyProtection="1">
      <alignment horizontal="left" vertical="center" indent="3"/>
    </xf>
    <xf numFmtId="0" fontId="80" fillId="30" borderId="0" xfId="14859" applyNumberFormat="1" applyFont="1" applyFill="1" applyBorder="1" applyAlignment="1" applyProtection="1">
      <alignment horizontal="center" vertical="center"/>
    </xf>
    <xf numFmtId="0" fontId="76" fillId="0" borderId="53" xfId="0" applyFont="1" applyFill="1" applyBorder="1" applyAlignment="1" applyProtection="1">
      <alignment vertical="center"/>
    </xf>
    <xf numFmtId="0" fontId="76" fillId="30" borderId="0" xfId="0" applyFont="1" applyFill="1" applyBorder="1" applyAlignment="1" applyProtection="1">
      <alignment horizontal="left" vertical="center" indent="5"/>
    </xf>
    <xf numFmtId="262" fontId="76" fillId="30" borderId="0" xfId="0" applyNumberFormat="1" applyFont="1" applyFill="1" applyBorder="1" applyAlignment="1" applyProtection="1">
      <alignment horizontal="left" vertical="center" indent="1"/>
    </xf>
    <xf numFmtId="0" fontId="2" fillId="30" borderId="0" xfId="0" applyFont="1" applyFill="1" applyBorder="1" applyAlignment="1" applyProtection="1">
      <alignment horizontal="center"/>
    </xf>
    <xf numFmtId="0" fontId="76" fillId="30" borderId="0" xfId="0" applyFont="1" applyFill="1" applyBorder="1" applyAlignment="1" applyProtection="1">
      <alignment horizontal="center"/>
    </xf>
    <xf numFmtId="0" fontId="80" fillId="30" borderId="0" xfId="14858" applyFont="1" applyFill="1" applyBorder="1" applyAlignment="1" applyProtection="1">
      <alignment horizontal="left" vertical="center" indent="1"/>
    </xf>
    <xf numFmtId="0" fontId="2" fillId="30" borderId="0" xfId="0" applyFont="1" applyFill="1" applyBorder="1" applyProtection="1"/>
    <xf numFmtId="0" fontId="76" fillId="0" borderId="10" xfId="0" applyFont="1" applyFill="1" applyBorder="1" applyProtection="1"/>
    <xf numFmtId="0" fontId="76" fillId="0" borderId="51" xfId="0" applyFont="1" applyFill="1" applyBorder="1" applyProtection="1"/>
    <xf numFmtId="318" fontId="76" fillId="0" borderId="52" xfId="0" applyNumberFormat="1" applyFont="1" applyFill="1" applyBorder="1" applyAlignment="1" applyProtection="1">
      <alignment horizontal="center" vertical="center"/>
      <protection locked="0"/>
    </xf>
    <xf numFmtId="0" fontId="80" fillId="30" borderId="21" xfId="0" applyFont="1" applyFill="1" applyBorder="1" applyAlignment="1" applyProtection="1">
      <alignment horizontal="left" indent="3"/>
      <protection locked="0"/>
    </xf>
    <xf numFmtId="0" fontId="80" fillId="30" borderId="21" xfId="14860" applyFont="1" applyFill="1" applyBorder="1" applyAlignment="1" applyProtection="1">
      <alignment horizontal="center"/>
      <protection locked="0"/>
    </xf>
    <xf numFmtId="0" fontId="2" fillId="30" borderId="99" xfId="13771" applyFont="1" applyFill="1" applyBorder="1" applyAlignment="1" applyProtection="1">
      <alignment horizontal="center" vertical="center"/>
      <protection locked="0"/>
    </xf>
    <xf numFmtId="0" fontId="2" fillId="30" borderId="72" xfId="13771" applyFont="1" applyFill="1" applyBorder="1" applyAlignment="1" applyProtection="1">
      <alignment horizontal="center" vertical="center"/>
      <protection locked="0"/>
    </xf>
    <xf numFmtId="0" fontId="35" fillId="30" borderId="72" xfId="13771" applyFont="1" applyFill="1" applyBorder="1" applyAlignment="1" applyProtection="1">
      <alignment horizontal="center" vertical="center"/>
      <protection locked="0"/>
    </xf>
    <xf numFmtId="0" fontId="6" fillId="30" borderId="0" xfId="0" applyFont="1" applyFill="1" applyProtection="1"/>
    <xf numFmtId="0" fontId="91" fillId="30" borderId="0" xfId="0" applyFont="1" applyFill="1" applyBorder="1" applyAlignment="1" applyProtection="1"/>
    <xf numFmtId="0" fontId="91" fillId="30" borderId="0" xfId="0" applyFont="1" applyFill="1" applyAlignment="1" applyProtection="1"/>
    <xf numFmtId="0" fontId="6" fillId="0" borderId="0" xfId="0" applyFont="1" applyFill="1" applyBorder="1" applyProtection="1"/>
    <xf numFmtId="0" fontId="77" fillId="81" borderId="101" xfId="0" applyFont="1" applyFill="1" applyBorder="1" applyAlignment="1" applyProtection="1">
      <alignment horizontal="center" vertical="center"/>
    </xf>
    <xf numFmtId="0" fontId="77" fillId="81" borderId="102" xfId="0" applyFont="1" applyFill="1" applyBorder="1" applyAlignment="1" applyProtection="1">
      <alignment horizontal="center" vertical="center" wrapText="1"/>
    </xf>
    <xf numFmtId="0" fontId="77" fillId="81" borderId="102" xfId="0" applyFont="1" applyFill="1" applyBorder="1" applyAlignment="1" applyProtection="1">
      <alignment horizontal="center" vertical="center"/>
    </xf>
    <xf numFmtId="0" fontId="77" fillId="81" borderId="107" xfId="0" applyFont="1" applyFill="1" applyBorder="1" applyAlignment="1" applyProtection="1">
      <alignment horizontal="center" vertical="center" wrapText="1"/>
    </xf>
    <xf numFmtId="0" fontId="35" fillId="81" borderId="73" xfId="13771" applyFont="1" applyFill="1" applyBorder="1" applyAlignment="1" applyProtection="1">
      <alignment horizontal="center" vertical="center"/>
    </xf>
    <xf numFmtId="0" fontId="2" fillId="0" borderId="0" xfId="13771" applyFont="1" applyBorder="1" applyAlignment="1" applyProtection="1">
      <alignment horizontal="center" vertical="center"/>
    </xf>
    <xf numFmtId="0" fontId="2" fillId="0" borderId="0" xfId="13771" applyFont="1" applyBorder="1" applyAlignment="1" applyProtection="1">
      <alignment horizontal="left" vertical="center" wrapText="1"/>
    </xf>
    <xf numFmtId="298" fontId="2" fillId="0" borderId="0" xfId="14867" applyNumberFormat="1" applyFont="1" applyFill="1" applyBorder="1" applyAlignment="1" applyProtection="1">
      <alignment vertical="center"/>
    </xf>
    <xf numFmtId="0" fontId="35" fillId="0" borderId="0" xfId="13771" applyFont="1" applyBorder="1" applyAlignment="1" applyProtection="1">
      <alignment horizontal="center" vertical="center"/>
    </xf>
    <xf numFmtId="0" fontId="35" fillId="0" borderId="0" xfId="13771" applyFont="1" applyBorder="1" applyAlignment="1" applyProtection="1">
      <alignment horizontal="left" vertical="center" wrapText="1"/>
    </xf>
    <xf numFmtId="298" fontId="35" fillId="0" borderId="0" xfId="13771" applyNumberFormat="1" applyFont="1" applyBorder="1" applyAlignment="1" applyProtection="1">
      <alignment vertical="center"/>
    </xf>
    <xf numFmtId="0" fontId="79" fillId="81" borderId="98" xfId="0" applyFont="1" applyFill="1" applyBorder="1" applyAlignment="1" applyProtection="1">
      <alignment horizontal="center" vertical="center"/>
    </xf>
    <xf numFmtId="0" fontId="79" fillId="81" borderId="101" xfId="0" applyFont="1" applyFill="1" applyBorder="1" applyAlignment="1" applyProtection="1">
      <alignment horizontal="center" vertical="center"/>
    </xf>
    <xf numFmtId="0" fontId="79" fillId="81" borderId="102" xfId="0" applyFont="1" applyFill="1" applyBorder="1" applyAlignment="1" applyProtection="1">
      <alignment horizontal="center" vertical="center" wrapText="1"/>
    </xf>
    <xf numFmtId="0" fontId="79" fillId="81" borderId="107" xfId="0" applyFont="1" applyFill="1" applyBorder="1" applyAlignment="1" applyProtection="1">
      <alignment horizontal="center" vertical="center" wrapText="1"/>
    </xf>
    <xf numFmtId="0" fontId="102" fillId="81" borderId="93" xfId="13562" applyFont="1" applyFill="1" applyBorder="1" applyAlignment="1" applyProtection="1">
      <alignment horizontal="center" vertical="center" wrapText="1"/>
    </xf>
    <xf numFmtId="0" fontId="95" fillId="81" borderId="63" xfId="13562" applyFont="1" applyFill="1" applyBorder="1" applyAlignment="1" applyProtection="1">
      <alignment horizontal="center" vertical="center" wrapText="1"/>
    </xf>
    <xf numFmtId="0" fontId="102" fillId="81" borderId="63" xfId="13562" applyFont="1" applyFill="1" applyBorder="1" applyAlignment="1" applyProtection="1">
      <alignment horizontal="center" vertical="center" wrapText="1"/>
    </xf>
    <xf numFmtId="0" fontId="95" fillId="81" borderId="65" xfId="13562" applyFont="1" applyFill="1" applyBorder="1" applyAlignment="1" applyProtection="1">
      <alignment horizontal="center" vertical="center" wrapText="1"/>
    </xf>
    <xf numFmtId="0" fontId="6" fillId="30" borderId="0" xfId="0" applyFont="1" applyFill="1" applyBorder="1" applyProtection="1">
      <protection locked="0"/>
    </xf>
    <xf numFmtId="0" fontId="77" fillId="81" borderId="108" xfId="0" applyFont="1" applyFill="1" applyBorder="1" applyAlignment="1">
      <alignment horizontal="center" vertical="center"/>
    </xf>
    <xf numFmtId="0" fontId="93" fillId="30" borderId="0" xfId="0" applyFont="1" applyFill="1" applyBorder="1" applyProtection="1">
      <protection locked="0"/>
    </xf>
    <xf numFmtId="0" fontId="6" fillId="30" borderId="23" xfId="0" applyFont="1" applyFill="1" applyBorder="1" applyProtection="1">
      <protection locked="0"/>
    </xf>
    <xf numFmtId="0" fontId="76" fillId="30" borderId="0" xfId="0" applyFont="1" applyFill="1" applyBorder="1" applyAlignment="1" applyProtection="1">
      <alignment horizontal="center"/>
      <protection locked="0"/>
    </xf>
    <xf numFmtId="0" fontId="76" fillId="30" borderId="0" xfId="0" applyFont="1" applyFill="1" applyBorder="1" applyAlignment="1" applyProtection="1">
      <alignment horizontal="left"/>
      <protection locked="0"/>
    </xf>
    <xf numFmtId="0" fontId="6" fillId="3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77" fillId="30" borderId="0" xfId="0" applyFont="1" applyFill="1" applyBorder="1" applyAlignment="1" applyProtection="1">
      <alignment horizontal="left" vertical="center"/>
    </xf>
    <xf numFmtId="0" fontId="77" fillId="0" borderId="0" xfId="0" applyFont="1" applyFill="1" applyBorder="1" applyAlignment="1" applyProtection="1">
      <alignment horizontal="center" vertical="center"/>
    </xf>
    <xf numFmtId="0" fontId="77" fillId="30" borderId="0" xfId="0" applyFont="1" applyFill="1" applyBorder="1" applyAlignment="1" applyProtection="1">
      <alignment horizontal="right"/>
    </xf>
    <xf numFmtId="0" fontId="6" fillId="30" borderId="0" xfId="0" applyFont="1" applyFill="1" applyBorder="1" applyAlignment="1"/>
    <xf numFmtId="0" fontId="6" fillId="30" borderId="87" xfId="0" applyFont="1" applyFill="1" applyBorder="1" applyAlignment="1"/>
    <xf numFmtId="0" fontId="6" fillId="30" borderId="21" xfId="0" applyFont="1" applyFill="1" applyBorder="1" applyAlignment="1"/>
    <xf numFmtId="0" fontId="6" fillId="30" borderId="84" xfId="0" applyFont="1" applyFill="1" applyBorder="1" applyAlignment="1"/>
    <xf numFmtId="0" fontId="76" fillId="30" borderId="0" xfId="0" applyFont="1" applyFill="1" applyBorder="1" applyAlignment="1" applyProtection="1">
      <alignment horizontal="right"/>
    </xf>
    <xf numFmtId="0" fontId="6" fillId="30" borderId="0" xfId="0" applyFont="1" applyFill="1" applyBorder="1" applyAlignment="1">
      <alignment horizontal="right"/>
    </xf>
    <xf numFmtId="0" fontId="6" fillId="30" borderId="0" xfId="0" applyFont="1" applyFill="1" applyBorder="1" applyAlignment="1" applyProtection="1">
      <alignment horizontal="center" vertical="center"/>
    </xf>
    <xf numFmtId="0" fontId="6" fillId="30" borderId="37" xfId="0" applyFont="1" applyFill="1" applyBorder="1" applyAlignment="1" applyProtection="1">
      <alignment horizontal="center" vertical="center"/>
    </xf>
    <xf numFmtId="0" fontId="6" fillId="30" borderId="44" xfId="0" applyFont="1" applyFill="1" applyBorder="1" applyAlignment="1" applyProtection="1">
      <alignment horizontal="center" vertical="center"/>
    </xf>
    <xf numFmtId="0" fontId="6" fillId="30" borderId="96" xfId="0" applyFont="1" applyFill="1" applyBorder="1" applyAlignment="1" applyProtection="1">
      <alignment horizontal="center" vertical="center"/>
    </xf>
    <xf numFmtId="0" fontId="6" fillId="30" borderId="79" xfId="0" applyFont="1" applyFill="1" applyBorder="1" applyAlignment="1" applyProtection="1">
      <alignment horizontal="center" vertical="center"/>
    </xf>
    <xf numFmtId="0" fontId="6" fillId="30" borderId="87" xfId="0" applyFont="1" applyFill="1" applyBorder="1" applyAlignment="1" applyProtection="1">
      <alignment horizontal="center" vertical="center"/>
    </xf>
    <xf numFmtId="0" fontId="6" fillId="81" borderId="0" xfId="0" applyFont="1" applyFill="1" applyBorder="1" applyAlignment="1" applyProtection="1">
      <alignment horizontal="center" vertical="center"/>
    </xf>
    <xf numFmtId="0" fontId="94" fillId="81" borderId="0" xfId="0" applyFont="1" applyFill="1" applyBorder="1" applyProtection="1"/>
    <xf numFmtId="0" fontId="94" fillId="81" borderId="0" xfId="0" applyFont="1" applyFill="1" applyBorder="1" applyAlignment="1" applyProtection="1">
      <alignment horizontal="right"/>
    </xf>
    <xf numFmtId="0" fontId="6" fillId="81" borderId="0" xfId="0" applyFont="1" applyFill="1" applyBorder="1" applyProtection="1"/>
    <xf numFmtId="0" fontId="6" fillId="0" borderId="79" xfId="0" applyFont="1" applyFill="1" applyBorder="1" applyAlignment="1" applyProtection="1"/>
    <xf numFmtId="0" fontId="6" fillId="81" borderId="0" xfId="0" applyFont="1" applyFill="1" applyBorder="1" applyAlignment="1" applyProtection="1"/>
    <xf numFmtId="0" fontId="94" fillId="30" borderId="23" xfId="0" applyFont="1" applyFill="1" applyBorder="1" applyAlignment="1" applyProtection="1">
      <alignment horizontal="right"/>
      <protection locked="0"/>
    </xf>
    <xf numFmtId="0" fontId="94" fillId="30" borderId="0" xfId="0" applyFont="1" applyFill="1" applyBorder="1" applyAlignment="1" applyProtection="1">
      <protection locked="0"/>
    </xf>
    <xf numFmtId="0" fontId="6" fillId="30" borderId="0" xfId="0" applyFont="1" applyFill="1" applyBorder="1" applyAlignment="1" applyProtection="1">
      <alignment horizontal="left" indent="1"/>
      <protection locked="0"/>
    </xf>
    <xf numFmtId="0" fontId="94" fillId="30" borderId="0" xfId="0" applyFont="1" applyFill="1" applyBorder="1" applyAlignment="1" applyProtection="1">
      <alignment vertical="center" wrapText="1"/>
    </xf>
    <xf numFmtId="0" fontId="104" fillId="30" borderId="0" xfId="14860" applyFont="1" applyFill="1" applyBorder="1" applyAlignment="1" applyProtection="1">
      <alignment vertical="center"/>
    </xf>
    <xf numFmtId="0" fontId="94" fillId="30" borderId="0" xfId="0" applyFont="1" applyFill="1" applyBorder="1" applyAlignment="1" applyProtection="1">
      <alignment vertical="center"/>
    </xf>
    <xf numFmtId="0" fontId="104" fillId="30" borderId="0" xfId="14860" applyFont="1" applyFill="1" applyBorder="1" applyAlignment="1" applyProtection="1">
      <alignment horizontal="center" vertical="center"/>
    </xf>
    <xf numFmtId="318" fontId="6" fillId="30" borderId="0" xfId="0" applyNumberFormat="1" applyFont="1" applyFill="1" applyBorder="1" applyAlignment="1" applyProtection="1">
      <alignment horizontal="center" vertical="center"/>
    </xf>
    <xf numFmtId="0" fontId="94" fillId="30" borderId="79" xfId="0" applyFont="1" applyFill="1" applyBorder="1" applyAlignment="1" applyProtection="1">
      <alignment horizontal="center" vertical="center"/>
    </xf>
    <xf numFmtId="318" fontId="94" fillId="30" borderId="0" xfId="0" applyNumberFormat="1" applyFont="1" applyFill="1" applyBorder="1" applyAlignment="1" applyProtection="1">
      <alignment horizontal="center" vertical="center"/>
    </xf>
    <xf numFmtId="0" fontId="94" fillId="30" borderId="87" xfId="0" applyFont="1" applyFill="1" applyBorder="1" applyAlignment="1" applyProtection="1">
      <alignment horizontal="center" vertical="center"/>
    </xf>
    <xf numFmtId="0" fontId="94" fillId="30" borderId="0" xfId="0" applyFont="1" applyFill="1" applyBorder="1" applyAlignment="1" applyProtection="1">
      <alignment horizontal="center" vertical="center"/>
    </xf>
    <xf numFmtId="0" fontId="103" fillId="81" borderId="110" xfId="14860" applyFont="1" applyFill="1" applyBorder="1" applyAlignment="1" applyProtection="1">
      <alignment horizontal="center" vertical="center"/>
    </xf>
    <xf numFmtId="0" fontId="103" fillId="81" borderId="111" xfId="14860" applyFont="1" applyFill="1" applyBorder="1" applyAlignment="1" applyProtection="1">
      <alignment horizontal="center" vertical="center"/>
    </xf>
    <xf numFmtId="262" fontId="6" fillId="30" borderId="0" xfId="0" applyNumberFormat="1" applyFont="1" applyFill="1" applyBorder="1" applyAlignment="1" applyProtection="1">
      <alignment horizontal="center" vertical="center"/>
    </xf>
    <xf numFmtId="0" fontId="103" fillId="81" borderId="115" xfId="14860" applyFont="1" applyFill="1" applyBorder="1" applyAlignment="1" applyProtection="1">
      <alignment horizontal="center" vertical="center"/>
    </xf>
    <xf numFmtId="0" fontId="104" fillId="30" borderId="0" xfId="14861" applyFont="1" applyFill="1" applyBorder="1" applyAlignment="1" applyProtection="1">
      <alignment horizontal="center" vertical="center"/>
    </xf>
    <xf numFmtId="0" fontId="104" fillId="30" borderId="0" xfId="0" applyFont="1" applyFill="1" applyBorder="1" applyAlignment="1" applyProtection="1">
      <alignment horizontal="center" vertical="center"/>
    </xf>
    <xf numFmtId="0" fontId="94" fillId="30" borderId="79" xfId="0" applyFont="1" applyFill="1" applyBorder="1" applyAlignment="1" applyProtection="1">
      <alignment horizontal="center" vertical="center" wrapText="1"/>
    </xf>
    <xf numFmtId="318" fontId="94" fillId="81" borderId="106" xfId="0" applyNumberFormat="1" applyFont="1" applyFill="1" applyBorder="1" applyAlignment="1" applyProtection="1">
      <alignment horizontal="center" vertical="center" wrapText="1"/>
    </xf>
    <xf numFmtId="318" fontId="94" fillId="81" borderId="77" xfId="0" applyNumberFormat="1" applyFont="1" applyFill="1" applyBorder="1" applyAlignment="1" applyProtection="1">
      <alignment horizontal="center" vertical="center" wrapText="1"/>
    </xf>
    <xf numFmtId="14" fontId="94" fillId="81" borderId="67" xfId="0" applyNumberFormat="1" applyFont="1" applyFill="1" applyBorder="1" applyAlignment="1" applyProtection="1">
      <alignment horizontal="center" vertical="center" wrapText="1"/>
    </xf>
    <xf numFmtId="0" fontId="94" fillId="81" borderId="106" xfId="0" applyFont="1" applyFill="1" applyBorder="1" applyAlignment="1" applyProtection="1">
      <alignment horizontal="center" vertical="center" wrapText="1"/>
    </xf>
    <xf numFmtId="0" fontId="94" fillId="30" borderId="87" xfId="0" applyFont="1" applyFill="1" applyBorder="1" applyAlignment="1" applyProtection="1">
      <alignment horizontal="center" vertical="center" wrapText="1"/>
    </xf>
    <xf numFmtId="0" fontId="94" fillId="30" borderId="0" xfId="0" applyFont="1" applyFill="1" applyBorder="1" applyAlignment="1" applyProtection="1">
      <alignment horizontal="center" vertical="center" wrapText="1"/>
    </xf>
    <xf numFmtId="0" fontId="6" fillId="30" borderId="79" xfId="0" applyFont="1" applyFill="1" applyBorder="1" applyAlignment="1" applyProtection="1">
      <alignment horizontal="center" vertical="center" wrapText="1"/>
    </xf>
    <xf numFmtId="0" fontId="103" fillId="81" borderId="102" xfId="14860" applyFont="1" applyFill="1" applyBorder="1" applyAlignment="1" applyProtection="1">
      <alignment horizontal="center" vertical="center" wrapText="1"/>
    </xf>
    <xf numFmtId="0" fontId="103" fillId="81" borderId="86" xfId="14860" applyFont="1" applyFill="1" applyBorder="1" applyAlignment="1" applyProtection="1">
      <alignment horizontal="center" vertical="center" wrapText="1"/>
    </xf>
    <xf numFmtId="0" fontId="6" fillId="30" borderId="87" xfId="0" applyFont="1" applyFill="1" applyBorder="1" applyAlignment="1" applyProtection="1">
      <alignment horizontal="center" vertical="center" wrapText="1"/>
    </xf>
    <xf numFmtId="0" fontId="104" fillId="81" borderId="100" xfId="14860" applyFont="1" applyFill="1" applyBorder="1" applyAlignment="1" applyProtection="1">
      <alignment horizontal="center" vertical="center" wrapText="1"/>
    </xf>
    <xf numFmtId="2" fontId="104" fillId="30" borderId="95" xfId="14860" applyNumberFormat="1" applyFont="1" applyFill="1" applyBorder="1" applyAlignment="1" applyProtection="1">
      <alignment horizontal="center" vertical="center" wrapText="1"/>
      <protection locked="0"/>
    </xf>
    <xf numFmtId="2" fontId="104" fillId="30" borderId="54" xfId="14860" applyNumberFormat="1" applyFont="1" applyFill="1" applyBorder="1" applyAlignment="1" applyProtection="1">
      <alignment horizontal="center" vertical="center" wrapText="1"/>
      <protection locked="0"/>
    </xf>
    <xf numFmtId="0" fontId="103" fillId="81" borderId="109" xfId="14860" applyFont="1" applyFill="1" applyBorder="1" applyAlignment="1" applyProtection="1">
      <alignment horizontal="center" vertical="center" wrapText="1"/>
    </xf>
    <xf numFmtId="49" fontId="103" fillId="81" borderId="110" xfId="14860" applyNumberFormat="1" applyFont="1" applyFill="1" applyBorder="1" applyAlignment="1" applyProtection="1">
      <alignment horizontal="center" vertical="center" wrapText="1"/>
    </xf>
    <xf numFmtId="49" fontId="103" fillId="81" borderId="111" xfId="14860" applyNumberFormat="1" applyFont="1" applyFill="1" applyBorder="1" applyAlignment="1" applyProtection="1">
      <alignment horizontal="center" vertical="center" wrapText="1"/>
    </xf>
    <xf numFmtId="3" fontId="104" fillId="30" borderId="73" xfId="14860" applyNumberFormat="1" applyFont="1" applyFill="1" applyBorder="1" applyAlignment="1" applyProtection="1">
      <alignment horizontal="center" vertical="center" wrapText="1"/>
      <protection locked="0"/>
    </xf>
    <xf numFmtId="3" fontId="6" fillId="30" borderId="70" xfId="0" applyNumberFormat="1" applyFont="1" applyFill="1" applyBorder="1" applyAlignment="1" applyProtection="1">
      <alignment horizontal="center" vertical="center" wrapText="1"/>
      <protection locked="0"/>
    </xf>
    <xf numFmtId="3" fontId="104" fillId="30" borderId="70" xfId="14860" applyNumberFormat="1" applyFont="1" applyFill="1" applyBorder="1" applyAlignment="1" applyProtection="1">
      <alignment horizontal="center" vertical="center" wrapText="1"/>
      <protection locked="0"/>
    </xf>
    <xf numFmtId="3" fontId="6" fillId="30" borderId="88" xfId="0" applyNumberFormat="1" applyFont="1" applyFill="1" applyBorder="1" applyAlignment="1" applyProtection="1">
      <alignment horizontal="center" vertical="center" wrapText="1"/>
      <protection locked="0"/>
    </xf>
    <xf numFmtId="49" fontId="103" fillId="81" borderId="105" xfId="14860" applyNumberFormat="1" applyFont="1" applyFill="1" applyBorder="1" applyAlignment="1" applyProtection="1">
      <alignment horizontal="center" vertical="center" wrapText="1"/>
    </xf>
    <xf numFmtId="0" fontId="104" fillId="81" borderId="107" xfId="14860" applyFont="1" applyFill="1" applyBorder="1" applyAlignment="1" applyProtection="1">
      <alignment horizontal="center" vertical="center" wrapText="1"/>
    </xf>
    <xf numFmtId="262" fontId="103" fillId="30" borderId="0" xfId="0" applyNumberFormat="1" applyFont="1" applyFill="1" applyBorder="1" applyAlignment="1" applyProtection="1">
      <alignment horizontal="center" vertical="center"/>
    </xf>
    <xf numFmtId="0" fontId="6" fillId="0" borderId="79" xfId="0" applyFont="1" applyFill="1" applyBorder="1" applyAlignment="1" applyProtection="1">
      <alignment horizontal="center" vertical="center" wrapText="1"/>
    </xf>
    <xf numFmtId="0" fontId="6" fillId="0" borderId="87" xfId="0" applyFont="1" applyFill="1" applyBorder="1" applyAlignment="1" applyProtection="1">
      <alignment horizontal="center" vertical="center" wrapText="1"/>
    </xf>
    <xf numFmtId="0" fontId="103" fillId="81" borderId="111" xfId="14860" applyFont="1" applyFill="1" applyBorder="1" applyAlignment="1" applyProtection="1">
      <alignment horizontal="center" vertical="center" wrapText="1"/>
    </xf>
    <xf numFmtId="0" fontId="94" fillId="0" borderId="79" xfId="0" applyFont="1" applyFill="1" applyBorder="1" applyAlignment="1" applyProtection="1">
      <alignment horizontal="center" vertical="center" wrapText="1"/>
    </xf>
    <xf numFmtId="0" fontId="94" fillId="0" borderId="87" xfId="0" applyFont="1" applyFill="1" applyBorder="1" applyAlignment="1" applyProtection="1">
      <alignment horizontal="center" vertical="center" wrapText="1"/>
    </xf>
    <xf numFmtId="0" fontId="94" fillId="0" borderId="0" xfId="0" applyFont="1" applyFill="1" applyBorder="1" applyAlignment="1" applyProtection="1">
      <alignment horizontal="center" vertical="center" wrapText="1"/>
    </xf>
    <xf numFmtId="0" fontId="104" fillId="81" borderId="116" xfId="14860" applyFont="1" applyFill="1" applyBorder="1" applyAlignment="1" applyProtection="1">
      <alignment horizontal="center" vertical="center" wrapText="1"/>
    </xf>
    <xf numFmtId="49" fontId="104" fillId="30" borderId="0" xfId="14861" applyNumberFormat="1" applyFont="1" applyFill="1" applyBorder="1" applyAlignment="1" applyProtection="1">
      <alignment horizontal="center" vertical="center" wrapText="1"/>
    </xf>
    <xf numFmtId="0" fontId="103" fillId="30" borderId="0" xfId="14860" applyFont="1" applyFill="1" applyBorder="1" applyAlignment="1" applyProtection="1">
      <alignment horizontal="right" vertical="center" wrapText="1"/>
    </xf>
    <xf numFmtId="0" fontId="104" fillId="30" borderId="0" xfId="14860" applyFont="1" applyFill="1" applyBorder="1" applyAlignment="1" applyProtection="1">
      <alignment horizontal="center" vertical="center" wrapText="1"/>
    </xf>
    <xf numFmtId="0" fontId="104" fillId="30" borderId="0" xfId="14860" applyFont="1" applyFill="1" applyBorder="1" applyAlignment="1" applyProtection="1">
      <alignment vertical="center" wrapText="1"/>
    </xf>
    <xf numFmtId="365" fontId="94" fillId="30" borderId="0" xfId="0" applyNumberFormat="1" applyFont="1" applyFill="1" applyBorder="1" applyAlignment="1" applyProtection="1">
      <alignment horizontal="center" vertical="center" wrapText="1"/>
    </xf>
    <xf numFmtId="49" fontId="103" fillId="81" borderId="109" xfId="14860" applyNumberFormat="1" applyFont="1" applyFill="1" applyBorder="1" applyAlignment="1" applyProtection="1">
      <alignment horizontal="center" vertical="center" wrapText="1"/>
    </xf>
    <xf numFmtId="0" fontId="103" fillId="81" borderId="115" xfId="14860" applyFont="1" applyFill="1" applyBorder="1" applyAlignment="1" applyProtection="1">
      <alignment horizontal="center" vertical="center" wrapText="1"/>
    </xf>
    <xf numFmtId="49" fontId="6" fillId="30" borderId="79" xfId="0" applyNumberFormat="1" applyFont="1" applyFill="1" applyBorder="1" applyAlignment="1" applyProtection="1">
      <alignment horizontal="center" vertical="center"/>
    </xf>
    <xf numFmtId="49" fontId="6" fillId="30" borderId="0" xfId="0" applyNumberFormat="1" applyFont="1" applyFill="1" applyBorder="1" applyAlignment="1" applyProtection="1">
      <alignment horizontal="right" vertical="center" wrapText="1"/>
    </xf>
    <xf numFmtId="49" fontId="6" fillId="30" borderId="0" xfId="0" applyNumberFormat="1" applyFont="1" applyFill="1" applyBorder="1" applyAlignment="1" applyProtection="1">
      <alignment horizontal="center" vertical="center"/>
      <protection locked="0"/>
    </xf>
    <xf numFmtId="191" fontId="6" fillId="30" borderId="0" xfId="0" applyNumberFormat="1" applyFont="1" applyFill="1" applyBorder="1" applyAlignment="1" applyProtection="1">
      <alignment horizontal="right" vertical="center"/>
    </xf>
    <xf numFmtId="191" fontId="6" fillId="30" borderId="0" xfId="0" applyNumberFormat="1" applyFont="1" applyFill="1" applyBorder="1" applyAlignment="1" applyProtection="1">
      <alignment horizontal="center" vertical="center"/>
    </xf>
    <xf numFmtId="49" fontId="6" fillId="30" borderId="0" xfId="0" applyNumberFormat="1" applyFont="1" applyFill="1" applyBorder="1" applyAlignment="1" applyProtection="1">
      <alignment horizontal="right" vertical="center"/>
    </xf>
    <xf numFmtId="0" fontId="6" fillId="30" borderId="0" xfId="0" applyFont="1" applyFill="1" applyBorder="1" applyAlignment="1" applyProtection="1">
      <alignment horizontal="right" vertical="center"/>
    </xf>
    <xf numFmtId="49" fontId="6" fillId="30" borderId="0" xfId="0" applyNumberFormat="1" applyFont="1" applyFill="1" applyBorder="1" applyAlignment="1" applyProtection="1">
      <alignment horizontal="right" vertical="center"/>
      <protection locked="0"/>
    </xf>
    <xf numFmtId="49" fontId="6" fillId="30" borderId="82" xfId="0" applyNumberFormat="1" applyFont="1" applyFill="1" applyBorder="1" applyAlignment="1" applyProtection="1">
      <alignment horizontal="center" vertical="center"/>
    </xf>
    <xf numFmtId="49" fontId="104" fillId="30" borderId="21" xfId="0" applyNumberFormat="1" applyFont="1" applyFill="1" applyBorder="1" applyAlignment="1" applyProtection="1">
      <alignment horizontal="center" vertical="center"/>
    </xf>
    <xf numFmtId="49" fontId="6" fillId="30" borderId="21" xfId="0" applyNumberFormat="1" applyFont="1" applyFill="1" applyBorder="1" applyAlignment="1" applyProtection="1">
      <alignment horizontal="center" vertical="center"/>
    </xf>
    <xf numFmtId="262" fontId="6" fillId="30" borderId="21" xfId="0" applyNumberFormat="1" applyFont="1" applyFill="1" applyBorder="1" applyAlignment="1" applyProtection="1">
      <alignment horizontal="center" vertical="center"/>
    </xf>
    <xf numFmtId="0" fontId="6" fillId="30" borderId="21" xfId="0" applyFont="1" applyFill="1" applyBorder="1" applyAlignment="1" applyProtection="1">
      <alignment horizontal="center" vertical="center"/>
    </xf>
    <xf numFmtId="0" fontId="6" fillId="30" borderId="84" xfId="0" applyFont="1" applyFill="1" applyBorder="1" applyAlignment="1" applyProtection="1">
      <alignment horizontal="center" vertical="center"/>
    </xf>
    <xf numFmtId="0" fontId="105" fillId="30" borderId="0" xfId="0" applyFont="1" applyFill="1" applyBorder="1" applyAlignment="1" applyProtection="1">
      <alignment horizontal="center" vertical="center"/>
    </xf>
    <xf numFmtId="49" fontId="6" fillId="30" borderId="0" xfId="0" applyNumberFormat="1" applyFont="1" applyFill="1" applyBorder="1" applyAlignment="1" applyProtection="1">
      <alignment horizontal="center" vertical="center"/>
    </xf>
    <xf numFmtId="49" fontId="104" fillId="30" borderId="0" xfId="0" applyNumberFormat="1" applyFont="1" applyFill="1" applyBorder="1" applyAlignment="1" applyProtection="1">
      <alignment horizontal="center" vertical="center"/>
    </xf>
    <xf numFmtId="49" fontId="104" fillId="30" borderId="0" xfId="0" applyNumberFormat="1" applyFont="1" applyFill="1" applyBorder="1" applyAlignment="1" applyProtection="1">
      <alignment horizontal="left" vertical="center"/>
    </xf>
    <xf numFmtId="49" fontId="104" fillId="80" borderId="0" xfId="0" applyNumberFormat="1" applyFont="1" applyFill="1" applyBorder="1" applyAlignment="1" applyProtection="1">
      <alignment horizontal="left" vertical="center" indent="4"/>
    </xf>
    <xf numFmtId="0" fontId="103" fillId="30" borderId="0" xfId="0" applyFont="1" applyFill="1" applyBorder="1" applyAlignment="1" applyProtection="1">
      <alignment horizontal="center" vertical="center"/>
    </xf>
    <xf numFmtId="0" fontId="103" fillId="30" borderId="0" xfId="14858" applyFont="1" applyFill="1" applyBorder="1" applyAlignment="1" applyProtection="1">
      <alignment horizontal="center" vertical="center"/>
    </xf>
    <xf numFmtId="0" fontId="104" fillId="30" borderId="0" xfId="0" applyFont="1" applyFill="1" applyBorder="1" applyAlignment="1" applyProtection="1">
      <alignment horizontal="center" vertical="center" wrapText="1"/>
    </xf>
    <xf numFmtId="0" fontId="104" fillId="30" borderId="0" xfId="14858" applyFont="1" applyFill="1" applyBorder="1" applyAlignment="1" applyProtection="1">
      <alignment horizontal="center" vertical="center"/>
    </xf>
    <xf numFmtId="0" fontId="105" fillId="30" borderId="0" xfId="14858" applyFont="1" applyFill="1" applyBorder="1" applyAlignment="1" applyProtection="1">
      <alignment horizontal="center" vertical="center"/>
    </xf>
    <xf numFmtId="0" fontId="106" fillId="30" borderId="0" xfId="0" applyFont="1" applyFill="1" applyBorder="1" applyAlignment="1" applyProtection="1">
      <alignment horizontal="center" vertical="center"/>
    </xf>
    <xf numFmtId="0" fontId="6" fillId="30" borderId="51" xfId="0" applyFont="1" applyFill="1" applyBorder="1" applyAlignment="1" applyProtection="1">
      <alignment horizontal="center" vertical="center"/>
    </xf>
    <xf numFmtId="0" fontId="6" fillId="30" borderId="37" xfId="0" applyFont="1" applyFill="1" applyBorder="1" applyProtection="1"/>
    <xf numFmtId="0" fontId="6" fillId="30" borderId="44" xfId="0" applyFont="1" applyFill="1" applyBorder="1" applyProtection="1"/>
    <xf numFmtId="0" fontId="6" fillId="30" borderId="96" xfId="0" applyFont="1" applyFill="1" applyBorder="1" applyProtection="1"/>
    <xf numFmtId="0" fontId="6" fillId="30" borderId="79" xfId="0" applyFont="1" applyFill="1" applyBorder="1" applyProtection="1"/>
    <xf numFmtId="0" fontId="91" fillId="30" borderId="87" xfId="0" applyFont="1" applyFill="1" applyBorder="1" applyAlignment="1" applyProtection="1"/>
    <xf numFmtId="0" fontId="6" fillId="30" borderId="87" xfId="0" applyFont="1" applyFill="1" applyBorder="1" applyProtection="1"/>
    <xf numFmtId="0" fontId="77" fillId="30" borderId="79" xfId="0" applyFont="1" applyFill="1" applyBorder="1" applyAlignment="1" applyProtection="1">
      <alignment horizontal="right"/>
    </xf>
    <xf numFmtId="0" fontId="77" fillId="30" borderId="79" xfId="0" applyFont="1" applyFill="1" applyBorder="1" applyAlignment="1" applyProtection="1">
      <alignment wrapText="1"/>
    </xf>
    <xf numFmtId="0" fontId="6" fillId="30" borderId="82" xfId="0" applyFont="1" applyFill="1" applyBorder="1" applyProtection="1">
      <protection locked="0"/>
    </xf>
    <xf numFmtId="0" fontId="6" fillId="30" borderId="21" xfId="0" applyFont="1" applyFill="1" applyBorder="1" applyProtection="1">
      <protection locked="0"/>
    </xf>
    <xf numFmtId="0" fontId="6" fillId="30" borderId="84" xfId="0" applyFont="1" applyFill="1" applyBorder="1" applyProtection="1">
      <protection locked="0"/>
    </xf>
    <xf numFmtId="318" fontId="76" fillId="0" borderId="63" xfId="0" applyNumberFormat="1" applyFont="1" applyFill="1" applyBorder="1" applyAlignment="1" applyProtection="1">
      <alignment horizontal="center" vertical="center"/>
      <protection locked="0"/>
    </xf>
    <xf numFmtId="49" fontId="79" fillId="81" borderId="63" xfId="14860" applyNumberFormat="1" applyFont="1" applyFill="1" applyBorder="1" applyAlignment="1" applyProtection="1">
      <alignment horizontal="left" wrapText="1" indent="1"/>
    </xf>
    <xf numFmtId="168" fontId="76" fillId="0" borderId="111" xfId="0" applyNumberFormat="1" applyFont="1" applyFill="1" applyBorder="1" applyAlignment="1" applyProtection="1">
      <alignment horizontal="center" vertical="center"/>
      <protection locked="0"/>
    </xf>
    <xf numFmtId="0" fontId="76" fillId="0" borderId="37" xfId="0" applyFont="1" applyFill="1" applyBorder="1" applyAlignment="1" applyProtection="1"/>
    <xf numFmtId="0" fontId="0" fillId="0" borderId="0" xfId="0" applyFill="1" applyBorder="1" applyProtection="1"/>
    <xf numFmtId="0" fontId="76" fillId="0" borderId="79" xfId="0" applyFont="1" applyFill="1" applyBorder="1" applyAlignment="1" applyProtection="1"/>
    <xf numFmtId="0" fontId="0" fillId="0" borderId="87" xfId="0" applyFill="1" applyBorder="1" applyProtection="1"/>
    <xf numFmtId="0" fontId="0" fillId="0" borderId="0" xfId="0" applyFill="1" applyProtection="1"/>
    <xf numFmtId="0" fontId="77" fillId="0" borderId="79" xfId="0" applyFont="1" applyFill="1" applyBorder="1" applyAlignment="1" applyProtection="1">
      <alignment vertical="center"/>
    </xf>
    <xf numFmtId="0" fontId="76" fillId="0" borderId="0" xfId="0" applyFont="1" applyFill="1" applyBorder="1" applyAlignment="1" applyProtection="1">
      <alignment vertical="top" wrapText="1"/>
    </xf>
    <xf numFmtId="0" fontId="76" fillId="0" borderId="79" xfId="0" applyFont="1" applyFill="1" applyBorder="1" applyAlignment="1" applyProtection="1">
      <alignment vertical="top" wrapText="1"/>
    </xf>
    <xf numFmtId="0" fontId="76" fillId="0" borderId="87" xfId="0" applyFont="1" applyFill="1" applyBorder="1" applyAlignment="1" applyProtection="1">
      <alignment vertical="top" wrapText="1"/>
    </xf>
    <xf numFmtId="0" fontId="76" fillId="0" borderId="0" xfId="0" applyFont="1" applyFill="1" applyAlignment="1" applyProtection="1">
      <alignment vertical="top" wrapText="1"/>
    </xf>
    <xf numFmtId="0" fontId="76" fillId="0" borderId="79" xfId="0" applyFont="1" applyFill="1" applyBorder="1" applyAlignment="1" applyProtection="1">
      <alignment vertical="center"/>
    </xf>
    <xf numFmtId="168" fontId="76" fillId="0" borderId="71" xfId="0" applyNumberFormat="1" applyFont="1" applyFill="1" applyBorder="1" applyAlignment="1" applyProtection="1">
      <alignment horizontal="center" vertical="center"/>
      <protection locked="0"/>
    </xf>
    <xf numFmtId="168" fontId="76" fillId="0" borderId="68" xfId="0" applyNumberFormat="1" applyFont="1" applyFill="1" applyBorder="1" applyAlignment="1" applyProtection="1">
      <alignment horizontal="center" vertical="center"/>
      <protection locked="0"/>
    </xf>
    <xf numFmtId="168" fontId="76" fillId="0" borderId="68" xfId="0" applyNumberFormat="1" applyFont="1" applyFill="1" applyBorder="1" applyAlignment="1" applyProtection="1">
      <alignment vertical="center"/>
      <protection locked="0"/>
    </xf>
    <xf numFmtId="318" fontId="76" fillId="0" borderId="68" xfId="0" applyNumberFormat="1" applyFont="1" applyFill="1" applyBorder="1" applyAlignment="1" applyProtection="1">
      <alignment vertical="center"/>
      <protection locked="0"/>
    </xf>
    <xf numFmtId="318" fontId="76" fillId="0" borderId="78" xfId="0" applyNumberFormat="1" applyFont="1" applyFill="1" applyBorder="1" applyAlignment="1" applyProtection="1">
      <alignment vertical="center"/>
      <protection locked="0"/>
    </xf>
    <xf numFmtId="168" fontId="76" fillId="0" borderId="72" xfId="0" applyNumberFormat="1" applyFont="1" applyFill="1" applyBorder="1" applyAlignment="1" applyProtection="1">
      <alignment horizontal="center" vertical="center"/>
      <protection locked="0"/>
    </xf>
    <xf numFmtId="168" fontId="76" fillId="0" borderId="51" xfId="0" applyNumberFormat="1" applyFont="1" applyFill="1" applyBorder="1" applyAlignment="1" applyProtection="1">
      <alignment horizontal="center" vertical="center"/>
      <protection locked="0"/>
    </xf>
    <xf numFmtId="168" fontId="76" fillId="0" borderId="51" xfId="0" applyNumberFormat="1" applyFont="1" applyFill="1" applyBorder="1" applyAlignment="1" applyProtection="1">
      <alignment vertical="center"/>
      <protection locked="0"/>
    </xf>
    <xf numFmtId="318" fontId="76" fillId="0" borderId="51" xfId="0" applyNumberFormat="1" applyFont="1" applyFill="1" applyBorder="1" applyAlignment="1" applyProtection="1">
      <alignment vertical="center"/>
      <protection locked="0"/>
    </xf>
    <xf numFmtId="318" fontId="76" fillId="0" borderId="80" xfId="0" applyNumberFormat="1" applyFont="1" applyFill="1" applyBorder="1" applyAlignment="1" applyProtection="1">
      <alignment vertical="center"/>
      <protection locked="0"/>
    </xf>
    <xf numFmtId="351" fontId="76" fillId="0" borderId="72" xfId="0" applyNumberFormat="1" applyFont="1" applyFill="1" applyBorder="1" applyAlignment="1" applyProtection="1">
      <alignment horizontal="center" vertical="center"/>
      <protection locked="0"/>
    </xf>
    <xf numFmtId="351" fontId="76" fillId="0" borderId="54" xfId="0" applyNumberFormat="1" applyFont="1" applyFill="1" applyBorder="1" applyAlignment="1" applyProtection="1">
      <alignment horizontal="center" vertical="center"/>
      <protection locked="0"/>
    </xf>
    <xf numFmtId="351" fontId="76" fillId="0" borderId="51" xfId="0" applyNumberFormat="1" applyFont="1" applyFill="1" applyBorder="1" applyAlignment="1" applyProtection="1">
      <alignment horizontal="center" vertical="center"/>
      <protection locked="0"/>
    </xf>
    <xf numFmtId="318" fontId="76" fillId="0" borderId="51" xfId="0" applyNumberFormat="1" applyFont="1" applyFill="1" applyBorder="1" applyAlignment="1" applyProtection="1">
      <alignment horizontal="center" vertical="center"/>
      <protection locked="0"/>
    </xf>
    <xf numFmtId="10" fontId="76" fillId="0" borderId="72" xfId="0" applyNumberFormat="1" applyFont="1" applyFill="1" applyBorder="1" applyAlignment="1" applyProtection="1">
      <alignment horizontal="center" vertical="center"/>
      <protection locked="0"/>
    </xf>
    <xf numFmtId="2" fontId="76" fillId="0" borderId="72" xfId="0" applyNumberFormat="1" applyFont="1" applyFill="1" applyBorder="1" applyAlignment="1" applyProtection="1">
      <alignment horizontal="center" vertical="center"/>
      <protection locked="0"/>
    </xf>
    <xf numFmtId="318" fontId="76" fillId="0" borderId="54" xfId="0" applyNumberFormat="1" applyFont="1" applyFill="1" applyBorder="1" applyAlignment="1" applyProtection="1">
      <alignment horizontal="center" vertical="center"/>
      <protection locked="0"/>
    </xf>
    <xf numFmtId="0" fontId="76" fillId="0" borderId="54" xfId="0" applyFont="1" applyFill="1" applyBorder="1" applyAlignment="1" applyProtection="1">
      <alignment horizontal="center" vertical="center"/>
      <protection locked="0"/>
    </xf>
    <xf numFmtId="0" fontId="76" fillId="0" borderId="51" xfId="0" applyFont="1" applyFill="1" applyBorder="1" applyAlignment="1" applyProtection="1">
      <alignment horizontal="center" vertical="center"/>
      <protection locked="0"/>
    </xf>
    <xf numFmtId="0" fontId="76" fillId="0" borderId="51" xfId="0" applyFont="1" applyFill="1" applyBorder="1" applyAlignment="1" applyProtection="1">
      <alignment vertical="center"/>
      <protection locked="0"/>
    </xf>
    <xf numFmtId="0" fontId="76" fillId="0" borderId="80" xfId="0" applyFont="1" applyFill="1" applyBorder="1" applyAlignment="1" applyProtection="1">
      <alignment vertical="center"/>
      <protection locked="0"/>
    </xf>
    <xf numFmtId="318" fontId="77" fillId="0" borderId="73" xfId="0" applyNumberFormat="1" applyFont="1" applyFill="1" applyBorder="1" applyAlignment="1" applyProtection="1">
      <alignment horizontal="center" vertical="center"/>
      <protection locked="0"/>
    </xf>
    <xf numFmtId="318" fontId="77" fillId="0" borderId="70" xfId="0" applyNumberFormat="1" applyFont="1" applyFill="1" applyBorder="1" applyAlignment="1" applyProtection="1">
      <alignment horizontal="left" vertical="center" indent="1"/>
      <protection locked="0"/>
    </xf>
    <xf numFmtId="318" fontId="76" fillId="0" borderId="70" xfId="0" applyNumberFormat="1" applyFont="1" applyFill="1" applyBorder="1" applyAlignment="1" applyProtection="1">
      <alignment horizontal="center" vertical="center"/>
      <protection locked="0"/>
    </xf>
    <xf numFmtId="318" fontId="76" fillId="0" borderId="70" xfId="0" applyNumberFormat="1" applyFont="1" applyFill="1" applyBorder="1" applyAlignment="1" applyProtection="1">
      <alignment vertical="center"/>
      <protection locked="0"/>
    </xf>
    <xf numFmtId="318" fontId="76" fillId="0" borderId="88" xfId="0" applyNumberFormat="1" applyFont="1" applyFill="1" applyBorder="1" applyAlignment="1" applyProtection="1">
      <alignment vertical="center"/>
      <protection locked="0"/>
    </xf>
    <xf numFmtId="168" fontId="76" fillId="0" borderId="95" xfId="0" applyNumberFormat="1" applyFont="1" applyFill="1" applyBorder="1" applyAlignment="1" applyProtection="1">
      <alignment horizontal="center" vertical="center"/>
      <protection locked="0"/>
    </xf>
    <xf numFmtId="168" fontId="76" fillId="0" borderId="94" xfId="0" applyNumberFormat="1" applyFont="1" applyFill="1" applyBorder="1" applyAlignment="1" applyProtection="1">
      <alignment horizontal="center" vertical="center"/>
      <protection locked="0"/>
    </xf>
    <xf numFmtId="168" fontId="76" fillId="0" borderId="54" xfId="0" applyNumberFormat="1" applyFont="1" applyFill="1" applyBorder="1" applyAlignment="1" applyProtection="1">
      <alignment horizontal="center" vertical="center"/>
      <protection locked="0"/>
    </xf>
    <xf numFmtId="168" fontId="76" fillId="0" borderId="64" xfId="0" applyNumberFormat="1" applyFont="1" applyFill="1" applyBorder="1" applyAlignment="1" applyProtection="1">
      <alignment horizontal="center" vertical="center"/>
      <protection locked="0"/>
    </xf>
    <xf numFmtId="168" fontId="76" fillId="0" borderId="60" xfId="0" applyNumberFormat="1" applyFont="1" applyFill="1" applyBorder="1" applyAlignment="1" applyProtection="1">
      <alignment horizontal="center" vertical="center"/>
      <protection locked="0"/>
    </xf>
    <xf numFmtId="168" fontId="76" fillId="0" borderId="66" xfId="0" applyNumberFormat="1" applyFont="1" applyFill="1" applyBorder="1" applyAlignment="1" applyProtection="1">
      <alignment horizontal="center" vertical="center"/>
      <protection locked="0"/>
    </xf>
    <xf numFmtId="168" fontId="76" fillId="0" borderId="71" xfId="0" applyNumberFormat="1" applyFont="1" applyFill="1" applyBorder="1" applyAlignment="1" applyProtection="1">
      <alignment horizontal="left" vertical="center"/>
      <protection locked="0"/>
    </xf>
    <xf numFmtId="168" fontId="76" fillId="0" borderId="72" xfId="0" applyNumberFormat="1" applyFont="1" applyFill="1" applyBorder="1" applyAlignment="1" applyProtection="1">
      <alignment horizontal="left" vertical="center"/>
      <protection locked="0"/>
    </xf>
    <xf numFmtId="4" fontId="76" fillId="0" borderId="72" xfId="0" applyNumberFormat="1" applyFont="1" applyFill="1" applyBorder="1" applyAlignment="1" applyProtection="1">
      <alignment horizontal="left" vertical="center"/>
      <protection locked="0"/>
    </xf>
    <xf numFmtId="168" fontId="76" fillId="0" borderId="98" xfId="0" applyNumberFormat="1" applyFont="1" applyFill="1" applyBorder="1" applyAlignment="1" applyProtection="1">
      <alignment horizontal="center" vertical="center"/>
      <protection locked="0"/>
    </xf>
    <xf numFmtId="262" fontId="76" fillId="0" borderId="0" xfId="0" applyNumberFormat="1" applyFont="1" applyFill="1" applyBorder="1" applyAlignment="1" applyProtection="1">
      <alignment vertical="center"/>
      <protection locked="0"/>
    </xf>
    <xf numFmtId="262" fontId="76" fillId="0" borderId="21" xfId="0" applyNumberFormat="1" applyFont="1" applyFill="1" applyBorder="1" applyAlignment="1" applyProtection="1">
      <alignment vertical="center"/>
      <protection locked="0"/>
    </xf>
    <xf numFmtId="318" fontId="76" fillId="0" borderId="55" xfId="0" applyNumberFormat="1" applyFont="1" applyFill="1" applyBorder="1" applyAlignment="1" applyProtection="1">
      <alignment horizontal="center" vertical="center"/>
      <protection locked="0"/>
    </xf>
    <xf numFmtId="0" fontId="76" fillId="0" borderId="54" xfId="0" applyFont="1" applyFill="1" applyBorder="1" applyAlignment="1" applyProtection="1">
      <alignment vertical="center"/>
    </xf>
    <xf numFmtId="0" fontId="76" fillId="0" borderId="0" xfId="0" applyFont="1" applyFill="1" applyBorder="1" applyAlignment="1" applyProtection="1">
      <alignment horizontal="left" vertical="center"/>
    </xf>
    <xf numFmtId="0" fontId="76" fillId="0" borderId="79" xfId="0" applyFont="1" applyFill="1" applyBorder="1" applyAlignment="1" applyProtection="1">
      <alignment horizontal="left" vertical="center"/>
    </xf>
    <xf numFmtId="0" fontId="76" fillId="0" borderId="87" xfId="0" applyFont="1" applyFill="1" applyBorder="1" applyAlignment="1" applyProtection="1">
      <alignment horizontal="left" vertical="center"/>
    </xf>
    <xf numFmtId="318" fontId="76" fillId="0" borderId="54" xfId="0" applyNumberFormat="1" applyFont="1" applyFill="1" applyBorder="1" applyAlignment="1" applyProtection="1">
      <alignment vertical="center"/>
      <protection locked="0"/>
    </xf>
    <xf numFmtId="318" fontId="76" fillId="0" borderId="55" xfId="0" applyNumberFormat="1" applyFont="1" applyFill="1" applyBorder="1" applyAlignment="1" applyProtection="1">
      <alignment vertical="center"/>
      <protection locked="0"/>
    </xf>
    <xf numFmtId="351" fontId="76" fillId="0" borderId="54" xfId="0" applyNumberFormat="1" applyFont="1" applyFill="1" applyBorder="1" applyAlignment="1" applyProtection="1">
      <alignment horizontal="left" vertical="center"/>
      <protection locked="0"/>
    </xf>
    <xf numFmtId="351" fontId="76" fillId="0" borderId="58" xfId="0" applyNumberFormat="1" applyFont="1" applyFill="1" applyBorder="1" applyAlignment="1" applyProtection="1">
      <alignment horizontal="left" vertical="center"/>
      <protection locked="0"/>
    </xf>
    <xf numFmtId="3" fontId="76" fillId="0" borderId="51" xfId="0" applyNumberFormat="1" applyFont="1" applyFill="1" applyBorder="1" applyAlignment="1" applyProtection="1">
      <alignment horizontal="center" vertical="center"/>
      <protection locked="0"/>
    </xf>
    <xf numFmtId="3" fontId="76" fillId="0" borderId="52" xfId="0" applyNumberFormat="1" applyFont="1" applyFill="1" applyBorder="1" applyAlignment="1" applyProtection="1">
      <alignment horizontal="center" vertical="center"/>
      <protection locked="0"/>
    </xf>
    <xf numFmtId="0" fontId="76" fillId="0" borderId="79" xfId="0" applyFont="1" applyFill="1" applyBorder="1" applyAlignment="1" applyProtection="1">
      <alignment horizontal="left" vertical="center" indent="1"/>
    </xf>
    <xf numFmtId="0" fontId="76" fillId="0" borderId="0" xfId="0" applyFont="1" applyFill="1" applyBorder="1" applyAlignment="1" applyProtection="1">
      <alignment horizontal="left" vertical="center" indent="1"/>
    </xf>
    <xf numFmtId="318" fontId="76" fillId="0" borderId="58" xfId="0" applyNumberFormat="1" applyFont="1" applyFill="1" applyBorder="1" applyAlignment="1" applyProtection="1">
      <alignment horizontal="center" vertical="center"/>
      <protection locked="0"/>
    </xf>
    <xf numFmtId="0" fontId="76" fillId="0" borderId="87" xfId="0" applyFont="1" applyFill="1" applyBorder="1" applyAlignment="1" applyProtection="1">
      <alignment horizontal="left" vertical="center" indent="1"/>
    </xf>
    <xf numFmtId="166" fontId="76" fillId="0" borderId="54" xfId="0" applyNumberFormat="1" applyFont="1" applyFill="1" applyBorder="1" applyAlignment="1" applyProtection="1">
      <alignment vertical="center"/>
      <protection locked="0"/>
    </xf>
    <xf numFmtId="166" fontId="76" fillId="0" borderId="51" xfId="0" applyNumberFormat="1" applyFont="1" applyFill="1" applyBorder="1" applyAlignment="1" applyProtection="1">
      <alignment vertical="center"/>
      <protection locked="0"/>
    </xf>
    <xf numFmtId="166" fontId="76" fillId="0" borderId="55" xfId="0" applyNumberFormat="1" applyFont="1" applyFill="1" applyBorder="1" applyAlignment="1" applyProtection="1">
      <alignment vertical="center"/>
      <protection locked="0"/>
    </xf>
    <xf numFmtId="0" fontId="76" fillId="0" borderId="84" xfId="0" applyFont="1" applyFill="1" applyBorder="1" applyAlignment="1" applyProtection="1">
      <alignment vertical="center"/>
    </xf>
    <xf numFmtId="0" fontId="76" fillId="0" borderId="79" xfId="0" applyFont="1" applyFill="1" applyBorder="1" applyProtection="1"/>
    <xf numFmtId="0" fontId="76" fillId="0" borderId="82" xfId="0" applyFont="1" applyFill="1" applyBorder="1" applyAlignment="1" applyProtection="1">
      <alignment vertical="center"/>
    </xf>
    <xf numFmtId="0" fontId="80" fillId="81" borderId="59" xfId="13771" applyFont="1" applyFill="1" applyBorder="1" applyAlignment="1" applyProtection="1">
      <alignment horizontal="center" vertical="center" wrapText="1"/>
    </xf>
    <xf numFmtId="49" fontId="2" fillId="30" borderId="66" xfId="13771" applyNumberFormat="1" applyFont="1" applyFill="1" applyBorder="1" applyAlignment="1" applyProtection="1">
      <alignment horizontal="left" vertical="center" wrapText="1"/>
      <protection locked="0"/>
    </xf>
    <xf numFmtId="10" fontId="35" fillId="0" borderId="105" xfId="14867" applyNumberFormat="1" applyFont="1" applyFill="1" applyBorder="1" applyAlignment="1" applyProtection="1">
      <alignment vertical="center"/>
      <protection locked="0"/>
    </xf>
    <xf numFmtId="0" fontId="76" fillId="0" borderId="37" xfId="0" applyFont="1" applyFill="1" applyBorder="1" applyProtection="1"/>
    <xf numFmtId="0" fontId="76" fillId="0" borderId="79" xfId="0" applyFont="1" applyBorder="1" applyAlignment="1" applyProtection="1">
      <alignment vertical="top" wrapText="1"/>
    </xf>
    <xf numFmtId="0" fontId="6" fillId="0" borderId="87" xfId="0" applyFont="1" applyBorder="1"/>
    <xf numFmtId="0" fontId="76" fillId="30" borderId="93" xfId="0" applyFont="1" applyFill="1" applyBorder="1" applyAlignment="1" applyProtection="1">
      <alignment horizontal="left" vertical="center" indent="2"/>
      <protection locked="0"/>
    </xf>
    <xf numFmtId="0" fontId="76" fillId="30" borderId="63" xfId="0" applyFont="1" applyFill="1" applyBorder="1" applyAlignment="1" applyProtection="1">
      <alignment horizontal="left" vertical="center" indent="2"/>
      <protection locked="0"/>
    </xf>
    <xf numFmtId="0" fontId="76" fillId="81" borderId="63" xfId="0" applyFont="1" applyFill="1" applyBorder="1" applyAlignment="1" applyProtection="1">
      <alignment horizontal="left" vertical="center" wrapText="1" indent="3"/>
    </xf>
    <xf numFmtId="0" fontId="76" fillId="81" borderId="63" xfId="0" applyFont="1" applyFill="1" applyBorder="1" applyAlignment="1" applyProtection="1">
      <alignment horizontal="left" vertical="center" indent="3"/>
    </xf>
    <xf numFmtId="0" fontId="80" fillId="30" borderId="63" xfId="14858" applyFont="1" applyFill="1" applyBorder="1" applyAlignment="1" applyProtection="1">
      <alignment horizontal="left" vertical="center" indent="2"/>
      <protection locked="0"/>
    </xf>
    <xf numFmtId="0" fontId="79" fillId="30" borderId="93" xfId="0" applyFont="1" applyFill="1" applyBorder="1" applyAlignment="1" applyProtection="1">
      <protection locked="0"/>
    </xf>
    <xf numFmtId="0" fontId="79" fillId="30" borderId="63" xfId="0" applyFont="1" applyFill="1" applyBorder="1" applyAlignment="1" applyProtection="1">
      <protection locked="0"/>
    </xf>
    <xf numFmtId="0" fontId="80" fillId="30" borderId="61" xfId="0" applyFont="1" applyFill="1" applyBorder="1" applyAlignment="1" applyProtection="1">
      <alignment horizontal="left" indent="1"/>
      <protection locked="0"/>
    </xf>
    <xf numFmtId="0" fontId="80" fillId="30" borderId="63" xfId="0" applyFont="1" applyFill="1" applyBorder="1" applyAlignment="1" applyProtection="1">
      <alignment horizontal="left" indent="1"/>
      <protection locked="0"/>
    </xf>
    <xf numFmtId="49" fontId="79" fillId="81" borderId="61" xfId="14860" applyNumberFormat="1" applyFont="1" applyFill="1" applyBorder="1" applyAlignment="1" applyProtection="1">
      <alignment horizontal="left" wrapText="1" indent="1"/>
    </xf>
    <xf numFmtId="0" fontId="77" fillId="81" borderId="61" xfId="0" applyFont="1" applyFill="1" applyBorder="1" applyAlignment="1" applyProtection="1">
      <alignment horizontal="left" vertical="center" indent="1"/>
    </xf>
    <xf numFmtId="0" fontId="76" fillId="81" borderId="111" xfId="0" applyFont="1" applyFill="1" applyBorder="1" applyAlignment="1" applyProtection="1">
      <alignment vertical="center"/>
    </xf>
    <xf numFmtId="0" fontId="95" fillId="30" borderId="71" xfId="13562" applyFont="1" applyFill="1" applyBorder="1" applyAlignment="1" applyProtection="1">
      <alignment horizontal="center" vertical="center" wrapText="1"/>
      <protection locked="0"/>
    </xf>
    <xf numFmtId="0" fontId="6" fillId="30" borderId="68" xfId="0" applyFont="1" applyFill="1" applyBorder="1" applyAlignment="1" applyProtection="1">
      <alignment horizontal="center"/>
      <protection locked="0"/>
    </xf>
    <xf numFmtId="0" fontId="95" fillId="30" borderId="78" xfId="13562" applyFont="1" applyFill="1" applyBorder="1" applyAlignment="1" applyProtection="1">
      <alignment horizontal="center" vertical="center" wrapText="1"/>
      <protection locked="0"/>
    </xf>
    <xf numFmtId="0" fontId="95" fillId="30" borderId="72" xfId="13562" applyFont="1" applyFill="1" applyBorder="1" applyAlignment="1" applyProtection="1">
      <alignment horizontal="center" vertical="center" wrapText="1"/>
      <protection locked="0"/>
    </xf>
    <xf numFmtId="0" fontId="6" fillId="30" borderId="51" xfId="0" applyFont="1" applyFill="1" applyBorder="1" applyAlignment="1" applyProtection="1">
      <alignment horizontal="center"/>
      <protection locked="0"/>
    </xf>
    <xf numFmtId="0" fontId="95" fillId="30" borderId="80" xfId="13562" applyFont="1" applyFill="1" applyBorder="1" applyAlignment="1" applyProtection="1">
      <alignment horizontal="center" vertical="center" wrapText="1"/>
      <protection locked="0"/>
    </xf>
    <xf numFmtId="0" fontId="95" fillId="30" borderId="73" xfId="13562" applyFont="1" applyFill="1" applyBorder="1" applyAlignment="1" applyProtection="1">
      <alignment horizontal="center" vertical="center" wrapText="1"/>
      <protection locked="0"/>
    </xf>
    <xf numFmtId="0" fontId="6" fillId="30" borderId="70" xfId="0" applyFont="1" applyFill="1" applyBorder="1" applyAlignment="1" applyProtection="1">
      <alignment horizontal="center"/>
      <protection locked="0"/>
    </xf>
    <xf numFmtId="0" fontId="95" fillId="30" borderId="88" xfId="13562" applyFont="1" applyFill="1" applyBorder="1" applyAlignment="1" applyProtection="1">
      <alignment horizontal="center" vertical="center" wrapText="1"/>
      <protection locked="0"/>
    </xf>
    <xf numFmtId="0" fontId="2" fillId="30" borderId="10" xfId="13771" applyFont="1" applyFill="1" applyBorder="1" applyAlignment="1" applyProtection="1">
      <alignment horizontal="center" vertical="center" wrapText="1"/>
      <protection locked="0"/>
    </xf>
    <xf numFmtId="168" fontId="2" fillId="30" borderId="10" xfId="13771" applyNumberFormat="1" applyFont="1" applyFill="1" applyBorder="1" applyAlignment="1" applyProtection="1">
      <alignment horizontal="center" vertical="center"/>
      <protection locked="0"/>
    </xf>
    <xf numFmtId="49" fontId="2" fillId="30" borderId="100" xfId="13771" applyNumberFormat="1" applyFont="1" applyFill="1" applyBorder="1" applyAlignment="1" applyProtection="1">
      <alignment horizontal="center" vertical="center" wrapText="1"/>
      <protection locked="0"/>
    </xf>
    <xf numFmtId="0" fontId="2" fillId="30" borderId="51" xfId="13771" applyFont="1" applyFill="1" applyBorder="1" applyAlignment="1" applyProtection="1">
      <alignment horizontal="center" vertical="center" wrapText="1"/>
      <protection locked="0"/>
    </xf>
    <xf numFmtId="365" fontId="98" fillId="30" borderId="51" xfId="14867" applyNumberFormat="1" applyFont="1" applyFill="1" applyBorder="1" applyAlignment="1" applyProtection="1">
      <alignment horizontal="center" vertical="center"/>
      <protection locked="0"/>
    </xf>
    <xf numFmtId="49" fontId="2" fillId="30" borderId="80" xfId="13771" applyNumberFormat="1" applyFont="1" applyFill="1" applyBorder="1" applyAlignment="1" applyProtection="1">
      <alignment horizontal="center" vertical="center" wrapText="1"/>
      <protection locked="0"/>
    </xf>
    <xf numFmtId="298" fontId="2" fillId="30" borderId="51" xfId="14867" applyNumberFormat="1" applyFont="1" applyFill="1" applyBorder="1" applyAlignment="1" applyProtection="1">
      <alignment horizontal="center" vertical="center"/>
      <protection locked="0"/>
    </xf>
    <xf numFmtId="49" fontId="99" fillId="30" borderId="80" xfId="14868" applyNumberFormat="1" applyFont="1" applyFill="1" applyBorder="1" applyAlignment="1" applyProtection="1">
      <alignment horizontal="center" vertical="center" wrapText="1"/>
      <protection locked="0"/>
    </xf>
    <xf numFmtId="168" fontId="2" fillId="30" borderId="51" xfId="13771" applyNumberFormat="1" applyFont="1" applyFill="1" applyBorder="1" applyAlignment="1" applyProtection="1">
      <alignment horizontal="center" vertical="center"/>
      <protection locked="0"/>
    </xf>
    <xf numFmtId="0" fontId="2" fillId="30" borderId="51" xfId="13771" applyFont="1" applyFill="1" applyBorder="1" applyAlignment="1" applyProtection="1">
      <alignment horizontal="center" vertical="center"/>
      <protection locked="0"/>
    </xf>
    <xf numFmtId="298" fontId="2" fillId="30" borderId="51" xfId="14867" applyFont="1" applyFill="1" applyBorder="1" applyAlignment="1" applyProtection="1">
      <alignment horizontal="center" vertical="center"/>
      <protection locked="0"/>
    </xf>
    <xf numFmtId="49" fontId="100" fillId="30" borderId="80" xfId="14868" applyNumberFormat="1" applyFont="1" applyFill="1" applyBorder="1" applyAlignment="1" applyProtection="1">
      <alignment horizontal="center" vertical="center"/>
      <protection locked="0"/>
    </xf>
    <xf numFmtId="318" fontId="98" fillId="30" borderId="51" xfId="13771" applyNumberFormat="1" applyFont="1" applyFill="1" applyBorder="1" applyAlignment="1" applyProtection="1">
      <alignment horizontal="center" vertical="center"/>
      <protection locked="0"/>
    </xf>
    <xf numFmtId="0" fontId="35" fillId="30" borderId="51" xfId="13771" applyFont="1" applyFill="1" applyBorder="1" applyAlignment="1" applyProtection="1">
      <alignment horizontal="center" vertical="center" wrapText="1"/>
      <protection locked="0"/>
    </xf>
    <xf numFmtId="298" fontId="35" fillId="30" borderId="51" xfId="14867" applyFont="1" applyFill="1" applyBorder="1" applyAlignment="1" applyProtection="1">
      <alignment horizontal="center" vertical="center"/>
      <protection locked="0"/>
    </xf>
    <xf numFmtId="298" fontId="2" fillId="30" borderId="53" xfId="14867" applyNumberFormat="1" applyFont="1" applyFill="1" applyBorder="1" applyAlignment="1" applyProtection="1">
      <alignment horizontal="center" vertical="center"/>
      <protection locked="0"/>
    </xf>
    <xf numFmtId="0" fontId="90" fillId="81" borderId="63" xfId="0" applyFont="1" applyFill="1" applyBorder="1" applyAlignment="1">
      <alignment horizontal="left" vertical="center" indent="2"/>
    </xf>
    <xf numFmtId="0" fontId="90" fillId="81" borderId="52" xfId="0" applyFont="1" applyFill="1" applyBorder="1" applyAlignment="1">
      <alignment horizontal="left" vertical="center" indent="2"/>
    </xf>
    <xf numFmtId="0" fontId="77" fillId="81" borderId="63" xfId="0" applyFont="1" applyFill="1" applyBorder="1" applyAlignment="1">
      <alignment horizontal="left"/>
    </xf>
    <xf numFmtId="0" fontId="77" fillId="81" borderId="52" xfId="0" applyFont="1" applyFill="1" applyBorder="1" applyAlignment="1">
      <alignment horizontal="left"/>
    </xf>
    <xf numFmtId="0" fontId="77" fillId="81" borderId="64" xfId="0" applyFont="1" applyFill="1" applyBorder="1" applyAlignment="1">
      <alignment horizontal="left"/>
    </xf>
    <xf numFmtId="0" fontId="6" fillId="30" borderId="0" xfId="0" applyFont="1" applyFill="1" applyBorder="1" applyAlignment="1" applyProtection="1">
      <alignment horizontal="left"/>
    </xf>
    <xf numFmtId="0" fontId="77" fillId="30" borderId="0" xfId="0" applyFont="1" applyFill="1" applyBorder="1" applyAlignment="1" applyProtection="1">
      <alignment horizontal="right"/>
    </xf>
    <xf numFmtId="0" fontId="79" fillId="81" borderId="53" xfId="0" applyFont="1" applyFill="1" applyBorder="1" applyAlignment="1" applyProtection="1">
      <alignment horizontal="center" vertical="center" wrapText="1"/>
    </xf>
    <xf numFmtId="0" fontId="95" fillId="30" borderId="0" xfId="13562" applyFont="1" applyFill="1" applyBorder="1" applyAlignment="1" applyProtection="1">
      <alignment horizontal="center" vertical="center" wrapText="1"/>
      <protection locked="0"/>
    </xf>
    <xf numFmtId="0" fontId="6" fillId="30" borderId="0" xfId="0" applyFont="1" applyFill="1" applyBorder="1" applyAlignment="1" applyProtection="1">
      <alignment horizontal="center"/>
      <protection locked="0"/>
    </xf>
    <xf numFmtId="0" fontId="95" fillId="0" borderId="0" xfId="13562" applyFont="1" applyFill="1" applyBorder="1" applyAlignment="1" applyProtection="1">
      <alignment horizontal="center" vertical="center" wrapText="1"/>
    </xf>
    <xf numFmtId="0" fontId="76" fillId="81" borderId="65" xfId="0" applyFont="1" applyFill="1" applyBorder="1" applyAlignment="1" applyProtection="1">
      <alignment horizontal="left" vertical="center" indent="3"/>
    </xf>
    <xf numFmtId="318" fontId="94" fillId="81" borderId="77" xfId="0" applyNumberFormat="1" applyFont="1" applyFill="1" applyBorder="1" applyAlignment="1" applyProtection="1">
      <alignment horizontal="center" vertical="center" wrapText="1"/>
    </xf>
    <xf numFmtId="0" fontId="103" fillId="81" borderId="110" xfId="14860" applyFont="1" applyFill="1" applyBorder="1" applyAlignment="1" applyProtection="1">
      <alignment horizontal="center" vertical="center" wrapText="1"/>
    </xf>
    <xf numFmtId="0" fontId="103" fillId="81" borderId="104" xfId="14860" applyFont="1" applyFill="1" applyBorder="1" applyAlignment="1" applyProtection="1">
      <alignment horizontal="center" vertical="center" wrapText="1"/>
    </xf>
    <xf numFmtId="0" fontId="103" fillId="81" borderId="107" xfId="14860" applyFont="1" applyFill="1" applyBorder="1" applyAlignment="1" applyProtection="1">
      <alignment horizontal="center" vertical="center" wrapText="1"/>
    </xf>
    <xf numFmtId="0" fontId="80" fillId="30" borderId="63" xfId="0" applyFont="1" applyFill="1" applyBorder="1" applyAlignment="1" applyProtection="1">
      <alignment horizontal="left" indent="3"/>
      <protection locked="0"/>
    </xf>
    <xf numFmtId="318" fontId="76" fillId="0" borderId="56" xfId="0" applyNumberFormat="1" applyFont="1" applyFill="1" applyBorder="1" applyAlignment="1" applyProtection="1">
      <alignment horizontal="center" vertical="center"/>
      <protection locked="0"/>
    </xf>
    <xf numFmtId="318" fontId="76" fillId="0" borderId="111" xfId="0" applyNumberFormat="1" applyFont="1" applyFill="1" applyBorder="1" applyAlignment="1" applyProtection="1">
      <alignment horizontal="center" vertical="center"/>
      <protection locked="0"/>
    </xf>
    <xf numFmtId="0" fontId="88" fillId="0" borderId="111" xfId="0" applyFont="1" applyFill="1" applyBorder="1" applyAlignment="1" applyProtection="1">
      <alignment vertical="center"/>
      <protection locked="0"/>
    </xf>
    <xf numFmtId="318" fontId="76" fillId="0" borderId="111" xfId="0" applyNumberFormat="1" applyFont="1" applyFill="1" applyBorder="1" applyAlignment="1" applyProtection="1">
      <alignment vertical="center"/>
      <protection locked="0"/>
    </xf>
    <xf numFmtId="318" fontId="76" fillId="0" borderId="109" xfId="0" applyNumberFormat="1" applyFont="1" applyFill="1" applyBorder="1" applyAlignment="1" applyProtection="1">
      <alignment horizontal="center" vertical="center"/>
      <protection locked="0"/>
    </xf>
    <xf numFmtId="262" fontId="76" fillId="0" borderId="111" xfId="0" applyNumberFormat="1" applyFont="1" applyFill="1" applyBorder="1" applyAlignment="1" applyProtection="1">
      <alignment vertical="center"/>
      <protection locked="0"/>
    </xf>
    <xf numFmtId="3" fontId="76" fillId="0" borderId="111" xfId="0" applyNumberFormat="1" applyFont="1" applyFill="1" applyBorder="1" applyAlignment="1" applyProtection="1">
      <alignment horizontal="center" vertical="center"/>
      <protection locked="0"/>
    </xf>
    <xf numFmtId="166" fontId="76" fillId="0" borderId="111" xfId="0" applyNumberFormat="1" applyFont="1" applyFill="1" applyBorder="1" applyAlignment="1" applyProtection="1">
      <alignment vertical="center"/>
      <protection locked="0"/>
    </xf>
    <xf numFmtId="318" fontId="76" fillId="0" borderId="108" xfId="0" applyNumberFormat="1" applyFont="1" applyFill="1" applyBorder="1" applyAlignment="1" applyProtection="1">
      <alignment horizontal="center" vertical="center"/>
      <protection locked="0"/>
    </xf>
    <xf numFmtId="0" fontId="76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6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77" fillId="0" borderId="0" xfId="0" applyFont="1" applyFill="1" applyBorder="1" applyAlignment="1" applyProtection="1">
      <alignment horizontal="right"/>
      <protection locked="0"/>
    </xf>
    <xf numFmtId="0" fontId="94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77" fillId="0" borderId="0" xfId="0" applyFont="1" applyFill="1" applyBorder="1" applyAlignment="1" applyProtection="1">
      <alignment horizontal="center" vertical="center"/>
      <protection locked="0"/>
    </xf>
    <xf numFmtId="0" fontId="76" fillId="0" borderId="0" xfId="0" applyFont="1" applyFill="1" applyBorder="1" applyAlignment="1" applyProtection="1">
      <protection locked="0"/>
    </xf>
    <xf numFmtId="0" fontId="77" fillId="0" borderId="0" xfId="0" applyFont="1" applyFill="1" applyBorder="1" applyAlignment="1" applyProtection="1">
      <alignment horizontal="left" vertical="center" wrapText="1"/>
      <protection locked="0"/>
    </xf>
    <xf numFmtId="0" fontId="77" fillId="0" borderId="0" xfId="0" applyFont="1" applyFill="1" applyBorder="1" applyAlignment="1" applyProtection="1">
      <alignment horizontal="left" vertical="center"/>
      <protection locked="0"/>
    </xf>
    <xf numFmtId="0" fontId="78" fillId="0" borderId="0" xfId="0" applyFont="1" applyFill="1" applyBorder="1" applyAlignment="1" applyProtection="1">
      <alignment horizontal="center" vertical="center"/>
      <protection locked="0"/>
    </xf>
    <xf numFmtId="0" fontId="77" fillId="0" borderId="117" xfId="0" applyFont="1" applyFill="1" applyBorder="1" applyAlignment="1" applyProtection="1">
      <alignment vertical="center"/>
      <protection locked="0"/>
    </xf>
    <xf numFmtId="0" fontId="77" fillId="0" borderId="67" xfId="0" applyFont="1" applyFill="1" applyBorder="1" applyAlignment="1" applyProtection="1">
      <alignment horizontal="center" vertical="center" wrapText="1"/>
      <protection locked="0"/>
    </xf>
    <xf numFmtId="318" fontId="77" fillId="0" borderId="67" xfId="0" applyNumberFormat="1" applyFont="1" applyFill="1" applyBorder="1" applyAlignment="1" applyProtection="1">
      <alignment horizontal="center" vertical="center" wrapText="1"/>
      <protection locked="0"/>
    </xf>
    <xf numFmtId="14" fontId="77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77" fillId="0" borderId="106" xfId="0" applyFont="1" applyFill="1" applyBorder="1" applyAlignment="1" applyProtection="1">
      <alignment horizontal="center" vertical="center" wrapText="1"/>
      <protection locked="0"/>
    </xf>
    <xf numFmtId="0" fontId="77" fillId="0" borderId="101" xfId="0" applyFont="1" applyFill="1" applyBorder="1" applyAlignment="1" applyProtection="1">
      <alignment horizontal="center" vertical="top" wrapText="1"/>
      <protection locked="0"/>
    </xf>
    <xf numFmtId="0" fontId="77" fillId="0" borderId="102" xfId="0" applyFont="1" applyFill="1" applyBorder="1" applyAlignment="1" applyProtection="1">
      <alignment horizontal="center" vertical="top" wrapText="1"/>
      <protection locked="0"/>
    </xf>
    <xf numFmtId="0" fontId="77" fillId="0" borderId="107" xfId="0" applyFont="1" applyFill="1" applyBorder="1" applyAlignment="1" applyProtection="1">
      <alignment horizontal="center" vertical="top" wrapText="1"/>
      <protection locked="0"/>
    </xf>
    <xf numFmtId="0" fontId="80" fillId="81" borderId="61" xfId="14860" applyFont="1" applyFill="1" applyBorder="1" applyAlignment="1" applyProtection="1">
      <alignment horizontal="left" indent="3"/>
      <protection locked="0"/>
    </xf>
    <xf numFmtId="0" fontId="80" fillId="81" borderId="108" xfId="14860" applyFont="1" applyFill="1" applyBorder="1" applyAlignment="1" applyProtection="1">
      <alignment horizontal="center"/>
      <protection locked="0"/>
    </xf>
    <xf numFmtId="0" fontId="80" fillId="81" borderId="63" xfId="14860" applyFont="1" applyFill="1" applyBorder="1" applyAlignment="1" applyProtection="1">
      <alignment horizontal="left" indent="3"/>
      <protection locked="0"/>
    </xf>
    <xf numFmtId="0" fontId="80" fillId="81" borderId="111" xfId="14860" applyFont="1" applyFill="1" applyBorder="1" applyAlignment="1" applyProtection="1">
      <alignment horizontal="center"/>
      <protection locked="0"/>
    </xf>
    <xf numFmtId="318" fontId="76" fillId="0" borderId="72" xfId="0" applyNumberFormat="1" applyFont="1" applyFill="1" applyBorder="1" applyAlignment="1" applyProtection="1">
      <alignment vertical="center"/>
      <protection locked="0"/>
    </xf>
    <xf numFmtId="1" fontId="76" fillId="0" borderId="54" xfId="0" applyNumberFormat="1" applyFont="1" applyFill="1" applyBorder="1" applyAlignment="1" applyProtection="1">
      <alignment vertical="center"/>
      <protection locked="0"/>
    </xf>
    <xf numFmtId="1" fontId="76" fillId="0" borderId="51" xfId="0" applyNumberFormat="1" applyFont="1" applyFill="1" applyBorder="1" applyAlignment="1" applyProtection="1">
      <alignment vertical="center"/>
      <protection locked="0"/>
    </xf>
    <xf numFmtId="0" fontId="84" fillId="0" borderId="80" xfId="0" applyNumberFormat="1" applyFont="1" applyFill="1" applyBorder="1" applyProtection="1">
      <protection locked="0"/>
    </xf>
    <xf numFmtId="0" fontId="80" fillId="81" borderId="65" xfId="14860" applyFont="1" applyFill="1" applyBorder="1" applyAlignment="1" applyProtection="1">
      <alignment horizontal="left" indent="3"/>
      <protection locked="0"/>
    </xf>
    <xf numFmtId="0" fontId="80" fillId="81" borderId="109" xfId="14860" applyFont="1" applyFill="1" applyBorder="1" applyAlignment="1" applyProtection="1">
      <alignment horizontal="center"/>
      <protection locked="0"/>
    </xf>
    <xf numFmtId="0" fontId="80" fillId="81" borderId="63" xfId="14860" applyFont="1" applyFill="1" applyBorder="1" applyAlignment="1" applyProtection="1">
      <alignment horizontal="left" wrapText="1" indent="3"/>
      <protection locked="0"/>
    </xf>
    <xf numFmtId="0" fontId="80" fillId="81" borderId="111" xfId="14860" applyFont="1" applyFill="1" applyBorder="1" applyAlignment="1" applyProtection="1">
      <alignment horizontal="center" vertical="center"/>
      <protection locked="0"/>
    </xf>
    <xf numFmtId="0" fontId="80" fillId="81" borderId="61" xfId="14861" applyFont="1" applyFill="1" applyBorder="1" applyAlignment="1" applyProtection="1">
      <alignment horizontal="left" vertical="center" indent="3"/>
      <protection locked="0"/>
    </xf>
    <xf numFmtId="0" fontId="80" fillId="81" borderId="108" xfId="0" applyFont="1" applyFill="1" applyBorder="1" applyAlignment="1" applyProtection="1">
      <alignment horizontal="center"/>
      <protection locked="0"/>
    </xf>
    <xf numFmtId="0" fontId="80" fillId="81" borderId="63" xfId="14861" applyFont="1" applyFill="1" applyBorder="1" applyAlignment="1" applyProtection="1">
      <alignment horizontal="left" vertical="center" indent="3"/>
      <protection locked="0"/>
    </xf>
    <xf numFmtId="0" fontId="80" fillId="81" borderId="111" xfId="0" applyFont="1" applyFill="1" applyBorder="1" applyAlignment="1" applyProtection="1">
      <alignment horizontal="center"/>
      <protection locked="0"/>
    </xf>
    <xf numFmtId="0" fontId="76" fillId="81" borderId="63" xfId="0" applyFont="1" applyFill="1" applyBorder="1" applyAlignment="1" applyProtection="1">
      <alignment horizontal="left" vertical="center" indent="5"/>
      <protection locked="0"/>
    </xf>
    <xf numFmtId="0" fontId="80" fillId="81" borderId="63" xfId="14861" applyFont="1" applyFill="1" applyBorder="1" applyAlignment="1" applyProtection="1">
      <alignment horizontal="left" vertical="center" wrapText="1" indent="3"/>
      <protection locked="0"/>
    </xf>
    <xf numFmtId="0" fontId="80" fillId="81" borderId="111" xfId="14859" applyNumberFormat="1" applyFont="1" applyFill="1" applyBorder="1" applyAlignment="1" applyProtection="1">
      <alignment horizontal="center" vertical="center"/>
      <protection locked="0"/>
    </xf>
    <xf numFmtId="0" fontId="80" fillId="81" borderId="63" xfId="14861" applyFont="1" applyFill="1" applyBorder="1" applyAlignment="1" applyProtection="1">
      <alignment horizontal="left" vertical="center" indent="5"/>
      <protection locked="0"/>
    </xf>
    <xf numFmtId="0" fontId="80" fillId="81" borderId="65" xfId="14861" applyFont="1" applyFill="1" applyBorder="1" applyAlignment="1" applyProtection="1">
      <alignment horizontal="left" vertical="center" indent="5"/>
      <protection locked="0"/>
    </xf>
    <xf numFmtId="0" fontId="80" fillId="81" borderId="109" xfId="0" applyFont="1" applyFill="1" applyBorder="1" applyAlignment="1" applyProtection="1">
      <alignment horizontal="center"/>
      <protection locked="0"/>
    </xf>
    <xf numFmtId="0" fontId="76" fillId="81" borderId="71" xfId="0" applyFont="1" applyFill="1" applyBorder="1" applyAlignment="1" applyProtection="1">
      <alignment horizontal="left" vertical="center" indent="3"/>
      <protection locked="0"/>
    </xf>
    <xf numFmtId="0" fontId="80" fillId="81" borderId="78" xfId="14860" applyFont="1" applyFill="1" applyBorder="1" applyAlignment="1" applyProtection="1">
      <alignment horizontal="center"/>
      <protection locked="0"/>
    </xf>
    <xf numFmtId="0" fontId="76" fillId="81" borderId="72" xfId="0" applyFont="1" applyFill="1" applyBorder="1" applyAlignment="1" applyProtection="1">
      <alignment horizontal="left" vertical="center" indent="3"/>
      <protection locked="0"/>
    </xf>
    <xf numFmtId="0" fontId="80" fillId="81" borderId="80" xfId="14860" applyFont="1" applyFill="1" applyBorder="1" applyAlignment="1" applyProtection="1">
      <alignment horizontal="center"/>
      <protection locked="0"/>
    </xf>
    <xf numFmtId="0" fontId="80" fillId="81" borderId="116" xfId="14860" applyFont="1" applyFill="1" applyBorder="1" applyAlignment="1" applyProtection="1">
      <alignment horizontal="center"/>
      <protection locked="0"/>
    </xf>
    <xf numFmtId="262" fontId="76" fillId="0" borderId="87" xfId="0" applyNumberFormat="1" applyFont="1" applyFill="1" applyBorder="1" applyAlignment="1" applyProtection="1">
      <alignment vertical="center"/>
      <protection locked="0"/>
    </xf>
    <xf numFmtId="0" fontId="76" fillId="81" borderId="118" xfId="0" applyFont="1" applyFill="1" applyBorder="1" applyAlignment="1" applyProtection="1">
      <alignment horizontal="left" vertical="center" indent="3"/>
      <protection locked="0"/>
    </xf>
    <xf numFmtId="0" fontId="80" fillId="81" borderId="97" xfId="14860" applyFont="1" applyFill="1" applyBorder="1" applyAlignment="1" applyProtection="1">
      <alignment horizontal="center"/>
      <protection locked="0"/>
    </xf>
    <xf numFmtId="262" fontId="76" fillId="0" borderId="84" xfId="0" applyNumberFormat="1" applyFont="1" applyFill="1" applyBorder="1" applyAlignment="1" applyProtection="1">
      <alignment vertical="center"/>
      <protection locked="0"/>
    </xf>
    <xf numFmtId="0" fontId="85" fillId="30" borderId="108" xfId="0" applyFont="1" applyFill="1" applyBorder="1" applyProtection="1">
      <protection locked="0"/>
    </xf>
    <xf numFmtId="262" fontId="76" fillId="0" borderId="16" xfId="0" applyNumberFormat="1" applyFont="1" applyFill="1" applyBorder="1" applyAlignment="1" applyProtection="1">
      <alignment vertical="center"/>
      <protection locked="0"/>
    </xf>
    <xf numFmtId="0" fontId="85" fillId="81" borderId="63" xfId="0" applyFont="1" applyFill="1" applyBorder="1" applyAlignment="1" applyProtection="1">
      <alignment horizontal="left" indent="3"/>
      <protection locked="0"/>
    </xf>
    <xf numFmtId="0" fontId="76" fillId="81" borderId="111" xfId="0" applyFont="1" applyFill="1" applyBorder="1" applyAlignment="1" applyProtection="1">
      <alignment horizontal="center" vertical="center"/>
      <protection locked="0"/>
    </xf>
    <xf numFmtId="0" fontId="89" fillId="81" borderId="63" xfId="0" applyFont="1" applyFill="1" applyBorder="1" applyAlignment="1" applyProtection="1">
      <alignment horizontal="left" indent="4"/>
      <protection locked="0"/>
    </xf>
    <xf numFmtId="0" fontId="88" fillId="81" borderId="111" xfId="0" applyFont="1" applyFill="1" applyBorder="1" applyAlignment="1" applyProtection="1">
      <alignment horizontal="center" vertical="center"/>
      <protection locked="0"/>
    </xf>
    <xf numFmtId="0" fontId="80" fillId="81" borderId="63" xfId="0" applyFont="1" applyFill="1" applyBorder="1" applyAlignment="1" applyProtection="1">
      <alignment horizontal="left" indent="3"/>
      <protection locked="0"/>
    </xf>
    <xf numFmtId="0" fontId="85" fillId="30" borderId="111" xfId="0" applyFont="1" applyFill="1" applyBorder="1" applyAlignment="1" applyProtection="1">
      <alignment horizontal="left"/>
      <protection locked="0"/>
    </xf>
    <xf numFmtId="0" fontId="85" fillId="81" borderId="111" xfId="0" applyFont="1" applyFill="1" applyBorder="1" applyProtection="1">
      <protection locked="0"/>
    </xf>
    <xf numFmtId="0" fontId="79" fillId="81" borderId="63" xfId="0" applyFont="1" applyFill="1" applyBorder="1" applyAlignment="1" applyProtection="1">
      <alignment horizontal="left"/>
      <protection locked="0"/>
    </xf>
    <xf numFmtId="0" fontId="89" fillId="81" borderId="63" xfId="0" applyFont="1" applyFill="1" applyBorder="1" applyAlignment="1" applyProtection="1">
      <alignment horizontal="left" indent="1"/>
      <protection locked="0"/>
    </xf>
    <xf numFmtId="0" fontId="79" fillId="81" borderId="79" xfId="0" applyFont="1" applyFill="1" applyBorder="1" applyProtection="1">
      <protection locked="0"/>
    </xf>
    <xf numFmtId="0" fontId="79" fillId="81" borderId="63" xfId="0" applyFont="1" applyFill="1" applyBorder="1" applyProtection="1">
      <protection locked="0"/>
    </xf>
    <xf numFmtId="0" fontId="76" fillId="81" borderId="110" xfId="0" applyFont="1" applyFill="1" applyBorder="1" applyAlignment="1" applyProtection="1">
      <alignment horizontal="center" vertical="center"/>
      <protection locked="0"/>
    </xf>
    <xf numFmtId="0" fontId="79" fillId="81" borderId="92" xfId="0" applyFont="1" applyFill="1" applyBorder="1" applyProtection="1">
      <protection locked="0"/>
    </xf>
    <xf numFmtId="0" fontId="76" fillId="81" borderId="115" xfId="0" applyFont="1" applyFill="1" applyBorder="1" applyAlignment="1" applyProtection="1">
      <alignment horizontal="center" vertical="center"/>
      <protection locked="0"/>
    </xf>
    <xf numFmtId="166" fontId="76" fillId="0" borderId="108" xfId="0" applyNumberFormat="1" applyFont="1" applyFill="1" applyBorder="1" applyAlignment="1" applyProtection="1">
      <alignment horizontal="center" vertical="center"/>
      <protection locked="0"/>
    </xf>
    <xf numFmtId="0" fontId="85" fillId="81" borderId="63" xfId="0" applyFont="1" applyFill="1" applyBorder="1" applyAlignment="1" applyProtection="1">
      <alignment horizontal="left" indent="1"/>
      <protection locked="0"/>
    </xf>
    <xf numFmtId="0" fontId="89" fillId="81" borderId="63" xfId="0" applyFont="1" applyFill="1" applyBorder="1" applyAlignment="1" applyProtection="1">
      <alignment horizontal="left" indent="3"/>
      <protection locked="0"/>
    </xf>
    <xf numFmtId="0" fontId="85" fillId="30" borderId="110" xfId="0" applyFont="1" applyFill="1" applyBorder="1" applyProtection="1">
      <protection locked="0"/>
    </xf>
    <xf numFmtId="0" fontId="85" fillId="30" borderId="63" xfId="0" applyFont="1" applyFill="1" applyBorder="1" applyAlignment="1" applyProtection="1">
      <alignment horizontal="left" indent="1"/>
      <protection locked="0"/>
    </xf>
    <xf numFmtId="0" fontId="76" fillId="30" borderId="111" xfId="0" applyFont="1" applyFill="1" applyBorder="1" applyAlignment="1" applyProtection="1">
      <alignment horizontal="center" vertical="center"/>
      <protection locked="0"/>
    </xf>
    <xf numFmtId="0" fontId="79" fillId="81" borderId="63" xfId="0" applyFont="1" applyFill="1" applyBorder="1" applyAlignment="1" applyProtection="1">
      <protection locked="0"/>
    </xf>
    <xf numFmtId="0" fontId="79" fillId="81" borderId="65" xfId="0" applyFont="1" applyFill="1" applyBorder="1" applyAlignment="1" applyProtection="1">
      <alignment horizontal="left"/>
      <protection locked="0"/>
    </xf>
    <xf numFmtId="0" fontId="76" fillId="81" borderId="109" xfId="0" applyFont="1" applyFill="1" applyBorder="1" applyAlignment="1" applyProtection="1">
      <alignment horizontal="center" vertical="center"/>
      <protection locked="0"/>
    </xf>
    <xf numFmtId="0" fontId="79" fillId="81" borderId="61" xfId="14858" applyFont="1" applyFill="1" applyBorder="1" applyAlignment="1" applyProtection="1">
      <alignment horizontal="left" vertical="center"/>
      <protection locked="0"/>
    </xf>
    <xf numFmtId="0" fontId="84" fillId="81" borderId="108" xfId="0" applyFont="1" applyFill="1" applyBorder="1" applyAlignment="1" applyProtection="1">
      <alignment horizontal="center" wrapText="1"/>
      <protection locked="0"/>
    </xf>
    <xf numFmtId="0" fontId="84" fillId="30" borderId="111" xfId="0" applyFont="1" applyFill="1" applyBorder="1" applyAlignment="1" applyProtection="1">
      <alignment horizontal="center" wrapText="1"/>
      <protection locked="0"/>
    </xf>
    <xf numFmtId="0" fontId="80" fillId="81" borderId="63" xfId="14858" applyFont="1" applyFill="1" applyBorder="1" applyAlignment="1" applyProtection="1">
      <alignment horizontal="left" vertical="center" indent="4"/>
      <protection locked="0"/>
    </xf>
    <xf numFmtId="0" fontId="84" fillId="81" borderId="111" xfId="0" applyFont="1" applyFill="1" applyBorder="1" applyAlignment="1" applyProtection="1">
      <alignment horizontal="center" wrapText="1"/>
      <protection locked="0"/>
    </xf>
    <xf numFmtId="0" fontId="80" fillId="81" borderId="92" xfId="14858" applyFont="1" applyFill="1" applyBorder="1" applyAlignment="1" applyProtection="1">
      <alignment horizontal="left" vertical="center" indent="4"/>
      <protection locked="0"/>
    </xf>
    <xf numFmtId="0" fontId="80" fillId="81" borderId="111" xfId="14858" applyFont="1" applyFill="1" applyBorder="1" applyAlignment="1" applyProtection="1">
      <alignment horizontal="center" vertical="center"/>
      <protection locked="0"/>
    </xf>
    <xf numFmtId="0" fontId="89" fillId="81" borderId="63" xfId="14858" applyFont="1" applyFill="1" applyBorder="1" applyAlignment="1" applyProtection="1">
      <alignment horizontal="left" vertical="center" indent="6"/>
      <protection locked="0"/>
    </xf>
    <xf numFmtId="0" fontId="79" fillId="81" borderId="63" xfId="14858" applyFont="1" applyFill="1" applyBorder="1" applyAlignment="1" applyProtection="1">
      <alignment horizontal="left" vertical="center" indent="2"/>
      <protection locked="0"/>
    </xf>
    <xf numFmtId="0" fontId="79" fillId="81" borderId="63" xfId="14858" applyFont="1" applyFill="1" applyBorder="1" applyAlignment="1" applyProtection="1">
      <alignment horizontal="left" vertical="center" wrapText="1" indent="2"/>
      <protection locked="0"/>
    </xf>
    <xf numFmtId="0" fontId="79" fillId="81" borderId="92" xfId="14858" applyFont="1" applyFill="1" applyBorder="1" applyAlignment="1" applyProtection="1">
      <alignment horizontal="left" vertical="center" indent="2"/>
      <protection locked="0"/>
    </xf>
    <xf numFmtId="0" fontId="89" fillId="81" borderId="63" xfId="14858" applyFont="1" applyFill="1" applyBorder="1" applyAlignment="1" applyProtection="1">
      <alignment horizontal="left" vertical="center" indent="4"/>
      <protection locked="0"/>
    </xf>
    <xf numFmtId="0" fontId="79" fillId="81" borderId="63" xfId="14858" applyFont="1" applyFill="1" applyBorder="1" applyAlignment="1" applyProtection="1">
      <alignment horizontal="left" vertical="center"/>
      <protection locked="0"/>
    </xf>
    <xf numFmtId="0" fontId="80" fillId="81" borderId="63" xfId="14858" applyFont="1" applyFill="1" applyBorder="1" applyAlignment="1" applyProtection="1">
      <alignment horizontal="left" vertical="center" indent="2"/>
      <protection locked="0"/>
    </xf>
    <xf numFmtId="0" fontId="79" fillId="81" borderId="92" xfId="14858" applyFont="1" applyFill="1" applyBorder="1" applyAlignment="1" applyProtection="1">
      <alignment horizontal="left" vertical="center"/>
      <protection locked="0"/>
    </xf>
    <xf numFmtId="0" fontId="77" fillId="81" borderId="65" xfId="0" applyFont="1" applyFill="1" applyBorder="1" applyAlignment="1" applyProtection="1">
      <alignment vertical="center"/>
      <protection locked="0"/>
    </xf>
    <xf numFmtId="0" fontId="80" fillId="81" borderId="109" xfId="14858" applyFont="1" applyFill="1" applyBorder="1" applyAlignment="1" applyProtection="1">
      <alignment horizontal="center" vertical="center"/>
      <protection locked="0"/>
    </xf>
    <xf numFmtId="0" fontId="77" fillId="0" borderId="82" xfId="0" applyFont="1" applyFill="1" applyBorder="1" applyAlignment="1" applyProtection="1">
      <alignment vertical="center"/>
      <protection locked="0"/>
    </xf>
    <xf numFmtId="0" fontId="76" fillId="0" borderId="21" xfId="0" applyFont="1" applyFill="1" applyBorder="1" applyAlignment="1" applyProtection="1">
      <alignment vertical="center"/>
      <protection locked="0"/>
    </xf>
    <xf numFmtId="0" fontId="76" fillId="0" borderId="84" xfId="0" applyFont="1" applyFill="1" applyBorder="1" applyAlignment="1" applyProtection="1">
      <alignment vertical="center"/>
      <protection locked="0"/>
    </xf>
    <xf numFmtId="0" fontId="80" fillId="81" borderId="108" xfId="14858" applyFont="1" applyFill="1" applyBorder="1" applyAlignment="1" applyProtection="1">
      <alignment horizontal="center" vertical="center"/>
      <protection locked="0"/>
    </xf>
    <xf numFmtId="0" fontId="76" fillId="81" borderId="63" xfId="0" applyFont="1" applyFill="1" applyBorder="1" applyAlignment="1" applyProtection="1">
      <alignment horizontal="left" vertical="center" wrapText="1" indent="1"/>
      <protection locked="0"/>
    </xf>
    <xf numFmtId="0" fontId="76" fillId="81" borderId="63" xfId="0" applyFont="1" applyFill="1" applyBorder="1" applyAlignment="1" applyProtection="1">
      <alignment horizontal="left" vertical="center" wrapText="1" indent="3"/>
      <protection locked="0"/>
    </xf>
    <xf numFmtId="262" fontId="76" fillId="81" borderId="111" xfId="0" applyNumberFormat="1" applyFont="1" applyFill="1" applyBorder="1" applyAlignment="1" applyProtection="1">
      <alignment horizontal="center" vertical="center"/>
      <protection locked="0"/>
    </xf>
    <xf numFmtId="0" fontId="76" fillId="81" borderId="63" xfId="0" applyFont="1" applyFill="1" applyBorder="1" applyAlignment="1" applyProtection="1">
      <alignment horizontal="left" vertical="center" indent="3"/>
      <protection locked="0"/>
    </xf>
    <xf numFmtId="0" fontId="76" fillId="81" borderId="63" xfId="0" applyFont="1" applyFill="1" applyBorder="1" applyAlignment="1" applyProtection="1">
      <alignment horizontal="center" vertical="center"/>
      <protection locked="0"/>
    </xf>
    <xf numFmtId="0" fontId="77" fillId="81" borderId="63" xfId="0" applyFont="1" applyFill="1" applyBorder="1" applyAlignment="1" applyProtection="1">
      <alignment horizontal="left" vertical="center"/>
      <protection locked="0"/>
    </xf>
    <xf numFmtId="0" fontId="90" fillId="81" borderId="63" xfId="0" applyFont="1" applyFill="1" applyBorder="1" applyAlignment="1" applyProtection="1">
      <alignment horizontal="left" vertical="center" indent="1"/>
      <protection locked="0"/>
    </xf>
    <xf numFmtId="0" fontId="77" fillId="81" borderId="63" xfId="0" applyFont="1" applyFill="1" applyBorder="1" applyAlignment="1" applyProtection="1">
      <alignment horizontal="left" vertical="center" wrapText="1"/>
      <protection locked="0"/>
    </xf>
    <xf numFmtId="0" fontId="77" fillId="81" borderId="65" xfId="0" applyFont="1" applyFill="1" applyBorder="1" applyAlignment="1" applyProtection="1">
      <alignment horizontal="left" vertical="center"/>
      <protection locked="0"/>
    </xf>
    <xf numFmtId="0" fontId="90" fillId="81" borderId="63" xfId="0" applyFont="1" applyFill="1" applyBorder="1" applyAlignment="1" applyProtection="1">
      <alignment horizontal="left" vertical="center" indent="3"/>
      <protection locked="0"/>
    </xf>
    <xf numFmtId="0" fontId="76" fillId="0" borderId="92" xfId="0" applyFont="1" applyFill="1" applyBorder="1" applyAlignment="1" applyProtection="1">
      <alignment horizontal="center" vertical="center"/>
      <protection locked="0"/>
    </xf>
    <xf numFmtId="262" fontId="76" fillId="81" borderId="112" xfId="0" applyNumberFormat="1" applyFont="1" applyFill="1" applyBorder="1" applyAlignment="1" applyProtection="1">
      <alignment vertical="center"/>
      <protection locked="0"/>
    </xf>
    <xf numFmtId="0" fontId="90" fillId="81" borderId="65" xfId="0" applyFont="1" applyFill="1" applyBorder="1" applyAlignment="1" applyProtection="1">
      <alignment horizontal="left" vertical="center" indent="2"/>
      <protection locked="0"/>
    </xf>
    <xf numFmtId="0" fontId="76" fillId="81" borderId="92" xfId="0" applyFont="1" applyFill="1" applyBorder="1" applyAlignment="1" applyProtection="1">
      <alignment horizontal="center" vertical="center"/>
      <protection locked="0"/>
    </xf>
    <xf numFmtId="0" fontId="80" fillId="81" borderId="110" xfId="14858" applyFont="1" applyFill="1" applyBorder="1" applyAlignment="1" applyProtection="1">
      <alignment horizontal="center" vertical="center"/>
      <protection locked="0"/>
    </xf>
    <xf numFmtId="262" fontId="76" fillId="81" borderId="111" xfId="0" applyNumberFormat="1" applyFont="1" applyFill="1" applyBorder="1" applyAlignment="1" applyProtection="1">
      <alignment vertical="center"/>
      <protection locked="0"/>
    </xf>
    <xf numFmtId="0" fontId="90" fillId="81" borderId="79" xfId="0" applyFont="1" applyFill="1" applyBorder="1" applyAlignment="1" applyProtection="1">
      <alignment horizontal="left" vertical="center" indent="3"/>
      <protection locked="0"/>
    </xf>
    <xf numFmtId="0" fontId="96" fillId="81" borderId="63" xfId="0" applyFont="1" applyFill="1" applyBorder="1" applyAlignment="1" applyProtection="1">
      <alignment vertical="center" wrapText="1"/>
      <protection locked="0"/>
    </xf>
    <xf numFmtId="0" fontId="96" fillId="81" borderId="65" xfId="0" applyFont="1" applyFill="1" applyBorder="1" applyAlignment="1" applyProtection="1">
      <alignment vertical="center" wrapText="1"/>
      <protection locked="0"/>
    </xf>
    <xf numFmtId="0" fontId="76" fillId="81" borderId="108" xfId="0" applyFont="1" applyFill="1" applyBorder="1" applyAlignment="1" applyProtection="1">
      <alignment horizontal="center" vertical="center"/>
      <protection locked="0"/>
    </xf>
    <xf numFmtId="0" fontId="84" fillId="81" borderId="108" xfId="0" applyFont="1" applyFill="1" applyBorder="1" applyProtection="1">
      <protection locked="0"/>
    </xf>
    <xf numFmtId="0" fontId="84" fillId="81" borderId="111" xfId="0" applyFont="1" applyFill="1" applyBorder="1" applyAlignment="1" applyProtection="1">
      <alignment horizontal="center"/>
      <protection locked="0"/>
    </xf>
    <xf numFmtId="0" fontId="80" fillId="81" borderId="63" xfId="0" applyFont="1" applyFill="1" applyBorder="1" applyAlignment="1" applyProtection="1">
      <alignment horizontal="left" wrapText="1" indent="5"/>
      <protection locked="0"/>
    </xf>
    <xf numFmtId="0" fontId="80" fillId="81" borderId="63" xfId="0" applyFont="1" applyFill="1" applyBorder="1" applyAlignment="1" applyProtection="1">
      <alignment horizontal="left" indent="5"/>
      <protection locked="0"/>
    </xf>
    <xf numFmtId="0" fontId="80" fillId="81" borderId="82" xfId="0" applyFont="1" applyFill="1" applyBorder="1" applyAlignment="1" applyProtection="1">
      <alignment horizontal="left" indent="3"/>
      <protection locked="0"/>
    </xf>
    <xf numFmtId="0" fontId="76" fillId="0" borderId="0" xfId="0" applyFont="1" applyFill="1" applyBorder="1" applyAlignment="1" applyProtection="1">
      <alignment horizontal="center" vertical="center"/>
      <protection locked="0"/>
    </xf>
    <xf numFmtId="0" fontId="76" fillId="0" borderId="0" xfId="0" applyFont="1" applyFill="1" applyBorder="1" applyAlignment="1" applyProtection="1">
      <alignment horizontal="right" vertical="center" wrapText="1"/>
      <protection locked="0"/>
    </xf>
    <xf numFmtId="191" fontId="76" fillId="0" borderId="0" xfId="0" applyNumberFormat="1" applyFont="1" applyFill="1" applyBorder="1" applyAlignment="1" applyProtection="1">
      <alignment horizontal="center" vertical="center"/>
      <protection locked="0"/>
    </xf>
    <xf numFmtId="0" fontId="76" fillId="0" borderId="0" xfId="0" applyFont="1" applyFill="1" applyBorder="1" applyAlignment="1" applyProtection="1">
      <alignment horizontal="right" vertical="center"/>
      <protection locked="0"/>
    </xf>
    <xf numFmtId="0" fontId="76" fillId="0" borderId="21" xfId="0" applyFont="1" applyFill="1" applyBorder="1" applyAlignment="1" applyProtection="1">
      <alignment horizontal="center" vertical="center"/>
      <protection locked="0"/>
    </xf>
    <xf numFmtId="0" fontId="76" fillId="0" borderId="0" xfId="0" applyFont="1" applyFill="1" applyBorder="1" applyAlignment="1" applyProtection="1">
      <alignment vertical="center"/>
      <protection locked="0"/>
    </xf>
    <xf numFmtId="262" fontId="76" fillId="0" borderId="0" xfId="0" applyNumberFormat="1" applyFont="1" applyFill="1" applyBorder="1" applyAlignment="1" applyProtection="1">
      <alignment horizontal="center" vertical="center"/>
      <protection locked="0"/>
    </xf>
    <xf numFmtId="318" fontId="76" fillId="30" borderId="111" xfId="0" applyNumberFormat="1" applyFont="1" applyFill="1" applyBorder="1" applyAlignment="1" applyProtection="1">
      <alignment horizontal="center" vertical="center"/>
      <protection locked="0"/>
    </xf>
    <xf numFmtId="318" fontId="76" fillId="30" borderId="78" xfId="0" applyNumberFormat="1" applyFont="1" applyFill="1" applyBorder="1" applyAlignment="1" applyProtection="1">
      <alignment horizontal="center" vertical="center"/>
      <protection locked="0"/>
    </xf>
    <xf numFmtId="318" fontId="76" fillId="30" borderId="80" xfId="0" applyNumberFormat="1" applyFont="1" applyFill="1" applyBorder="1" applyAlignment="1" applyProtection="1">
      <alignment horizontal="center" vertical="center"/>
      <protection locked="0"/>
    </xf>
    <xf numFmtId="168" fontId="76" fillId="30" borderId="80" xfId="0" applyNumberFormat="1" applyFont="1" applyFill="1" applyBorder="1" applyAlignment="1" applyProtection="1">
      <alignment horizontal="center" vertical="center"/>
      <protection locked="0"/>
    </xf>
    <xf numFmtId="168" fontId="76" fillId="30" borderId="88" xfId="0" applyNumberFormat="1" applyFont="1" applyFill="1" applyBorder="1" applyAlignment="1" applyProtection="1">
      <alignment horizontal="center" vertical="center"/>
      <protection locked="0"/>
    </xf>
    <xf numFmtId="49" fontId="80" fillId="81" borderId="61" xfId="14860" applyNumberFormat="1" applyFont="1" applyFill="1" applyBorder="1" applyAlignment="1" applyProtection="1">
      <alignment horizontal="left" indent="3"/>
      <protection locked="0"/>
    </xf>
    <xf numFmtId="0" fontId="76" fillId="81" borderId="61" xfId="0" applyFont="1" applyFill="1" applyBorder="1" applyAlignment="1" applyProtection="1">
      <alignment horizontal="center" vertical="center"/>
      <protection locked="0"/>
    </xf>
    <xf numFmtId="49" fontId="80" fillId="81" borderId="63" xfId="14860" applyNumberFormat="1" applyFont="1" applyFill="1" applyBorder="1" applyAlignment="1" applyProtection="1">
      <alignment horizontal="left" indent="3"/>
      <protection locked="0"/>
    </xf>
    <xf numFmtId="49" fontId="79" fillId="81" borderId="65" xfId="14860" applyNumberFormat="1" applyFont="1" applyFill="1" applyBorder="1" applyAlignment="1" applyProtection="1">
      <alignment horizontal="left" indent="1"/>
      <protection locked="0"/>
    </xf>
    <xf numFmtId="0" fontId="76" fillId="81" borderId="65" xfId="0" applyFont="1" applyFill="1" applyBorder="1" applyAlignment="1" applyProtection="1">
      <alignment horizontal="center" vertical="center"/>
      <protection locked="0"/>
    </xf>
    <xf numFmtId="365" fontId="76" fillId="0" borderId="51" xfId="0" applyNumberFormat="1" applyFont="1" applyFill="1" applyBorder="1" applyAlignment="1" applyProtection="1">
      <alignment horizontal="center" vertical="center"/>
      <protection locked="0"/>
    </xf>
    <xf numFmtId="10" fontId="76" fillId="30" borderId="51" xfId="0" applyNumberFormat="1" applyFont="1" applyFill="1" applyBorder="1" applyAlignment="1" applyProtection="1">
      <alignment horizontal="center" vertical="center"/>
      <protection locked="0"/>
    </xf>
    <xf numFmtId="191" fontId="76" fillId="30" borderId="51" xfId="0" applyNumberFormat="1" applyFont="1" applyFill="1" applyBorder="1" applyAlignment="1" applyProtection="1">
      <alignment horizontal="center" vertical="center"/>
      <protection locked="0"/>
    </xf>
    <xf numFmtId="191" fontId="76" fillId="30" borderId="55" xfId="0" applyNumberFormat="1" applyFont="1" applyFill="1" applyBorder="1" applyAlignment="1" applyProtection="1">
      <alignment horizontal="center" vertical="center"/>
      <protection locked="0"/>
    </xf>
    <xf numFmtId="10" fontId="76" fillId="30" borderId="111" xfId="0" applyNumberFormat="1" applyFont="1" applyFill="1" applyBorder="1" applyAlignment="1" applyProtection="1">
      <alignment horizontal="center" vertical="center"/>
      <protection locked="0"/>
    </xf>
    <xf numFmtId="365" fontId="76" fillId="30" borderId="70" xfId="0" applyNumberFormat="1" applyFont="1" applyFill="1" applyBorder="1" applyAlignment="1" applyProtection="1">
      <alignment horizontal="center" vertical="center"/>
      <protection locked="0"/>
    </xf>
    <xf numFmtId="365" fontId="76" fillId="30" borderId="75" xfId="0" applyNumberFormat="1" applyFont="1" applyFill="1" applyBorder="1" applyAlignment="1" applyProtection="1">
      <alignment horizontal="center" vertical="center"/>
      <protection locked="0"/>
    </xf>
    <xf numFmtId="318" fontId="76" fillId="30" borderId="115" xfId="0" applyNumberFormat="1" applyFont="1" applyFill="1" applyBorder="1" applyAlignment="1" applyProtection="1">
      <alignment horizontal="center" vertical="center"/>
      <protection locked="0"/>
    </xf>
    <xf numFmtId="0" fontId="103" fillId="81" borderId="107" xfId="14860" applyFont="1" applyFill="1" applyBorder="1" applyAlignment="1" applyProtection="1">
      <alignment horizontal="center" vertical="center" wrapText="1"/>
    </xf>
    <xf numFmtId="0" fontId="6" fillId="30" borderId="0" xfId="0" applyFont="1" applyFill="1" applyBorder="1" applyAlignment="1" applyProtection="1">
      <alignment horizontal="left"/>
      <protection locked="0"/>
    </xf>
    <xf numFmtId="0" fontId="104" fillId="0" borderId="100" xfId="14860" applyFont="1" applyFill="1" applyBorder="1" applyAlignment="1" applyProtection="1">
      <alignment horizontal="center" vertical="center" wrapText="1"/>
      <protection locked="0"/>
    </xf>
    <xf numFmtId="0" fontId="104" fillId="0" borderId="80" xfId="14860" applyFont="1" applyFill="1" applyBorder="1" applyAlignment="1" applyProtection="1">
      <alignment horizontal="center" vertical="center" wrapText="1"/>
      <protection locked="0"/>
    </xf>
    <xf numFmtId="0" fontId="104" fillId="0" borderId="88" xfId="14860" applyFont="1" applyFill="1" applyBorder="1" applyAlignment="1" applyProtection="1">
      <alignment horizontal="center" vertical="center" wrapText="1"/>
      <protection locked="0"/>
    </xf>
    <xf numFmtId="0" fontId="94" fillId="30" borderId="0" xfId="0" applyFont="1" applyFill="1" applyBorder="1" applyProtection="1">
      <protection locked="0"/>
    </xf>
    <xf numFmtId="0" fontId="77" fillId="30" borderId="16" xfId="0" applyFont="1" applyFill="1" applyBorder="1" applyAlignment="1" applyProtection="1">
      <protection locked="0"/>
    </xf>
    <xf numFmtId="357" fontId="104" fillId="30" borderId="99" xfId="14860" applyNumberFormat="1" applyFont="1" applyFill="1" applyBorder="1" applyAlignment="1" applyProtection="1">
      <alignment horizontal="center" vertical="center" wrapText="1"/>
      <protection locked="0"/>
    </xf>
    <xf numFmtId="357" fontId="6" fillId="30" borderId="10" xfId="0" applyNumberFormat="1" applyFont="1" applyFill="1" applyBorder="1" applyAlignment="1" applyProtection="1">
      <alignment horizontal="center" vertical="center" wrapText="1"/>
      <protection locked="0"/>
    </xf>
    <xf numFmtId="357" fontId="104" fillId="30" borderId="10" xfId="14860" applyNumberFormat="1" applyFont="1" applyFill="1" applyBorder="1" applyAlignment="1" applyProtection="1">
      <alignment horizontal="center" vertical="center" wrapText="1"/>
      <protection locked="0"/>
    </xf>
    <xf numFmtId="357" fontId="6" fillId="0" borderId="105" xfId="0" applyNumberFormat="1" applyFont="1" applyFill="1" applyBorder="1" applyAlignment="1" applyProtection="1">
      <alignment horizontal="center" vertical="center" wrapText="1"/>
    </xf>
    <xf numFmtId="357" fontId="104" fillId="30" borderId="72" xfId="14860" applyNumberFormat="1" applyFont="1" applyFill="1" applyBorder="1" applyAlignment="1" applyProtection="1">
      <alignment horizontal="center" vertical="center" wrapText="1"/>
      <protection locked="0"/>
    </xf>
    <xf numFmtId="357" fontId="6" fillId="30" borderId="51" xfId="0" applyNumberFormat="1" applyFont="1" applyFill="1" applyBorder="1" applyAlignment="1" applyProtection="1">
      <alignment horizontal="center" vertical="center" wrapText="1"/>
      <protection locked="0"/>
    </xf>
    <xf numFmtId="357" fontId="104" fillId="30" borderId="51" xfId="14860" applyNumberFormat="1" applyFont="1" applyFill="1" applyBorder="1" applyAlignment="1" applyProtection="1">
      <alignment horizontal="center" vertical="center" wrapText="1"/>
      <protection locked="0"/>
    </xf>
    <xf numFmtId="357" fontId="6" fillId="30" borderId="80" xfId="0" applyNumberFormat="1" applyFont="1" applyFill="1" applyBorder="1" applyAlignment="1" applyProtection="1">
      <alignment horizontal="center" vertical="center" wrapText="1"/>
      <protection locked="0"/>
    </xf>
    <xf numFmtId="357" fontId="6" fillId="0" borderId="115" xfId="0" applyNumberFormat="1" applyFont="1" applyFill="1" applyBorder="1" applyAlignment="1" applyProtection="1">
      <alignment horizontal="center" vertical="center" wrapText="1"/>
    </xf>
    <xf numFmtId="357" fontId="104" fillId="0" borderId="104" xfId="14860" applyNumberFormat="1" applyFont="1" applyFill="1" applyBorder="1" applyAlignment="1" applyProtection="1">
      <alignment horizontal="center" vertical="center" wrapText="1"/>
    </xf>
    <xf numFmtId="357" fontId="104" fillId="0" borderId="102" xfId="14860" applyNumberFormat="1" applyFont="1" applyFill="1" applyBorder="1" applyAlignment="1" applyProtection="1">
      <alignment horizontal="center" vertical="center" wrapText="1"/>
    </xf>
    <xf numFmtId="357" fontId="104" fillId="0" borderId="103" xfId="14860" applyNumberFormat="1" applyFont="1" applyFill="1" applyBorder="1" applyAlignment="1" applyProtection="1">
      <alignment horizontal="center" vertical="center" wrapText="1"/>
    </xf>
    <xf numFmtId="10" fontId="104" fillId="30" borderId="10" xfId="14860" applyNumberFormat="1" applyFont="1" applyFill="1" applyBorder="1" applyAlignment="1" applyProtection="1">
      <alignment horizontal="center" vertical="center" wrapText="1"/>
      <protection locked="0"/>
    </xf>
    <xf numFmtId="10" fontId="6" fillId="30" borderId="10" xfId="0" applyNumberFormat="1" applyFont="1" applyFill="1" applyBorder="1" applyAlignment="1" applyProtection="1">
      <alignment horizontal="center" vertical="center" wrapText="1"/>
      <protection locked="0"/>
    </xf>
    <xf numFmtId="10" fontId="6" fillId="30" borderId="76" xfId="0" applyNumberFormat="1" applyFont="1" applyFill="1" applyBorder="1" applyAlignment="1" applyProtection="1">
      <alignment horizontal="center" vertical="center" wrapText="1"/>
      <protection locked="0"/>
    </xf>
    <xf numFmtId="10" fontId="6" fillId="30" borderId="110" xfId="0" applyNumberFormat="1" applyFont="1" applyFill="1" applyBorder="1" applyAlignment="1" applyProtection="1">
      <alignment horizontal="center" vertical="center" wrapText="1"/>
      <protection locked="0"/>
    </xf>
    <xf numFmtId="10" fontId="104" fillId="30" borderId="51" xfId="14860" applyNumberFormat="1" applyFont="1" applyFill="1" applyBorder="1" applyAlignment="1" applyProtection="1">
      <alignment horizontal="center" vertical="center" wrapText="1"/>
      <protection locked="0"/>
    </xf>
    <xf numFmtId="10" fontId="6" fillId="30" borderId="51" xfId="0" applyNumberFormat="1" applyFont="1" applyFill="1" applyBorder="1" applyAlignment="1" applyProtection="1">
      <alignment horizontal="center" vertical="center" wrapText="1"/>
      <protection locked="0"/>
    </xf>
    <xf numFmtId="10" fontId="6" fillId="30" borderId="55" xfId="0" applyNumberFormat="1" applyFont="1" applyFill="1" applyBorder="1" applyAlignment="1" applyProtection="1">
      <alignment horizontal="center" vertical="center" wrapText="1"/>
      <protection locked="0"/>
    </xf>
    <xf numFmtId="10" fontId="6" fillId="30" borderId="111" xfId="0" applyNumberFormat="1" applyFont="1" applyFill="1" applyBorder="1" applyAlignment="1" applyProtection="1">
      <alignment horizontal="center" vertical="center" wrapText="1"/>
      <protection locked="0"/>
    </xf>
    <xf numFmtId="1" fontId="104" fillId="30" borderId="54" xfId="14860" applyNumberFormat="1" applyFont="1" applyFill="1" applyBorder="1" applyAlignment="1" applyProtection="1">
      <alignment horizontal="center" vertical="center" wrapText="1"/>
      <protection locked="0"/>
    </xf>
    <xf numFmtId="1" fontId="104" fillId="30" borderId="51" xfId="14860" applyNumberFormat="1" applyFont="1" applyFill="1" applyBorder="1" applyAlignment="1" applyProtection="1">
      <alignment horizontal="center" vertical="center" wrapText="1"/>
      <protection locked="0"/>
    </xf>
    <xf numFmtId="1" fontId="94" fillId="30" borderId="51" xfId="0" applyNumberFormat="1" applyFont="1" applyFill="1" applyBorder="1" applyAlignment="1" applyProtection="1">
      <alignment horizontal="center" vertical="center" wrapText="1"/>
      <protection locked="0"/>
    </xf>
    <xf numFmtId="1" fontId="94" fillId="30" borderId="55" xfId="0" applyNumberFormat="1" applyFont="1" applyFill="1" applyBorder="1" applyAlignment="1" applyProtection="1">
      <alignment horizontal="center" vertical="center" wrapText="1"/>
      <protection locked="0"/>
    </xf>
    <xf numFmtId="1" fontId="94" fillId="30" borderId="111" xfId="0" applyNumberFormat="1" applyFont="1" applyFill="1" applyBorder="1" applyAlignment="1" applyProtection="1">
      <alignment horizontal="center" vertical="center" wrapText="1"/>
      <protection locked="0"/>
    </xf>
    <xf numFmtId="1" fontId="104" fillId="30" borderId="60" xfId="14860" applyNumberFormat="1" applyFont="1" applyFill="1" applyBorder="1" applyAlignment="1" applyProtection="1">
      <alignment horizontal="center" vertical="center" wrapText="1"/>
      <protection locked="0"/>
    </xf>
    <xf numFmtId="1" fontId="104" fillId="30" borderId="70" xfId="14860" applyNumberFormat="1" applyFont="1" applyFill="1" applyBorder="1" applyAlignment="1" applyProtection="1">
      <alignment horizontal="center" vertical="center" wrapText="1"/>
      <protection locked="0"/>
    </xf>
    <xf numFmtId="1" fontId="94" fillId="30" borderId="70" xfId="0" applyNumberFormat="1" applyFont="1" applyFill="1" applyBorder="1" applyAlignment="1" applyProtection="1">
      <alignment horizontal="center" vertical="center" wrapText="1"/>
      <protection locked="0"/>
    </xf>
    <xf numFmtId="1" fontId="94" fillId="30" borderId="59" xfId="0" applyNumberFormat="1" applyFont="1" applyFill="1" applyBorder="1" applyAlignment="1" applyProtection="1">
      <alignment horizontal="center" vertical="center" wrapText="1"/>
      <protection locked="0"/>
    </xf>
    <xf numFmtId="1" fontId="94" fillId="30" borderId="109" xfId="0" applyNumberFormat="1" applyFont="1" applyFill="1" applyBorder="1" applyAlignment="1" applyProtection="1">
      <alignment horizontal="center" vertical="center" wrapText="1"/>
      <protection locked="0"/>
    </xf>
    <xf numFmtId="1" fontId="6" fillId="30" borderId="51" xfId="0" applyNumberFormat="1" applyFont="1" applyFill="1" applyBorder="1" applyAlignment="1" applyProtection="1">
      <alignment horizontal="center" vertical="center" wrapText="1"/>
      <protection locked="0"/>
    </xf>
    <xf numFmtId="1" fontId="6" fillId="30" borderId="55" xfId="0" applyNumberFormat="1" applyFont="1" applyFill="1" applyBorder="1" applyAlignment="1" applyProtection="1">
      <alignment horizontal="center" vertical="center" wrapText="1"/>
      <protection locked="0"/>
    </xf>
    <xf numFmtId="1" fontId="6" fillId="30" borderId="111" xfId="0" applyNumberFormat="1" applyFont="1" applyFill="1" applyBorder="1" applyAlignment="1" applyProtection="1">
      <alignment horizontal="center" vertical="center" wrapText="1"/>
      <protection locked="0"/>
    </xf>
    <xf numFmtId="357" fontId="104" fillId="30" borderId="54" xfId="14860" applyNumberFormat="1" applyFont="1" applyFill="1" applyBorder="1" applyAlignment="1" applyProtection="1">
      <alignment horizontal="center" vertical="center" wrapText="1"/>
      <protection locked="0"/>
    </xf>
    <xf numFmtId="357" fontId="6" fillId="30" borderId="55" xfId="0" applyNumberFormat="1" applyFont="1" applyFill="1" applyBorder="1" applyAlignment="1" applyProtection="1">
      <alignment horizontal="center" vertical="center" wrapText="1"/>
      <protection locked="0"/>
    </xf>
    <xf numFmtId="357" fontId="6" fillId="30" borderId="111" xfId="0" applyNumberFormat="1" applyFont="1" applyFill="1" applyBorder="1" applyAlignment="1" applyProtection="1">
      <alignment horizontal="center" vertical="center" wrapText="1"/>
      <protection locked="0"/>
    </xf>
    <xf numFmtId="357" fontId="94" fillId="30" borderId="51" xfId="0" applyNumberFormat="1" applyFont="1" applyFill="1" applyBorder="1" applyAlignment="1" applyProtection="1">
      <alignment horizontal="center" vertical="center" wrapText="1"/>
      <protection locked="0"/>
    </xf>
    <xf numFmtId="357" fontId="94" fillId="30" borderId="55" xfId="0" applyNumberFormat="1" applyFont="1" applyFill="1" applyBorder="1" applyAlignment="1" applyProtection="1">
      <alignment horizontal="center" vertical="center" wrapText="1"/>
      <protection locked="0"/>
    </xf>
    <xf numFmtId="357" fontId="94" fillId="30" borderId="111" xfId="0" applyNumberFormat="1" applyFont="1" applyFill="1" applyBorder="1" applyAlignment="1" applyProtection="1">
      <alignment horizontal="center" vertical="center" wrapText="1"/>
      <protection locked="0"/>
    </xf>
    <xf numFmtId="357" fontId="104" fillId="30" borderId="95" xfId="14860" applyNumberFormat="1" applyFont="1" applyFill="1" applyBorder="1" applyAlignment="1" applyProtection="1">
      <alignment horizontal="center" vertical="center" wrapText="1"/>
      <protection locked="0"/>
    </xf>
    <xf numFmtId="357" fontId="104" fillId="0" borderId="10" xfId="14860" applyNumberFormat="1" applyFont="1" applyFill="1" applyBorder="1" applyAlignment="1" applyProtection="1">
      <alignment horizontal="center" vertical="center" wrapText="1"/>
      <protection locked="0"/>
    </xf>
    <xf numFmtId="357" fontId="104" fillId="30" borderId="100" xfId="14860" applyNumberFormat="1" applyFont="1" applyFill="1" applyBorder="1" applyAlignment="1" applyProtection="1">
      <alignment horizontal="center" vertical="center" wrapText="1"/>
      <protection locked="0"/>
    </xf>
    <xf numFmtId="357" fontId="6" fillId="0" borderId="110" xfId="0" applyNumberFormat="1" applyFont="1" applyFill="1" applyBorder="1" applyAlignment="1" applyProtection="1">
      <alignment horizontal="center" vertical="center" wrapText="1"/>
    </xf>
    <xf numFmtId="357" fontId="6" fillId="30" borderId="76" xfId="0" applyNumberFormat="1" applyFont="1" applyFill="1" applyBorder="1" applyAlignment="1" applyProtection="1">
      <alignment horizontal="center" vertical="center" wrapText="1"/>
      <protection locked="0"/>
    </xf>
    <xf numFmtId="357" fontId="104" fillId="30" borderId="53" xfId="14860" applyNumberFormat="1" applyFont="1" applyFill="1" applyBorder="1" applyAlignment="1" applyProtection="1">
      <alignment horizontal="center" vertical="center" wrapText="1"/>
      <protection locked="0"/>
    </xf>
    <xf numFmtId="357" fontId="94" fillId="30" borderId="53" xfId="0" applyNumberFormat="1" applyFont="1" applyFill="1" applyBorder="1" applyAlignment="1" applyProtection="1">
      <alignment horizontal="center" vertical="center" wrapText="1"/>
      <protection locked="0"/>
    </xf>
    <xf numFmtId="357" fontId="94" fillId="30" borderId="57" xfId="0" applyNumberFormat="1" applyFont="1" applyFill="1" applyBorder="1" applyAlignment="1" applyProtection="1">
      <alignment horizontal="center" vertical="center" wrapText="1"/>
      <protection locked="0"/>
    </xf>
    <xf numFmtId="357" fontId="6" fillId="0" borderId="113" xfId="0" applyNumberFormat="1" applyFont="1" applyFill="1" applyBorder="1" applyAlignment="1" applyProtection="1">
      <alignment horizontal="center" vertical="center" wrapText="1"/>
    </xf>
    <xf numFmtId="357" fontId="104" fillId="30" borderId="104" xfId="14860" applyNumberFormat="1" applyFont="1" applyFill="1" applyBorder="1" applyAlignment="1" applyProtection="1">
      <alignment horizontal="center" vertical="center" wrapText="1"/>
    </xf>
    <xf numFmtId="357" fontId="104" fillId="30" borderId="102" xfId="14860" applyNumberFormat="1" applyFont="1" applyFill="1" applyBorder="1" applyAlignment="1" applyProtection="1">
      <alignment horizontal="center" vertical="center" wrapText="1"/>
    </xf>
    <xf numFmtId="357" fontId="104" fillId="30" borderId="103" xfId="14860" applyNumberFormat="1" applyFont="1" applyFill="1" applyBorder="1" applyAlignment="1" applyProtection="1">
      <alignment horizontal="center" vertical="center" wrapText="1"/>
    </xf>
    <xf numFmtId="357" fontId="104" fillId="30" borderId="58" xfId="14860" applyNumberFormat="1" applyFont="1" applyFill="1" applyBorder="1" applyAlignment="1" applyProtection="1">
      <alignment horizontal="center" vertical="center" wrapText="1"/>
      <protection locked="0"/>
    </xf>
    <xf numFmtId="357" fontId="104" fillId="30" borderId="105" xfId="14860" applyNumberFormat="1" applyFont="1" applyFill="1" applyBorder="1" applyAlignment="1" applyProtection="1">
      <alignment horizontal="center" vertical="center" wrapText="1"/>
    </xf>
    <xf numFmtId="357" fontId="76" fillId="0" borderId="89" xfId="0" applyNumberFormat="1" applyFont="1" applyFill="1" applyBorder="1" applyAlignment="1" applyProtection="1">
      <alignment vertical="center"/>
      <protection locked="0"/>
    </xf>
    <xf numFmtId="357" fontId="76" fillId="0" borderId="68" xfId="0" applyNumberFormat="1" applyFont="1" applyFill="1" applyBorder="1" applyAlignment="1" applyProtection="1">
      <alignment vertical="center"/>
      <protection locked="0"/>
    </xf>
    <xf numFmtId="357" fontId="76" fillId="0" borderId="91" xfId="0" applyNumberFormat="1" applyFont="1" applyFill="1" applyBorder="1" applyAlignment="1" applyProtection="1">
      <alignment vertical="center"/>
      <protection locked="0"/>
    </xf>
    <xf numFmtId="357" fontId="76" fillId="0" borderId="108" xfId="0" applyNumberFormat="1" applyFont="1" applyFill="1" applyBorder="1" applyAlignment="1" applyProtection="1">
      <alignment vertical="center"/>
      <protection locked="0"/>
    </xf>
    <xf numFmtId="357" fontId="76" fillId="30" borderId="54" xfId="0" applyNumberFormat="1" applyFont="1" applyFill="1" applyBorder="1" applyAlignment="1" applyProtection="1">
      <alignment horizontal="center" vertical="center"/>
      <protection locked="0"/>
    </xf>
    <xf numFmtId="357" fontId="76" fillId="30" borderId="51" xfId="0" applyNumberFormat="1" applyFont="1" applyFill="1" applyBorder="1" applyAlignment="1" applyProtection="1">
      <alignment horizontal="center" vertical="center"/>
      <protection locked="0"/>
    </xf>
    <xf numFmtId="357" fontId="76" fillId="0" borderId="111" xfId="0" applyNumberFormat="1" applyFont="1" applyFill="1" applyBorder="1" applyAlignment="1" applyProtection="1">
      <alignment horizontal="center" vertical="center"/>
      <protection locked="0"/>
    </xf>
    <xf numFmtId="357" fontId="76" fillId="0" borderId="54" xfId="0" applyNumberFormat="1" applyFont="1" applyFill="1" applyBorder="1" applyAlignment="1" applyProtection="1">
      <alignment horizontal="center" vertical="center"/>
      <protection locked="0"/>
    </xf>
    <xf numFmtId="357" fontId="76" fillId="0" borderId="51" xfId="0" applyNumberFormat="1" applyFont="1" applyFill="1" applyBorder="1" applyAlignment="1" applyProtection="1">
      <alignment horizontal="center" vertical="center"/>
      <protection locked="0"/>
    </xf>
    <xf numFmtId="357" fontId="76" fillId="0" borderId="55" xfId="0" applyNumberFormat="1" applyFont="1" applyFill="1" applyBorder="1" applyAlignment="1" applyProtection="1">
      <alignment horizontal="center" vertical="center"/>
      <protection locked="0"/>
    </xf>
    <xf numFmtId="357" fontId="76" fillId="30" borderId="55" xfId="0" applyNumberFormat="1" applyFont="1" applyFill="1" applyBorder="1" applyAlignment="1" applyProtection="1">
      <alignment horizontal="center" vertical="center"/>
      <protection locked="0"/>
    </xf>
    <xf numFmtId="357" fontId="76" fillId="0" borderId="54" xfId="0" applyNumberFormat="1" applyFont="1" applyFill="1" applyBorder="1" applyAlignment="1" applyProtection="1">
      <alignment vertical="center"/>
      <protection locked="0"/>
    </xf>
    <xf numFmtId="357" fontId="76" fillId="0" borderId="51" xfId="0" applyNumberFormat="1" applyFont="1" applyFill="1" applyBorder="1" applyAlignment="1" applyProtection="1">
      <alignment vertical="center"/>
      <protection locked="0"/>
    </xf>
    <xf numFmtId="357" fontId="76" fillId="0" borderId="55" xfId="0" applyNumberFormat="1" applyFont="1" applyFill="1" applyBorder="1" applyAlignment="1" applyProtection="1">
      <alignment vertical="center"/>
      <protection locked="0"/>
    </xf>
    <xf numFmtId="357" fontId="76" fillId="0" borderId="111" xfId="0" applyNumberFormat="1" applyFont="1" applyFill="1" applyBorder="1" applyAlignment="1" applyProtection="1">
      <alignment vertical="center"/>
      <protection locked="0"/>
    </xf>
    <xf numFmtId="357" fontId="76" fillId="30" borderId="60" xfId="0" applyNumberFormat="1" applyFont="1" applyFill="1" applyBorder="1" applyAlignment="1" applyProtection="1">
      <alignment horizontal="center" vertical="center"/>
      <protection locked="0"/>
    </xf>
    <xf numFmtId="357" fontId="76" fillId="30" borderId="70" xfId="0" applyNumberFormat="1" applyFont="1" applyFill="1" applyBorder="1" applyAlignment="1" applyProtection="1">
      <alignment horizontal="center" vertical="center"/>
      <protection locked="0"/>
    </xf>
    <xf numFmtId="357" fontId="76" fillId="30" borderId="59" xfId="0" applyNumberFormat="1" applyFont="1" applyFill="1" applyBorder="1" applyAlignment="1" applyProtection="1">
      <alignment horizontal="center" vertical="center"/>
      <protection locked="0"/>
    </xf>
    <xf numFmtId="357" fontId="76" fillId="0" borderId="109" xfId="0" applyNumberFormat="1" applyFont="1" applyFill="1" applyBorder="1" applyAlignment="1" applyProtection="1">
      <alignment horizontal="center" vertical="center"/>
      <protection locked="0"/>
    </xf>
    <xf numFmtId="357" fontId="76" fillId="0" borderId="70" xfId="0" applyNumberFormat="1" applyFont="1" applyFill="1" applyBorder="1" applyAlignment="1" applyProtection="1">
      <alignment horizontal="center" vertical="center"/>
      <protection locked="0"/>
    </xf>
    <xf numFmtId="357" fontId="76" fillId="0" borderId="59" xfId="0" applyNumberFormat="1" applyFont="1" applyFill="1" applyBorder="1" applyAlignment="1" applyProtection="1">
      <alignment horizontal="center" vertical="center"/>
      <protection locked="0"/>
    </xf>
    <xf numFmtId="351" fontId="76" fillId="30" borderId="68" xfId="0" quotePrefix="1" applyNumberFormat="1" applyFont="1" applyFill="1" applyBorder="1" applyAlignment="1" applyProtection="1">
      <alignment horizontal="center" vertical="center"/>
      <protection locked="0"/>
    </xf>
    <xf numFmtId="351" fontId="76" fillId="30" borderId="108" xfId="0" applyNumberFormat="1" applyFont="1" applyFill="1" applyBorder="1" applyAlignment="1" applyProtection="1">
      <alignment horizontal="center" vertical="center"/>
      <protection locked="0"/>
    </xf>
    <xf numFmtId="351" fontId="76" fillId="30" borderId="93" xfId="0" quotePrefix="1" applyNumberFormat="1" applyFont="1" applyFill="1" applyBorder="1" applyAlignment="1" applyProtection="1">
      <alignment horizontal="center" vertical="center"/>
      <protection locked="0"/>
    </xf>
    <xf numFmtId="351" fontId="76" fillId="30" borderId="51" xfId="0" quotePrefix="1" applyNumberFormat="1" applyFont="1" applyFill="1" applyBorder="1" applyAlignment="1" applyProtection="1">
      <alignment horizontal="center" vertical="center"/>
      <protection locked="0"/>
    </xf>
    <xf numFmtId="351" fontId="76" fillId="30" borderId="55" xfId="0" quotePrefix="1" applyNumberFormat="1" applyFont="1" applyFill="1" applyBorder="1" applyAlignment="1" applyProtection="1">
      <alignment horizontal="center" vertical="center"/>
      <protection locked="0"/>
    </xf>
    <xf numFmtId="351" fontId="76" fillId="30" borderId="111" xfId="0" applyNumberFormat="1" applyFont="1" applyFill="1" applyBorder="1" applyAlignment="1" applyProtection="1">
      <alignment horizontal="center" vertical="center"/>
      <protection locked="0"/>
    </xf>
    <xf numFmtId="357" fontId="76" fillId="0" borderId="63" xfId="0" applyNumberFormat="1" applyFont="1" applyFill="1" applyBorder="1" applyAlignment="1" applyProtection="1">
      <alignment horizontal="center" vertical="center"/>
      <protection locked="0"/>
    </xf>
    <xf numFmtId="357" fontId="76" fillId="30" borderId="111" xfId="0" applyNumberFormat="1" applyFont="1" applyFill="1" applyBorder="1" applyAlignment="1" applyProtection="1">
      <alignment horizontal="center" vertical="center"/>
      <protection locked="0"/>
    </xf>
    <xf numFmtId="357" fontId="76" fillId="0" borderId="51" xfId="0" quotePrefix="1" applyNumberFormat="1" applyFont="1" applyFill="1" applyBorder="1" applyAlignment="1" applyProtection="1">
      <alignment horizontal="center" vertical="center"/>
      <protection locked="0"/>
    </xf>
    <xf numFmtId="357" fontId="76" fillId="0" borderId="55" xfId="0" quotePrefix="1" applyNumberFormat="1" applyFont="1" applyFill="1" applyBorder="1" applyAlignment="1" applyProtection="1">
      <alignment horizontal="center" vertical="center"/>
      <protection locked="0"/>
    </xf>
    <xf numFmtId="357" fontId="76" fillId="0" borderId="16" xfId="0" applyNumberFormat="1" applyFont="1" applyFill="1" applyBorder="1" applyAlignment="1" applyProtection="1">
      <alignment horizontal="center" vertical="center"/>
      <protection locked="0"/>
    </xf>
    <xf numFmtId="357" fontId="76" fillId="0" borderId="68" xfId="0" applyNumberFormat="1" applyFont="1" applyFill="1" applyBorder="1" applyAlignment="1" applyProtection="1">
      <alignment horizontal="center" vertical="center"/>
      <protection locked="0"/>
    </xf>
    <xf numFmtId="357" fontId="76" fillId="0" borderId="91" xfId="0" applyNumberFormat="1" applyFont="1" applyFill="1" applyBorder="1" applyAlignment="1" applyProtection="1">
      <alignment horizontal="center" vertical="center"/>
      <protection locked="0"/>
    </xf>
    <xf numFmtId="357" fontId="76" fillId="0" borderId="108" xfId="0" applyNumberFormat="1" applyFont="1" applyFill="1" applyBorder="1" applyAlignment="1" applyProtection="1">
      <alignment horizontal="center" vertical="center"/>
      <protection locked="0"/>
    </xf>
    <xf numFmtId="357" fontId="76" fillId="30" borderId="23" xfId="0" applyNumberFormat="1" applyFont="1" applyFill="1" applyBorder="1" applyAlignment="1" applyProtection="1">
      <alignment horizontal="center" vertical="center"/>
      <protection locked="0"/>
    </xf>
    <xf numFmtId="357" fontId="76" fillId="0" borderId="52" xfId="0" applyNumberFormat="1" applyFont="1" applyFill="1" applyBorder="1" applyAlignment="1" applyProtection="1">
      <alignment horizontal="center" vertical="center"/>
      <protection locked="0"/>
    </xf>
    <xf numFmtId="357" fontId="76" fillId="30" borderId="52" xfId="0" applyNumberFormat="1" applyFont="1" applyFill="1" applyBorder="1" applyAlignment="1" applyProtection="1">
      <alignment horizontal="center" vertical="center"/>
      <protection locked="0"/>
    </xf>
    <xf numFmtId="357" fontId="80" fillId="0" borderId="111" xfId="14860" applyNumberFormat="1" applyFont="1" applyBorder="1" applyAlignment="1" applyProtection="1">
      <alignment horizontal="center"/>
      <protection locked="0"/>
    </xf>
    <xf numFmtId="357" fontId="77" fillId="30" borderId="52" xfId="0" applyNumberFormat="1" applyFont="1" applyFill="1" applyBorder="1" applyAlignment="1" applyProtection="1">
      <alignment horizontal="center" vertical="center"/>
      <protection locked="0"/>
    </xf>
    <xf numFmtId="357" fontId="76" fillId="30" borderId="90" xfId="0" applyNumberFormat="1" applyFont="1" applyFill="1" applyBorder="1" applyAlignment="1" applyProtection="1">
      <alignment horizontal="center" vertical="center"/>
      <protection locked="0"/>
    </xf>
    <xf numFmtId="357" fontId="76" fillId="0" borderId="89" xfId="0" applyNumberFormat="1" applyFont="1" applyFill="1" applyBorder="1" applyAlignment="1" applyProtection="1">
      <alignment horizontal="center" vertical="center"/>
      <protection locked="0"/>
    </xf>
    <xf numFmtId="357" fontId="76" fillId="0" borderId="60" xfId="0" applyNumberFormat="1" applyFont="1" applyFill="1" applyBorder="1" applyAlignment="1" applyProtection="1">
      <alignment horizontal="center" vertical="center"/>
      <protection locked="0"/>
    </xf>
    <xf numFmtId="357" fontId="76" fillId="0" borderId="90" xfId="0" applyNumberFormat="1" applyFont="1" applyFill="1" applyBorder="1" applyAlignment="1" applyProtection="1">
      <alignment horizontal="center" vertical="center"/>
      <protection locked="0"/>
    </xf>
    <xf numFmtId="357" fontId="76" fillId="0" borderId="58" xfId="0" applyNumberFormat="1" applyFont="1" applyFill="1" applyBorder="1" applyAlignment="1" applyProtection="1">
      <alignment horizontal="center" vertical="center"/>
      <protection locked="0"/>
    </xf>
    <xf numFmtId="357" fontId="76" fillId="0" borderId="53" xfId="0" applyNumberFormat="1" applyFont="1" applyFill="1" applyBorder="1" applyAlignment="1" applyProtection="1">
      <alignment horizontal="center" vertical="center"/>
      <protection locked="0"/>
    </xf>
    <xf numFmtId="357" fontId="76" fillId="0" borderId="57" xfId="0" applyNumberFormat="1" applyFont="1" applyFill="1" applyBorder="1" applyAlignment="1" applyProtection="1">
      <alignment horizontal="center" vertical="center"/>
      <protection locked="0"/>
    </xf>
    <xf numFmtId="357" fontId="76" fillId="0" borderId="60" xfId="0" applyNumberFormat="1" applyFont="1" applyFill="1" applyBorder="1" applyAlignment="1" applyProtection="1">
      <alignment vertical="center"/>
      <protection locked="0"/>
    </xf>
    <xf numFmtId="357" fontId="76" fillId="0" borderId="71" xfId="0" applyNumberFormat="1" applyFont="1" applyFill="1" applyBorder="1" applyAlignment="1" applyProtection="1">
      <alignment horizontal="center" vertical="center"/>
      <protection locked="0"/>
    </xf>
    <xf numFmtId="357" fontId="76" fillId="0" borderId="78" xfId="0" applyNumberFormat="1" applyFont="1" applyFill="1" applyBorder="1" applyAlignment="1" applyProtection="1">
      <alignment horizontal="center" vertical="center"/>
      <protection locked="0"/>
    </xf>
    <xf numFmtId="357" fontId="76" fillId="0" borderId="72" xfId="0" applyNumberFormat="1" applyFont="1" applyFill="1" applyBorder="1" applyAlignment="1" applyProtection="1">
      <alignment horizontal="center" vertical="center"/>
      <protection locked="0"/>
    </xf>
    <xf numFmtId="357" fontId="76" fillId="0" borderId="119" xfId="0" applyNumberFormat="1" applyFont="1" applyFill="1" applyBorder="1" applyAlignment="1" applyProtection="1">
      <alignment horizontal="center" vertical="center"/>
      <protection locked="0"/>
    </xf>
    <xf numFmtId="357" fontId="76" fillId="0" borderId="80" xfId="0" applyNumberFormat="1" applyFont="1" applyFill="1" applyBorder="1" applyAlignment="1" applyProtection="1">
      <alignment horizontal="center" vertical="center"/>
      <protection locked="0"/>
    </xf>
    <xf numFmtId="357" fontId="76" fillId="0" borderId="98" xfId="0" applyNumberFormat="1" applyFont="1" applyFill="1" applyBorder="1" applyAlignment="1" applyProtection="1">
      <alignment horizontal="center" vertical="center"/>
      <protection locked="0"/>
    </xf>
    <xf numFmtId="357" fontId="76" fillId="0" borderId="81" xfId="0" applyNumberFormat="1" applyFont="1" applyFill="1" applyBorder="1" applyAlignment="1" applyProtection="1">
      <alignment horizontal="center" vertical="center"/>
      <protection locked="0"/>
    </xf>
    <xf numFmtId="357" fontId="76" fillId="0" borderId="64" xfId="0" applyNumberFormat="1" applyFont="1" applyFill="1" applyBorder="1" applyAlignment="1" applyProtection="1">
      <alignment horizontal="center" vertical="center"/>
      <protection locked="0"/>
    </xf>
    <xf numFmtId="357" fontId="76" fillId="0" borderId="73" xfId="0" applyNumberFormat="1" applyFont="1" applyFill="1" applyBorder="1" applyAlignment="1" applyProtection="1">
      <alignment horizontal="center" vertical="center"/>
      <protection locked="0"/>
    </xf>
    <xf numFmtId="357" fontId="76" fillId="0" borderId="66" xfId="0" applyNumberFormat="1" applyFont="1" applyFill="1" applyBorder="1" applyAlignment="1" applyProtection="1">
      <alignment horizontal="center" vertical="center"/>
      <protection locked="0"/>
    </xf>
    <xf numFmtId="357" fontId="88" fillId="0" borderId="54" xfId="0" applyNumberFormat="1" applyFont="1" applyFill="1" applyBorder="1" applyAlignment="1" applyProtection="1">
      <alignment horizontal="center" vertical="center"/>
      <protection locked="0"/>
    </xf>
    <xf numFmtId="357" fontId="88" fillId="0" borderId="51" xfId="0" applyNumberFormat="1" applyFont="1" applyFill="1" applyBorder="1" applyAlignment="1" applyProtection="1">
      <alignment horizontal="center" vertical="center"/>
      <protection locked="0"/>
    </xf>
    <xf numFmtId="357" fontId="88" fillId="0" borderId="55" xfId="0" applyNumberFormat="1" applyFont="1" applyFill="1" applyBorder="1" applyAlignment="1" applyProtection="1">
      <alignment horizontal="center" vertical="center"/>
      <protection locked="0"/>
    </xf>
    <xf numFmtId="357" fontId="88" fillId="0" borderId="54" xfId="0" applyNumberFormat="1" applyFont="1" applyFill="1" applyBorder="1" applyAlignment="1" applyProtection="1">
      <alignment vertical="center"/>
      <protection locked="0"/>
    </xf>
    <xf numFmtId="357" fontId="88" fillId="0" borderId="51" xfId="0" applyNumberFormat="1" applyFont="1" applyFill="1" applyBorder="1" applyAlignment="1" applyProtection="1">
      <alignment vertical="center"/>
      <protection locked="0"/>
    </xf>
    <xf numFmtId="357" fontId="88" fillId="0" borderId="55" xfId="0" applyNumberFormat="1" applyFont="1" applyFill="1" applyBorder="1" applyAlignment="1" applyProtection="1">
      <alignment vertical="center"/>
      <protection locked="0"/>
    </xf>
    <xf numFmtId="357" fontId="76" fillId="0" borderId="56" xfId="0" applyNumberFormat="1" applyFont="1" applyFill="1" applyBorder="1" applyAlignment="1" applyProtection="1">
      <alignment horizontal="center" vertical="center"/>
      <protection locked="0"/>
    </xf>
    <xf numFmtId="357" fontId="76" fillId="0" borderId="112" xfId="0" applyNumberFormat="1" applyFont="1" applyFill="1" applyBorder="1" applyAlignment="1" applyProtection="1">
      <alignment horizontal="center" vertical="center"/>
      <protection locked="0"/>
    </xf>
    <xf numFmtId="357" fontId="76" fillId="0" borderId="95" xfId="0" applyNumberFormat="1" applyFont="1" applyFill="1" applyBorder="1" applyAlignment="1" applyProtection="1">
      <alignment horizontal="center" vertical="center"/>
      <protection locked="0"/>
    </xf>
    <xf numFmtId="357" fontId="76" fillId="0" borderId="10" xfId="0" applyNumberFormat="1" applyFont="1" applyFill="1" applyBorder="1" applyAlignment="1" applyProtection="1">
      <alignment horizontal="center" vertical="center"/>
      <protection locked="0"/>
    </xf>
    <xf numFmtId="357" fontId="76" fillId="0" borderId="76" xfId="0" applyNumberFormat="1" applyFont="1" applyFill="1" applyBorder="1" applyAlignment="1" applyProtection="1">
      <alignment horizontal="center" vertical="center"/>
      <protection locked="0"/>
    </xf>
    <xf numFmtId="357" fontId="95" fillId="30" borderId="68" xfId="13562" applyNumberFormat="1" applyFont="1" applyFill="1" applyBorder="1" applyAlignment="1" applyProtection="1">
      <alignment horizontal="center" vertical="center" wrapText="1"/>
      <protection locked="0"/>
    </xf>
    <xf numFmtId="357" fontId="95" fillId="30" borderId="51" xfId="13562" applyNumberFormat="1" applyFont="1" applyFill="1" applyBorder="1" applyAlignment="1" applyProtection="1">
      <alignment horizontal="center" vertical="center" wrapText="1"/>
      <protection locked="0"/>
    </xf>
    <xf numFmtId="357" fontId="95" fillId="30" borderId="70" xfId="13562" applyNumberFormat="1" applyFont="1" applyFill="1" applyBorder="1" applyAlignment="1" applyProtection="1">
      <alignment horizontal="center" vertical="center" wrapText="1"/>
      <protection locked="0"/>
    </xf>
    <xf numFmtId="357" fontId="76" fillId="0" borderId="52" xfId="0" applyNumberFormat="1" applyFont="1" applyFill="1" applyBorder="1" applyAlignment="1" applyProtection="1">
      <alignment horizontal="center" vertical="center"/>
      <protection locked="0"/>
    </xf>
    <xf numFmtId="1" fontId="76" fillId="0" borderId="64" xfId="0" applyNumberFormat="1" applyFont="1" applyFill="1" applyBorder="1" applyAlignment="1" applyProtection="1">
      <alignment vertical="center"/>
      <protection locked="0"/>
    </xf>
    <xf numFmtId="0" fontId="103" fillId="30" borderId="0" xfId="14861" applyFont="1" applyFill="1" applyBorder="1" applyAlignment="1" applyProtection="1">
      <alignment vertical="center" wrapText="1"/>
    </xf>
    <xf numFmtId="0" fontId="103" fillId="30" borderId="21" xfId="14861" applyFont="1" applyFill="1" applyBorder="1" applyAlignment="1" applyProtection="1">
      <alignment vertical="center" wrapText="1"/>
    </xf>
    <xf numFmtId="14" fontId="103" fillId="30" borderId="21" xfId="14861" applyNumberFormat="1" applyFont="1" applyFill="1" applyBorder="1" applyAlignment="1" applyProtection="1">
      <alignment horizontal="left" vertical="center" wrapText="1"/>
    </xf>
    <xf numFmtId="0" fontId="80" fillId="81" borderId="63" xfId="0" applyFont="1" applyFill="1" applyBorder="1" applyAlignment="1" applyProtection="1">
      <alignment horizontal="left" vertical="center" wrapText="1" indent="3"/>
      <protection locked="0"/>
    </xf>
    <xf numFmtId="0" fontId="103" fillId="81" borderId="110" xfId="14860" applyFont="1" applyFill="1" applyBorder="1" applyAlignment="1" applyProtection="1">
      <alignment horizontal="center" vertical="center" wrapText="1"/>
    </xf>
    <xf numFmtId="0" fontId="103" fillId="81" borderId="115" xfId="14860" applyFont="1" applyFill="1" applyBorder="1" applyAlignment="1" applyProtection="1">
      <alignment horizontal="center" vertical="center" wrapText="1"/>
    </xf>
    <xf numFmtId="357" fontId="76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0" borderId="79" xfId="0" applyFont="1" applyBorder="1" applyAlignment="1">
      <alignment horizontal="center"/>
    </xf>
    <xf numFmtId="0" fontId="6" fillId="0" borderId="82" xfId="0" applyFont="1" applyBorder="1" applyAlignment="1">
      <alignment horizontal="center"/>
    </xf>
    <xf numFmtId="0" fontId="76" fillId="30" borderId="0" xfId="0" applyFont="1" applyFill="1" applyBorder="1" applyAlignment="1" applyProtection="1">
      <alignment horizontal="right" wrapText="1"/>
    </xf>
    <xf numFmtId="0" fontId="80" fillId="30" borderId="23" xfId="14860" applyFont="1" applyFill="1" applyBorder="1" applyAlignment="1" applyProtection="1">
      <alignment horizontal="center" vertical="center"/>
      <protection locked="0"/>
    </xf>
    <xf numFmtId="0" fontId="76" fillId="30" borderId="56" xfId="0" applyFont="1" applyFill="1" applyBorder="1" applyAlignment="1" applyProtection="1">
      <alignment horizontal="center" vertical="center"/>
      <protection locked="0"/>
    </xf>
    <xf numFmtId="0" fontId="76" fillId="30" borderId="56" xfId="0" applyFont="1" applyFill="1" applyBorder="1" applyAlignment="1" applyProtection="1">
      <alignment horizontal="center" vertical="top"/>
      <protection locked="0"/>
    </xf>
    <xf numFmtId="191" fontId="76" fillId="30" borderId="23" xfId="0" applyNumberFormat="1" applyFont="1" applyFill="1" applyBorder="1" applyAlignment="1" applyProtection="1">
      <alignment horizontal="center" vertical="center"/>
      <protection locked="0"/>
    </xf>
    <xf numFmtId="191" fontId="80" fillId="30" borderId="23" xfId="0" applyNumberFormat="1" applyFont="1" applyFill="1" applyBorder="1" applyAlignment="1" applyProtection="1">
      <alignment horizontal="center" vertical="center"/>
      <protection locked="0"/>
    </xf>
    <xf numFmtId="0" fontId="76" fillId="81" borderId="72" xfId="0" applyFont="1" applyFill="1" applyBorder="1" applyAlignment="1">
      <alignment horizontal="center" vertical="center"/>
    </xf>
    <xf numFmtId="0" fontId="76" fillId="81" borderId="80" xfId="0" applyFont="1" applyFill="1" applyBorder="1" applyAlignment="1">
      <alignment horizontal="center" vertical="center"/>
    </xf>
    <xf numFmtId="9" fontId="6" fillId="0" borderId="63" xfId="0" applyNumberFormat="1" applyFont="1" applyFill="1" applyBorder="1" applyAlignment="1" applyProtection="1">
      <alignment horizontal="center" vertical="center"/>
      <protection locked="0"/>
    </xf>
    <xf numFmtId="9" fontId="6" fillId="0" borderId="52" xfId="0" applyNumberFormat="1" applyFont="1" applyFill="1" applyBorder="1" applyAlignment="1" applyProtection="1">
      <alignment horizontal="center" vertical="center"/>
      <protection locked="0"/>
    </xf>
    <xf numFmtId="9" fontId="6" fillId="0" borderId="64" xfId="0" applyNumberFormat="1" applyFont="1" applyFill="1" applyBorder="1" applyAlignment="1" applyProtection="1">
      <alignment horizontal="center" vertical="center"/>
      <protection locked="0"/>
    </xf>
    <xf numFmtId="0" fontId="77" fillId="81" borderId="0" xfId="0" applyFont="1" applyFill="1" applyBorder="1" applyAlignment="1">
      <alignment horizontal="right" vertical="center" wrapText="1"/>
    </xf>
    <xf numFmtId="0" fontId="90" fillId="81" borderId="90" xfId="0" applyFont="1" applyFill="1" applyBorder="1" applyAlignment="1">
      <alignment horizontal="center" vertical="top"/>
    </xf>
    <xf numFmtId="0" fontId="6" fillId="81" borderId="23" xfId="0" applyFont="1" applyFill="1" applyBorder="1" applyAlignment="1">
      <alignment horizontal="left" vertical="top" wrapText="1"/>
    </xf>
    <xf numFmtId="0" fontId="6" fillId="81" borderId="23" xfId="0" applyFont="1" applyFill="1" applyBorder="1" applyAlignment="1">
      <alignment horizontal="left" vertical="top"/>
    </xf>
    <xf numFmtId="0" fontId="77" fillId="81" borderId="63" xfId="0" applyFont="1" applyFill="1" applyBorder="1" applyAlignment="1">
      <alignment horizontal="left"/>
    </xf>
    <xf numFmtId="0" fontId="77" fillId="81" borderId="52" xfId="0" applyFont="1" applyFill="1" applyBorder="1" applyAlignment="1">
      <alignment horizontal="left"/>
    </xf>
    <xf numFmtId="0" fontId="77" fillId="81" borderId="64" xfId="0" applyFont="1" applyFill="1" applyBorder="1" applyAlignment="1">
      <alignment horizontal="left"/>
    </xf>
    <xf numFmtId="49" fontId="6" fillId="30" borderId="52" xfId="0" applyNumberFormat="1" applyFont="1" applyFill="1" applyBorder="1" applyAlignment="1" applyProtection="1">
      <alignment horizontal="left" vertical="center"/>
      <protection locked="0"/>
    </xf>
    <xf numFmtId="49" fontId="6" fillId="30" borderId="64" xfId="0" applyNumberFormat="1" applyFont="1" applyFill="1" applyBorder="1" applyAlignment="1" applyProtection="1">
      <alignment horizontal="left" vertical="center"/>
      <protection locked="0"/>
    </xf>
    <xf numFmtId="49" fontId="6" fillId="30" borderId="60" xfId="0" applyNumberFormat="1" applyFont="1" applyFill="1" applyBorder="1" applyAlignment="1" applyProtection="1">
      <alignment horizontal="center"/>
      <protection locked="0"/>
    </xf>
    <xf numFmtId="49" fontId="6" fillId="30" borderId="70" xfId="0" applyNumberFormat="1" applyFont="1" applyFill="1" applyBorder="1" applyAlignment="1" applyProtection="1">
      <alignment horizontal="center"/>
      <protection locked="0"/>
    </xf>
    <xf numFmtId="49" fontId="6" fillId="30" borderId="88" xfId="0" applyNumberFormat="1" applyFont="1" applyFill="1" applyBorder="1" applyAlignment="1" applyProtection="1">
      <alignment horizontal="center"/>
      <protection locked="0"/>
    </xf>
    <xf numFmtId="0" fontId="77" fillId="30" borderId="0" xfId="0" applyFont="1" applyFill="1" applyBorder="1" applyAlignment="1">
      <alignment horizontal="left" vertical="center" wrapText="1"/>
    </xf>
    <xf numFmtId="166" fontId="6" fillId="30" borderId="55" xfId="0" applyNumberFormat="1" applyFont="1" applyFill="1" applyBorder="1" applyAlignment="1" applyProtection="1">
      <alignment horizontal="center"/>
      <protection locked="0"/>
    </xf>
    <xf numFmtId="166" fontId="6" fillId="30" borderId="52" xfId="0" applyNumberFormat="1" applyFont="1" applyFill="1" applyBorder="1" applyAlignment="1" applyProtection="1">
      <alignment horizontal="center"/>
      <protection locked="0"/>
    </xf>
    <xf numFmtId="166" fontId="6" fillId="30" borderId="64" xfId="0" applyNumberFormat="1" applyFont="1" applyFill="1" applyBorder="1" applyAlignment="1" applyProtection="1">
      <alignment horizontal="center"/>
      <protection locked="0"/>
    </xf>
    <xf numFmtId="166" fontId="6" fillId="30" borderId="54" xfId="0" applyNumberFormat="1" applyFont="1" applyFill="1" applyBorder="1" applyAlignment="1" applyProtection="1">
      <alignment horizontal="center"/>
      <protection locked="0"/>
    </xf>
    <xf numFmtId="0" fontId="76" fillId="81" borderId="63" xfId="0" applyFont="1" applyFill="1" applyBorder="1" applyAlignment="1">
      <alignment horizontal="left" vertical="center" wrapText="1"/>
    </xf>
    <xf numFmtId="0" fontId="76" fillId="81" borderId="52" xfId="0" applyFont="1" applyFill="1" applyBorder="1" applyAlignment="1">
      <alignment horizontal="left" vertical="center" wrapText="1"/>
    </xf>
    <xf numFmtId="49" fontId="6" fillId="30" borderId="54" xfId="0" applyNumberFormat="1" applyFont="1" applyFill="1" applyBorder="1" applyAlignment="1" applyProtection="1">
      <alignment horizontal="center"/>
      <protection locked="0"/>
    </xf>
    <xf numFmtId="49" fontId="6" fillId="30" borderId="51" xfId="0" applyNumberFormat="1" applyFont="1" applyFill="1" applyBorder="1" applyAlignment="1" applyProtection="1">
      <alignment horizontal="center"/>
      <protection locked="0"/>
    </xf>
    <xf numFmtId="166" fontId="6" fillId="30" borderId="16" xfId="0" applyNumberFormat="1" applyFont="1" applyFill="1" applyBorder="1" applyAlignment="1" applyProtection="1">
      <alignment horizontal="center"/>
      <protection locked="0"/>
    </xf>
    <xf numFmtId="166" fontId="6" fillId="30" borderId="89" xfId="0" applyNumberFormat="1" applyFont="1" applyFill="1" applyBorder="1" applyAlignment="1" applyProtection="1">
      <alignment horizontal="center"/>
      <protection locked="0"/>
    </xf>
    <xf numFmtId="166" fontId="6" fillId="30" borderId="91" xfId="0" applyNumberFormat="1" applyFont="1" applyFill="1" applyBorder="1" applyAlignment="1" applyProtection="1">
      <alignment horizontal="center"/>
      <protection locked="0"/>
    </xf>
    <xf numFmtId="0" fontId="77" fillId="81" borderId="83" xfId="0" applyFont="1" applyFill="1" applyBorder="1" applyAlignment="1">
      <alignment horizontal="center"/>
    </xf>
    <xf numFmtId="0" fontId="77" fillId="81" borderId="69" xfId="0" applyFont="1" applyFill="1" applyBorder="1" applyAlignment="1">
      <alignment horizontal="center"/>
    </xf>
    <xf numFmtId="0" fontId="6" fillId="30" borderId="79" xfId="0" applyFont="1" applyFill="1" applyBorder="1" applyAlignment="1">
      <alignment horizontal="center"/>
    </xf>
    <xf numFmtId="0" fontId="6" fillId="30" borderId="0" xfId="0" applyFont="1" applyFill="1" applyBorder="1" applyAlignment="1">
      <alignment horizontal="center"/>
    </xf>
    <xf numFmtId="0" fontId="6" fillId="30" borderId="87" xfId="0" applyFont="1" applyFill="1" applyBorder="1" applyAlignment="1">
      <alignment horizontal="center"/>
    </xf>
    <xf numFmtId="0" fontId="76" fillId="81" borderId="63" xfId="0" applyFont="1" applyFill="1" applyBorder="1" applyAlignment="1">
      <alignment horizontal="left" vertical="center"/>
    </xf>
    <xf numFmtId="0" fontId="76" fillId="81" borderId="52" xfId="0" applyFont="1" applyFill="1" applyBorder="1" applyAlignment="1">
      <alignment horizontal="left" vertical="center"/>
    </xf>
    <xf numFmtId="0" fontId="90" fillId="81" borderId="63" xfId="0" applyFont="1" applyFill="1" applyBorder="1" applyAlignment="1">
      <alignment horizontal="left" vertical="center" wrapText="1" indent="2"/>
    </xf>
    <xf numFmtId="0" fontId="90" fillId="81" borderId="52" xfId="0" applyFont="1" applyFill="1" applyBorder="1" applyAlignment="1">
      <alignment horizontal="left" vertical="center" wrapText="1" indent="2"/>
    </xf>
    <xf numFmtId="0" fontId="90" fillId="81" borderId="63" xfId="0" applyFont="1" applyFill="1" applyBorder="1" applyAlignment="1">
      <alignment horizontal="left" vertical="center" indent="2"/>
    </xf>
    <xf numFmtId="0" fontId="90" fillId="81" borderId="52" xfId="0" applyFont="1" applyFill="1" applyBorder="1" applyAlignment="1">
      <alignment horizontal="left" vertical="center" indent="2"/>
    </xf>
    <xf numFmtId="49" fontId="6" fillId="30" borderId="63" xfId="0" applyNumberFormat="1" applyFont="1" applyFill="1" applyBorder="1" applyAlignment="1" applyProtection="1">
      <alignment horizontal="center" vertical="center"/>
      <protection locked="0"/>
    </xf>
    <xf numFmtId="49" fontId="6" fillId="30" borderId="52" xfId="0" applyNumberFormat="1" applyFont="1" applyFill="1" applyBorder="1" applyAlignment="1" applyProtection="1">
      <alignment horizontal="center" vertical="center"/>
      <protection locked="0"/>
    </xf>
    <xf numFmtId="49" fontId="6" fillId="30" borderId="64" xfId="0" applyNumberFormat="1" applyFont="1" applyFill="1" applyBorder="1" applyAlignment="1" applyProtection="1">
      <alignment horizontal="center" vertical="center"/>
      <protection locked="0"/>
    </xf>
    <xf numFmtId="3" fontId="6" fillId="30" borderId="65" xfId="0" applyNumberFormat="1" applyFont="1" applyFill="1" applyBorder="1" applyAlignment="1" applyProtection="1">
      <alignment horizontal="center" vertical="center"/>
      <protection locked="0"/>
    </xf>
    <xf numFmtId="3" fontId="6" fillId="30" borderId="90" xfId="0" applyNumberFormat="1" applyFont="1" applyFill="1" applyBorder="1" applyAlignment="1" applyProtection="1">
      <alignment horizontal="center" vertical="center"/>
      <protection locked="0"/>
    </xf>
    <xf numFmtId="3" fontId="6" fillId="30" borderId="66" xfId="0" applyNumberFormat="1" applyFont="1" applyFill="1" applyBorder="1" applyAlignment="1" applyProtection="1">
      <alignment horizontal="center" vertical="center"/>
      <protection locked="0"/>
    </xf>
    <xf numFmtId="3" fontId="6" fillId="30" borderId="63" xfId="0" applyNumberFormat="1" applyFont="1" applyFill="1" applyBorder="1" applyAlignment="1" applyProtection="1">
      <alignment horizontal="center" vertical="center"/>
      <protection locked="0"/>
    </xf>
    <xf numFmtId="3" fontId="6" fillId="30" borderId="52" xfId="0" applyNumberFormat="1" applyFont="1" applyFill="1" applyBorder="1" applyAlignment="1" applyProtection="1">
      <alignment horizontal="center" vertical="center"/>
      <protection locked="0"/>
    </xf>
    <xf numFmtId="3" fontId="6" fillId="30" borderId="64" xfId="0" applyNumberFormat="1" applyFont="1" applyFill="1" applyBorder="1" applyAlignment="1" applyProtection="1">
      <alignment horizontal="center" vertical="center"/>
      <protection locked="0"/>
    </xf>
    <xf numFmtId="0" fontId="76" fillId="81" borderId="63" xfId="0" applyFont="1" applyFill="1" applyBorder="1" applyAlignment="1">
      <alignment horizontal="left" vertical="center" wrapText="1" indent="2"/>
    </xf>
    <xf numFmtId="0" fontId="76" fillId="81" borderId="52" xfId="0" applyFont="1" applyFill="1" applyBorder="1" applyAlignment="1">
      <alignment horizontal="left" vertical="center" wrapText="1" indent="2"/>
    </xf>
    <xf numFmtId="0" fontId="90" fillId="81" borderId="63" xfId="0" applyFont="1" applyFill="1" applyBorder="1" applyAlignment="1">
      <alignment horizontal="left" vertical="center" wrapText="1" indent="3"/>
    </xf>
    <xf numFmtId="0" fontId="90" fillId="81" borderId="52" xfId="0" applyFont="1" applyFill="1" applyBorder="1" applyAlignment="1">
      <alignment horizontal="left" vertical="center" wrapText="1" indent="3"/>
    </xf>
    <xf numFmtId="0" fontId="77" fillId="81" borderId="75" xfId="0" applyFont="1" applyFill="1" applyBorder="1" applyAlignment="1">
      <alignment horizontal="center"/>
    </xf>
    <xf numFmtId="0" fontId="77" fillId="81" borderId="97" xfId="0" applyFont="1" applyFill="1" applyBorder="1" applyAlignment="1">
      <alignment horizontal="center"/>
    </xf>
    <xf numFmtId="10" fontId="6" fillId="30" borderId="52" xfId="0" applyNumberFormat="1" applyFont="1" applyFill="1" applyBorder="1" applyAlignment="1" applyProtection="1">
      <alignment horizontal="center"/>
      <protection locked="0"/>
    </xf>
    <xf numFmtId="10" fontId="6" fillId="30" borderId="54" xfId="0" applyNumberFormat="1" applyFont="1" applyFill="1" applyBorder="1" applyAlignment="1" applyProtection="1">
      <alignment horizontal="center"/>
      <protection locked="0"/>
    </xf>
    <xf numFmtId="10" fontId="6" fillId="30" borderId="55" xfId="0" applyNumberFormat="1" applyFont="1" applyFill="1" applyBorder="1" applyAlignment="1" applyProtection="1">
      <alignment horizontal="center"/>
      <protection locked="0"/>
    </xf>
    <xf numFmtId="10" fontId="6" fillId="30" borderId="64" xfId="0" applyNumberFormat="1" applyFont="1" applyFill="1" applyBorder="1" applyAlignment="1" applyProtection="1">
      <alignment horizontal="center"/>
      <protection locked="0"/>
    </xf>
    <xf numFmtId="49" fontId="6" fillId="30" borderId="10" xfId="0" applyNumberFormat="1" applyFont="1" applyFill="1" applyBorder="1" applyAlignment="1" applyProtection="1">
      <alignment horizontal="center"/>
      <protection locked="0"/>
    </xf>
    <xf numFmtId="49" fontId="6" fillId="30" borderId="76" xfId="0" applyNumberFormat="1" applyFont="1" applyFill="1" applyBorder="1" applyAlignment="1" applyProtection="1">
      <alignment horizontal="center"/>
      <protection locked="0"/>
    </xf>
    <xf numFmtId="49" fontId="6" fillId="30" borderId="100" xfId="0" applyNumberFormat="1" applyFont="1" applyFill="1" applyBorder="1" applyAlignment="1" applyProtection="1">
      <alignment horizontal="center"/>
      <protection locked="0"/>
    </xf>
    <xf numFmtId="0" fontId="79" fillId="81" borderId="44" xfId="0" applyFont="1" applyFill="1" applyBorder="1" applyAlignment="1">
      <alignment horizontal="right" vertical="center"/>
    </xf>
    <xf numFmtId="0" fontId="79" fillId="81" borderId="0" xfId="0" applyFont="1" applyFill="1" applyBorder="1" applyAlignment="1">
      <alignment horizontal="right" vertical="center"/>
    </xf>
    <xf numFmtId="0" fontId="79" fillId="81" borderId="77" xfId="0" applyFont="1" applyFill="1" applyBorder="1" applyAlignment="1">
      <alignment horizontal="left" vertical="center"/>
    </xf>
    <xf numFmtId="0" fontId="79" fillId="81" borderId="8" xfId="0" applyFont="1" applyFill="1" applyBorder="1" applyAlignment="1">
      <alignment horizontal="left" vertical="center"/>
    </xf>
    <xf numFmtId="49" fontId="6" fillId="30" borderId="80" xfId="0" applyNumberFormat="1" applyFont="1" applyFill="1" applyBorder="1" applyAlignment="1" applyProtection="1">
      <alignment horizontal="center"/>
      <protection locked="0"/>
    </xf>
    <xf numFmtId="166" fontId="6" fillId="30" borderId="62" xfId="0" applyNumberFormat="1" applyFont="1" applyFill="1" applyBorder="1" applyAlignment="1" applyProtection="1">
      <alignment horizontal="center"/>
      <protection locked="0"/>
    </xf>
    <xf numFmtId="10" fontId="6" fillId="30" borderId="55" xfId="0" applyNumberFormat="1" applyFont="1" applyFill="1" applyBorder="1" applyAlignment="1" applyProtection="1">
      <alignment horizontal="center" vertical="center"/>
      <protection locked="0"/>
    </xf>
    <xf numFmtId="10" fontId="6" fillId="30" borderId="52" xfId="0" applyNumberFormat="1" applyFont="1" applyFill="1" applyBorder="1" applyAlignment="1" applyProtection="1">
      <alignment horizontal="center" vertical="center"/>
      <protection locked="0"/>
    </xf>
    <xf numFmtId="10" fontId="6" fillId="30" borderId="64" xfId="0" applyNumberFormat="1" applyFont="1" applyFill="1" applyBorder="1" applyAlignment="1" applyProtection="1">
      <alignment horizontal="center" vertical="center"/>
      <protection locked="0"/>
    </xf>
    <xf numFmtId="49" fontId="6" fillId="30" borderId="54" xfId="0" applyNumberFormat="1" applyFont="1" applyFill="1" applyBorder="1" applyAlignment="1" applyProtection="1">
      <alignment horizontal="center" vertical="center"/>
      <protection locked="0"/>
    </xf>
    <xf numFmtId="49" fontId="6" fillId="30" borderId="55" xfId="0" applyNumberFormat="1" applyFont="1" applyFill="1" applyBorder="1" applyAlignment="1" applyProtection="1">
      <alignment horizontal="center" vertical="center"/>
      <protection locked="0"/>
    </xf>
    <xf numFmtId="49" fontId="6" fillId="30" borderId="51" xfId="0" applyNumberFormat="1" applyFont="1" applyFill="1" applyBorder="1" applyAlignment="1" applyProtection="1">
      <alignment horizontal="center" vertical="center"/>
      <protection locked="0"/>
    </xf>
    <xf numFmtId="10" fontId="6" fillId="30" borderId="51" xfId="0" applyNumberFormat="1" applyFont="1" applyFill="1" applyBorder="1" applyAlignment="1" applyProtection="1">
      <alignment horizontal="center" vertical="center"/>
      <protection locked="0"/>
    </xf>
    <xf numFmtId="10" fontId="6" fillId="30" borderId="80" xfId="0" applyNumberFormat="1" applyFont="1" applyFill="1" applyBorder="1" applyAlignment="1" applyProtection="1">
      <alignment horizontal="center" vertical="center"/>
      <protection locked="0"/>
    </xf>
    <xf numFmtId="0" fontId="77" fillId="81" borderId="108" xfId="0" applyFont="1" applyFill="1" applyBorder="1" applyAlignment="1">
      <alignment horizontal="center" vertical="center" wrapText="1"/>
    </xf>
    <xf numFmtId="0" fontId="77" fillId="81" borderId="109" xfId="0" applyFont="1" applyFill="1" applyBorder="1" applyAlignment="1">
      <alignment horizontal="center" vertical="center" wrapText="1"/>
    </xf>
    <xf numFmtId="0" fontId="77" fillId="81" borderId="89" xfId="0" applyFont="1" applyFill="1" applyBorder="1" applyAlignment="1">
      <alignment horizontal="center" vertical="center" wrapText="1"/>
    </xf>
    <xf numFmtId="0" fontId="77" fillId="81" borderId="68" xfId="0" applyFont="1" applyFill="1" applyBorder="1" applyAlignment="1">
      <alignment horizontal="center" vertical="center" wrapText="1"/>
    </xf>
    <xf numFmtId="0" fontId="77" fillId="81" borderId="60" xfId="0" applyFont="1" applyFill="1" applyBorder="1" applyAlignment="1">
      <alignment horizontal="center" vertical="center" wrapText="1"/>
    </xf>
    <xf numFmtId="0" fontId="77" fillId="81" borderId="70" xfId="0" applyFont="1" applyFill="1" applyBorder="1" applyAlignment="1">
      <alignment horizontal="center" vertical="center" wrapText="1"/>
    </xf>
    <xf numFmtId="0" fontId="77" fillId="81" borderId="91" xfId="0" applyFont="1" applyFill="1" applyBorder="1" applyAlignment="1">
      <alignment horizontal="center" vertical="center" wrapText="1"/>
    </xf>
    <xf numFmtId="0" fontId="77" fillId="81" borderId="78" xfId="0" applyFont="1" applyFill="1" applyBorder="1" applyAlignment="1">
      <alignment horizontal="center" vertical="center" wrapText="1"/>
    </xf>
    <xf numFmtId="0" fontId="77" fillId="81" borderId="59" xfId="0" applyFont="1" applyFill="1" applyBorder="1" applyAlignment="1">
      <alignment horizontal="center" vertical="center" wrapText="1"/>
    </xf>
    <xf numFmtId="0" fontId="77" fillId="81" borderId="88" xfId="0" applyFont="1" applyFill="1" applyBorder="1" applyAlignment="1">
      <alignment horizontal="center" vertical="center" wrapText="1"/>
    </xf>
    <xf numFmtId="49" fontId="6" fillId="30" borderId="60" xfId="0" applyNumberFormat="1" applyFont="1" applyFill="1" applyBorder="1" applyAlignment="1" applyProtection="1">
      <alignment horizontal="center" vertical="center"/>
      <protection locked="0"/>
    </xf>
    <xf numFmtId="49" fontId="6" fillId="30" borderId="70" xfId="0" applyNumberFormat="1" applyFont="1" applyFill="1" applyBorder="1" applyAlignment="1" applyProtection="1">
      <alignment horizontal="center" vertical="center"/>
      <protection locked="0"/>
    </xf>
    <xf numFmtId="10" fontId="6" fillId="30" borderId="70" xfId="0" applyNumberFormat="1" applyFont="1" applyFill="1" applyBorder="1" applyAlignment="1" applyProtection="1">
      <alignment horizontal="center" vertical="center"/>
      <protection locked="0"/>
    </xf>
    <xf numFmtId="10" fontId="6" fillId="30" borderId="88" xfId="0" applyNumberFormat="1" applyFont="1" applyFill="1" applyBorder="1" applyAlignment="1" applyProtection="1">
      <alignment horizontal="center" vertical="center"/>
      <protection locked="0"/>
    </xf>
    <xf numFmtId="0" fontId="77" fillId="81" borderId="61" xfId="0" applyFont="1" applyFill="1" applyBorder="1" applyAlignment="1">
      <alignment horizontal="left"/>
    </xf>
    <xf numFmtId="0" fontId="77" fillId="81" borderId="16" xfId="0" applyFont="1" applyFill="1" applyBorder="1" applyAlignment="1">
      <alignment horizontal="left"/>
    </xf>
    <xf numFmtId="0" fontId="77" fillId="81" borderId="62" xfId="0" applyFont="1" applyFill="1" applyBorder="1" applyAlignment="1">
      <alignment horizontal="left"/>
    </xf>
    <xf numFmtId="0" fontId="77" fillId="81" borderId="74" xfId="0" applyFont="1" applyFill="1" applyBorder="1" applyAlignment="1">
      <alignment horizontal="center" vertical="center" wrapText="1"/>
    </xf>
    <xf numFmtId="0" fontId="77" fillId="81" borderId="44" xfId="0" applyFont="1" applyFill="1" applyBorder="1" applyAlignment="1">
      <alignment horizontal="center" vertical="center" wrapText="1"/>
    </xf>
    <xf numFmtId="0" fontId="77" fillId="81" borderId="96" xfId="0" applyFont="1" applyFill="1" applyBorder="1" applyAlignment="1">
      <alignment horizontal="center" vertical="center" wrapText="1"/>
    </xf>
    <xf numFmtId="0" fontId="77" fillId="81" borderId="34" xfId="0" applyFont="1" applyFill="1" applyBorder="1" applyAlignment="1">
      <alignment horizontal="center" vertical="center" wrapText="1"/>
    </xf>
    <xf numFmtId="0" fontId="77" fillId="81" borderId="0" xfId="0" applyFont="1" applyFill="1" applyBorder="1" applyAlignment="1">
      <alignment horizontal="center" vertical="center" wrapText="1"/>
    </xf>
    <xf numFmtId="0" fontId="77" fillId="81" borderId="87" xfId="0" applyFont="1" applyFill="1" applyBorder="1" applyAlignment="1">
      <alignment horizontal="center" vertical="center" wrapText="1"/>
    </xf>
    <xf numFmtId="0" fontId="77" fillId="81" borderId="35" xfId="0" applyFont="1" applyFill="1" applyBorder="1" applyAlignment="1">
      <alignment horizontal="center"/>
    </xf>
    <xf numFmtId="0" fontId="77" fillId="81" borderId="104" xfId="0" applyFont="1" applyFill="1" applyBorder="1" applyAlignment="1">
      <alignment horizontal="center"/>
    </xf>
    <xf numFmtId="0" fontId="77" fillId="81" borderId="103" xfId="0" applyFont="1" applyFill="1" applyBorder="1" applyAlignment="1">
      <alignment horizontal="center"/>
    </xf>
    <xf numFmtId="0" fontId="77" fillId="81" borderId="86" xfId="0" applyFont="1" applyFill="1" applyBorder="1" applyAlignment="1">
      <alignment horizontal="center"/>
    </xf>
    <xf numFmtId="0" fontId="77" fillId="81" borderId="63" xfId="0" applyFont="1" applyFill="1" applyBorder="1" applyAlignment="1">
      <alignment horizontal="left" vertical="center"/>
    </xf>
    <xf numFmtId="0" fontId="77" fillId="81" borderId="52" xfId="0" applyFont="1" applyFill="1" applyBorder="1" applyAlignment="1">
      <alignment horizontal="left" vertical="center"/>
    </xf>
    <xf numFmtId="0" fontId="77" fillId="81" borderId="64" xfId="0" applyFont="1" applyFill="1" applyBorder="1" applyAlignment="1">
      <alignment horizontal="left" vertical="center"/>
    </xf>
    <xf numFmtId="49" fontId="6" fillId="30" borderId="16" xfId="0" applyNumberFormat="1" applyFont="1" applyFill="1" applyBorder="1" applyAlignment="1" applyProtection="1">
      <alignment horizontal="left" vertical="center"/>
      <protection locked="0"/>
    </xf>
    <xf numFmtId="49" fontId="6" fillId="30" borderId="62" xfId="0" applyNumberFormat="1" applyFont="1" applyFill="1" applyBorder="1" applyAlignment="1" applyProtection="1">
      <alignment horizontal="left" vertical="center"/>
      <protection locked="0"/>
    </xf>
    <xf numFmtId="49" fontId="6" fillId="30" borderId="52" xfId="0" applyNumberFormat="1" applyFont="1" applyFill="1" applyBorder="1" applyAlignment="1" applyProtection="1">
      <alignment horizontal="left" vertical="center" wrapText="1"/>
      <protection locked="0"/>
    </xf>
    <xf numFmtId="49" fontId="6" fillId="30" borderId="64" xfId="0" applyNumberFormat="1" applyFont="1" applyFill="1" applyBorder="1" applyAlignment="1" applyProtection="1">
      <alignment horizontal="left" vertical="center" wrapText="1"/>
      <protection locked="0"/>
    </xf>
    <xf numFmtId="0" fontId="6" fillId="30" borderId="56" xfId="0" applyFont="1" applyFill="1" applyBorder="1" applyAlignment="1" applyProtection="1">
      <alignment horizontal="left" vertical="center" wrapText="1"/>
      <protection locked="0"/>
    </xf>
    <xf numFmtId="0" fontId="6" fillId="30" borderId="0" xfId="0" applyFont="1" applyFill="1" applyBorder="1" applyAlignment="1" applyProtection="1">
      <alignment horizontal="left" vertical="center" wrapText="1"/>
      <protection locked="0"/>
    </xf>
    <xf numFmtId="0" fontId="6" fillId="30" borderId="23" xfId="0" applyFont="1" applyFill="1" applyBorder="1" applyAlignment="1" applyProtection="1">
      <alignment horizontal="left" vertical="center" wrapText="1"/>
      <protection locked="0"/>
    </xf>
    <xf numFmtId="0" fontId="77" fillId="81" borderId="37" xfId="0" applyFont="1" applyFill="1" applyBorder="1" applyAlignment="1">
      <alignment horizontal="center" vertical="center"/>
    </xf>
    <xf numFmtId="0" fontId="77" fillId="81" borderId="44" xfId="0" applyFont="1" applyFill="1" applyBorder="1" applyAlignment="1">
      <alignment horizontal="center" vertical="center"/>
    </xf>
    <xf numFmtId="0" fontId="77" fillId="81" borderId="77" xfId="0" applyFont="1" applyFill="1" applyBorder="1" applyAlignment="1">
      <alignment horizontal="center" vertical="center"/>
    </xf>
    <xf numFmtId="0" fontId="77" fillId="81" borderId="79" xfId="0" applyFont="1" applyFill="1" applyBorder="1" applyAlignment="1">
      <alignment horizontal="center" vertical="center"/>
    </xf>
    <xf numFmtId="0" fontId="77" fillId="81" borderId="0" xfId="0" applyFont="1" applyFill="1" applyBorder="1" applyAlignment="1">
      <alignment horizontal="center" vertical="center"/>
    </xf>
    <xf numFmtId="0" fontId="77" fillId="81" borderId="8" xfId="0" applyFont="1" applyFill="1" applyBorder="1" applyAlignment="1">
      <alignment horizontal="center" vertical="center"/>
    </xf>
    <xf numFmtId="0" fontId="77" fillId="81" borderId="74" xfId="0" applyFont="1" applyFill="1" applyBorder="1" applyAlignment="1">
      <alignment horizontal="center" vertical="center"/>
    </xf>
    <xf numFmtId="0" fontId="77" fillId="81" borderId="75" xfId="0" applyFont="1" applyFill="1" applyBorder="1" applyAlignment="1">
      <alignment horizontal="center" vertical="center"/>
    </xf>
    <xf numFmtId="0" fontId="77" fillId="81" borderId="83" xfId="0" applyFont="1" applyFill="1" applyBorder="1" applyAlignment="1">
      <alignment horizontal="center" vertical="center"/>
    </xf>
    <xf numFmtId="0" fontId="77" fillId="81" borderId="85" xfId="0" applyFont="1" applyFill="1" applyBorder="1" applyAlignment="1">
      <alignment horizontal="center" vertical="center"/>
    </xf>
    <xf numFmtId="0" fontId="77" fillId="81" borderId="35" xfId="0" applyFont="1" applyFill="1" applyBorder="1" applyAlignment="1">
      <alignment horizontal="center" vertical="center"/>
    </xf>
    <xf numFmtId="0" fontId="77" fillId="81" borderId="104" xfId="0" applyFont="1" applyFill="1" applyBorder="1" applyAlignment="1">
      <alignment horizontal="center" vertical="center"/>
    </xf>
    <xf numFmtId="0" fontId="77" fillId="81" borderId="102" xfId="0" applyFont="1" applyFill="1" applyBorder="1" applyAlignment="1">
      <alignment horizontal="center" vertical="center"/>
    </xf>
    <xf numFmtId="0" fontId="76" fillId="81" borderId="93" xfId="0" applyFont="1" applyFill="1" applyBorder="1" applyAlignment="1">
      <alignment horizontal="left" vertical="center"/>
    </xf>
    <xf numFmtId="0" fontId="76" fillId="81" borderId="23" xfId="0" applyFont="1" applyFill="1" applyBorder="1" applyAlignment="1">
      <alignment horizontal="left" vertical="center"/>
    </xf>
    <xf numFmtId="0" fontId="76" fillId="81" borderId="71" xfId="0" applyFont="1" applyFill="1" applyBorder="1" applyAlignment="1">
      <alignment horizontal="center" vertical="center"/>
    </xf>
    <xf numFmtId="0" fontId="76" fillId="81" borderId="78" xfId="0" applyFont="1" applyFill="1" applyBorder="1" applyAlignment="1">
      <alignment horizontal="center" vertical="center"/>
    </xf>
    <xf numFmtId="0" fontId="77" fillId="81" borderId="67" xfId="0" applyFont="1" applyFill="1" applyBorder="1" applyAlignment="1">
      <alignment horizontal="center" vertical="center"/>
    </xf>
    <xf numFmtId="0" fontId="76" fillId="81" borderId="61" xfId="0" applyFont="1" applyFill="1" applyBorder="1" applyAlignment="1">
      <alignment horizontal="left" vertical="center"/>
    </xf>
    <xf numFmtId="0" fontId="76" fillId="81" borderId="16" xfId="0" applyFont="1" applyFill="1" applyBorder="1" applyAlignment="1">
      <alignment horizontal="left" vertical="center"/>
    </xf>
    <xf numFmtId="0" fontId="79" fillId="81" borderId="74" xfId="0" applyFont="1" applyFill="1" applyBorder="1" applyAlignment="1">
      <alignment horizontal="right" vertical="center"/>
    </xf>
    <xf numFmtId="0" fontId="79" fillId="81" borderId="34" xfId="0" applyFont="1" applyFill="1" applyBorder="1" applyAlignment="1">
      <alignment horizontal="right" vertical="center"/>
    </xf>
    <xf numFmtId="0" fontId="79" fillId="81" borderId="96" xfId="0" applyFont="1" applyFill="1" applyBorder="1" applyAlignment="1">
      <alignment horizontal="left" vertical="center"/>
    </xf>
    <xf numFmtId="0" fontId="79" fillId="81" borderId="87" xfId="0" applyFont="1" applyFill="1" applyBorder="1" applyAlignment="1">
      <alignment horizontal="left" vertical="center"/>
    </xf>
    <xf numFmtId="0" fontId="79" fillId="81" borderId="35" xfId="0" applyFont="1" applyFill="1" applyBorder="1" applyAlignment="1">
      <alignment horizontal="center"/>
    </xf>
    <xf numFmtId="0" fontId="79" fillId="81" borderId="104" xfId="0" applyFont="1" applyFill="1" applyBorder="1" applyAlignment="1">
      <alignment horizontal="center"/>
    </xf>
    <xf numFmtId="0" fontId="79" fillId="81" borderId="103" xfId="0" applyFont="1" applyFill="1" applyBorder="1" applyAlignment="1">
      <alignment horizontal="center"/>
    </xf>
    <xf numFmtId="0" fontId="79" fillId="81" borderId="86" xfId="0" applyFont="1" applyFill="1" applyBorder="1" applyAlignment="1">
      <alignment horizontal="center"/>
    </xf>
    <xf numFmtId="10" fontId="6" fillId="30" borderId="90" xfId="0" applyNumberFormat="1" applyFont="1" applyFill="1" applyBorder="1" applyAlignment="1" applyProtection="1">
      <alignment horizontal="center"/>
      <protection locked="0"/>
    </xf>
    <xf numFmtId="10" fontId="6" fillId="30" borderId="60" xfId="0" applyNumberFormat="1" applyFont="1" applyFill="1" applyBorder="1" applyAlignment="1" applyProtection="1">
      <alignment horizontal="center"/>
      <protection locked="0"/>
    </xf>
    <xf numFmtId="10" fontId="6" fillId="30" borderId="59" xfId="0" applyNumberFormat="1" applyFont="1" applyFill="1" applyBorder="1" applyAlignment="1" applyProtection="1">
      <alignment horizontal="center"/>
      <protection locked="0"/>
    </xf>
    <xf numFmtId="10" fontId="6" fillId="30" borderId="66" xfId="0" applyNumberFormat="1" applyFont="1" applyFill="1" applyBorder="1" applyAlignment="1" applyProtection="1">
      <alignment horizontal="center"/>
      <protection locked="0"/>
    </xf>
    <xf numFmtId="0" fontId="76" fillId="81" borderId="72" xfId="0" applyFont="1" applyFill="1" applyBorder="1" applyAlignment="1">
      <alignment horizontal="center" vertical="center" wrapText="1"/>
    </xf>
    <xf numFmtId="0" fontId="76" fillId="81" borderId="80" xfId="0" applyFont="1" applyFill="1" applyBorder="1" applyAlignment="1">
      <alignment horizontal="center" vertical="center" wrapText="1"/>
    </xf>
    <xf numFmtId="0" fontId="76" fillId="81" borderId="73" xfId="0" applyFont="1" applyFill="1" applyBorder="1" applyAlignment="1">
      <alignment horizontal="center" vertical="center" wrapText="1"/>
    </xf>
    <xf numFmtId="0" fontId="76" fillId="81" borderId="88" xfId="0" applyFont="1" applyFill="1" applyBorder="1" applyAlignment="1">
      <alignment horizontal="center" vertical="center" wrapText="1"/>
    </xf>
    <xf numFmtId="0" fontId="76" fillId="81" borderId="73" xfId="0" applyFont="1" applyFill="1" applyBorder="1" applyAlignment="1">
      <alignment horizontal="center" vertical="center"/>
    </xf>
    <xf numFmtId="0" fontId="76" fillId="81" borderId="88" xfId="0" applyFont="1" applyFill="1" applyBorder="1" applyAlignment="1">
      <alignment horizontal="center" vertical="center"/>
    </xf>
    <xf numFmtId="0" fontId="76" fillId="81" borderId="64" xfId="0" applyFont="1" applyFill="1" applyBorder="1" applyAlignment="1">
      <alignment horizontal="left" vertical="center" wrapText="1"/>
    </xf>
    <xf numFmtId="10" fontId="6" fillId="30" borderId="63" xfId="0" applyNumberFormat="1" applyFont="1" applyFill="1" applyBorder="1" applyAlignment="1" applyProtection="1">
      <alignment horizontal="center" vertical="center"/>
      <protection locked="0"/>
    </xf>
    <xf numFmtId="0" fontId="76" fillId="81" borderId="65" xfId="0" applyFont="1" applyFill="1" applyBorder="1" applyAlignment="1">
      <alignment horizontal="left" vertical="center" wrapText="1"/>
    </xf>
    <xf numFmtId="0" fontId="76" fillId="81" borderId="90" xfId="0" applyFont="1" applyFill="1" applyBorder="1" applyAlignment="1">
      <alignment horizontal="left" vertical="center" wrapText="1"/>
    </xf>
    <xf numFmtId="0" fontId="77" fillId="30" borderId="16" xfId="0" applyFont="1" applyFill="1" applyBorder="1" applyAlignment="1" applyProtection="1">
      <alignment horizontal="center"/>
      <protection locked="0"/>
    </xf>
    <xf numFmtId="3" fontId="6" fillId="30" borderId="61" xfId="0" applyNumberFormat="1" applyFont="1" applyFill="1" applyBorder="1" applyAlignment="1" applyProtection="1">
      <alignment horizontal="center" vertical="center"/>
      <protection locked="0"/>
    </xf>
    <xf numFmtId="3" fontId="6" fillId="30" borderId="16" xfId="0" applyNumberFormat="1" applyFont="1" applyFill="1" applyBorder="1" applyAlignment="1" applyProtection="1">
      <alignment horizontal="center" vertical="center"/>
      <protection locked="0"/>
    </xf>
    <xf numFmtId="3" fontId="6" fillId="30" borderId="62" xfId="0" applyNumberFormat="1" applyFont="1" applyFill="1" applyBorder="1" applyAlignment="1" applyProtection="1">
      <alignment horizontal="center" vertical="center"/>
      <protection locked="0"/>
    </xf>
    <xf numFmtId="0" fontId="77" fillId="81" borderId="34" xfId="0" applyFont="1" applyFill="1" applyBorder="1" applyAlignment="1">
      <alignment horizontal="center" vertical="center"/>
    </xf>
    <xf numFmtId="49" fontId="6" fillId="30" borderId="55" xfId="0" applyNumberFormat="1" applyFont="1" applyFill="1" applyBorder="1" applyAlignment="1" applyProtection="1">
      <alignment horizontal="center"/>
      <protection locked="0"/>
    </xf>
    <xf numFmtId="0" fontId="77" fillId="81" borderId="65" xfId="0" applyFont="1" applyFill="1" applyBorder="1" applyAlignment="1">
      <alignment horizontal="left"/>
    </xf>
    <xf numFmtId="0" fontId="77" fillId="81" borderId="90" xfId="0" applyFont="1" applyFill="1" applyBorder="1" applyAlignment="1">
      <alignment horizontal="left"/>
    </xf>
    <xf numFmtId="0" fontId="77" fillId="81" borderId="66" xfId="0" applyFont="1" applyFill="1" applyBorder="1" applyAlignment="1">
      <alignment horizontal="left"/>
    </xf>
    <xf numFmtId="0" fontId="77" fillId="81" borderId="114" xfId="0" applyFont="1" applyFill="1" applyBorder="1" applyAlignment="1">
      <alignment horizontal="center" vertical="center" wrapText="1"/>
    </xf>
    <xf numFmtId="0" fontId="77" fillId="81" borderId="113" xfId="0" applyFont="1" applyFill="1" applyBorder="1" applyAlignment="1">
      <alignment horizontal="center" vertical="center" wrapText="1"/>
    </xf>
    <xf numFmtId="0" fontId="77" fillId="81" borderId="77" xfId="0" applyFont="1" applyFill="1" applyBorder="1" applyAlignment="1">
      <alignment horizontal="center" vertical="center" wrapText="1"/>
    </xf>
    <xf numFmtId="0" fontId="77" fillId="81" borderId="8" xfId="0" applyFont="1" applyFill="1" applyBorder="1" applyAlignment="1">
      <alignment horizontal="center" vertical="center" wrapText="1"/>
    </xf>
    <xf numFmtId="49" fontId="6" fillId="30" borderId="54" xfId="0" applyNumberFormat="1" applyFont="1" applyFill="1" applyBorder="1" applyAlignment="1" applyProtection="1">
      <alignment horizontal="left" vertical="center"/>
      <protection locked="0"/>
    </xf>
    <xf numFmtId="49" fontId="6" fillId="30" borderId="51" xfId="0" applyNumberFormat="1" applyFont="1" applyFill="1" applyBorder="1" applyAlignment="1" applyProtection="1">
      <alignment horizontal="left" vertical="center"/>
      <protection locked="0"/>
    </xf>
    <xf numFmtId="49" fontId="6" fillId="30" borderId="80" xfId="0" applyNumberFormat="1" applyFont="1" applyFill="1" applyBorder="1" applyAlignment="1" applyProtection="1">
      <alignment horizontal="left" vertical="center"/>
      <protection locked="0"/>
    </xf>
    <xf numFmtId="49" fontId="6" fillId="30" borderId="60" xfId="0" applyNumberFormat="1" applyFont="1" applyFill="1" applyBorder="1" applyAlignment="1" applyProtection="1">
      <alignment horizontal="left" vertical="center"/>
      <protection locked="0"/>
    </xf>
    <xf numFmtId="49" fontId="6" fillId="30" borderId="70" xfId="0" applyNumberFormat="1" applyFont="1" applyFill="1" applyBorder="1" applyAlignment="1" applyProtection="1">
      <alignment horizontal="left" vertical="center"/>
      <protection locked="0"/>
    </xf>
    <xf numFmtId="49" fontId="6" fillId="30" borderId="88" xfId="0" applyNumberFormat="1" applyFont="1" applyFill="1" applyBorder="1" applyAlignment="1" applyProtection="1">
      <alignment horizontal="left" vertical="center"/>
      <protection locked="0"/>
    </xf>
    <xf numFmtId="49" fontId="6" fillId="30" borderId="95" xfId="0" applyNumberFormat="1" applyFont="1" applyFill="1" applyBorder="1" applyAlignment="1" applyProtection="1">
      <alignment horizontal="center"/>
      <protection locked="0"/>
    </xf>
    <xf numFmtId="0" fontId="91" fillId="30" borderId="0" xfId="0" applyFont="1" applyFill="1" applyBorder="1" applyAlignment="1">
      <alignment horizontal="center"/>
    </xf>
    <xf numFmtId="49" fontId="6" fillId="30" borderId="63" xfId="0" applyNumberFormat="1" applyFont="1" applyFill="1" applyBorder="1" applyAlignment="1" applyProtection="1">
      <alignment horizontal="center"/>
      <protection locked="0"/>
    </xf>
    <xf numFmtId="49" fontId="6" fillId="30" borderId="52" xfId="0" applyNumberFormat="1" applyFont="1" applyFill="1" applyBorder="1" applyAlignment="1" applyProtection="1">
      <alignment horizontal="center"/>
      <protection locked="0"/>
    </xf>
    <xf numFmtId="49" fontId="6" fillId="30" borderId="64" xfId="0" applyNumberFormat="1" applyFont="1" applyFill="1" applyBorder="1" applyAlignment="1" applyProtection="1">
      <alignment horizontal="center"/>
      <protection locked="0"/>
    </xf>
    <xf numFmtId="0" fontId="90" fillId="81" borderId="63" xfId="0" applyFont="1" applyFill="1" applyBorder="1" applyAlignment="1">
      <alignment horizontal="center" vertical="center"/>
    </xf>
    <xf numFmtId="0" fontId="90" fillId="81" borderId="52" xfId="0" applyFont="1" applyFill="1" applyBorder="1" applyAlignment="1">
      <alignment horizontal="center" vertical="center"/>
    </xf>
    <xf numFmtId="0" fontId="94" fillId="81" borderId="0" xfId="0" applyFont="1" applyFill="1" applyBorder="1" applyAlignment="1" applyProtection="1">
      <alignment horizontal="right"/>
    </xf>
    <xf numFmtId="0" fontId="94" fillId="81" borderId="0" xfId="0" applyFont="1" applyFill="1" applyBorder="1" applyAlignment="1" applyProtection="1">
      <alignment horizontal="right" vertical="center" wrapText="1"/>
    </xf>
    <xf numFmtId="0" fontId="103" fillId="81" borderId="101" xfId="14860" applyFont="1" applyFill="1" applyBorder="1" applyAlignment="1" applyProtection="1">
      <alignment horizontal="center" vertical="center" wrapText="1"/>
    </xf>
    <xf numFmtId="0" fontId="103" fillId="81" borderId="102" xfId="14860" applyFont="1" applyFill="1" applyBorder="1" applyAlignment="1" applyProtection="1">
      <alignment horizontal="center" vertical="center" wrapText="1"/>
    </xf>
    <xf numFmtId="0" fontId="103" fillId="81" borderId="107" xfId="14860" applyFont="1" applyFill="1" applyBorder="1" applyAlignment="1" applyProtection="1">
      <alignment horizontal="center" vertical="center" wrapText="1"/>
    </xf>
    <xf numFmtId="0" fontId="94" fillId="81" borderId="0" xfId="0" applyFont="1" applyFill="1" applyBorder="1" applyAlignment="1" applyProtection="1">
      <alignment horizontal="right" wrapText="1"/>
    </xf>
    <xf numFmtId="49" fontId="104" fillId="30" borderId="76" xfId="14860" applyNumberFormat="1" applyFont="1" applyFill="1" applyBorder="1" applyAlignment="1" applyProtection="1">
      <alignment horizontal="center" vertical="center"/>
      <protection locked="0"/>
    </xf>
    <xf numFmtId="49" fontId="104" fillId="30" borderId="95" xfId="14860" applyNumberFormat="1" applyFont="1" applyFill="1" applyBorder="1" applyAlignment="1" applyProtection="1">
      <alignment horizontal="center" vertical="center"/>
      <protection locked="0"/>
    </xf>
    <xf numFmtId="49" fontId="104" fillId="30" borderId="55" xfId="14860" applyNumberFormat="1" applyFont="1" applyFill="1" applyBorder="1" applyAlignment="1" applyProtection="1">
      <alignment horizontal="center" vertical="center"/>
      <protection locked="0"/>
    </xf>
    <xf numFmtId="49" fontId="104" fillId="30" borderId="54" xfId="14860" applyNumberFormat="1" applyFont="1" applyFill="1" applyBorder="1" applyAlignment="1" applyProtection="1">
      <alignment horizontal="center" vertical="center"/>
      <protection locked="0"/>
    </xf>
    <xf numFmtId="0" fontId="104" fillId="81" borderId="75" xfId="14860" applyFont="1" applyFill="1" applyBorder="1" applyAlignment="1" applyProtection="1">
      <alignment horizontal="center" vertical="center" wrapText="1"/>
    </xf>
    <xf numFmtId="0" fontId="104" fillId="81" borderId="83" xfId="14860" applyFont="1" applyFill="1" applyBorder="1" applyAlignment="1" applyProtection="1">
      <alignment horizontal="center" vertical="center" wrapText="1"/>
    </xf>
    <xf numFmtId="0" fontId="103" fillId="81" borderId="67" xfId="14860" applyFont="1" applyFill="1" applyBorder="1" applyAlignment="1" applyProtection="1">
      <alignment horizontal="center" vertical="center" wrapText="1"/>
    </xf>
    <xf numFmtId="0" fontId="94" fillId="81" borderId="67" xfId="0" applyFont="1" applyFill="1" applyBorder="1" applyAlignment="1" applyProtection="1">
      <alignment horizontal="center" vertical="center" wrapText="1"/>
    </xf>
    <xf numFmtId="0" fontId="6" fillId="30" borderId="0" xfId="0" applyFont="1" applyFill="1" applyBorder="1" applyAlignment="1" applyProtection="1">
      <alignment horizontal="left"/>
      <protection locked="0"/>
    </xf>
    <xf numFmtId="0" fontId="6" fillId="30" borderId="23" xfId="0" applyFont="1" applyFill="1" applyBorder="1" applyAlignment="1" applyProtection="1">
      <alignment horizontal="left"/>
      <protection locked="0"/>
    </xf>
    <xf numFmtId="49" fontId="6" fillId="30" borderId="0" xfId="0" applyNumberFormat="1" applyFont="1" applyFill="1" applyBorder="1" applyAlignment="1" applyProtection="1">
      <alignment horizontal="left"/>
      <protection locked="0"/>
    </xf>
    <xf numFmtId="0" fontId="103" fillId="30" borderId="23" xfId="0" applyFont="1" applyFill="1" applyBorder="1" applyAlignment="1" applyProtection="1">
      <alignment horizontal="center" vertical="center"/>
      <protection locked="0"/>
    </xf>
    <xf numFmtId="0" fontId="94" fillId="30" borderId="23" xfId="0" applyFont="1" applyFill="1" applyBorder="1" applyAlignment="1" applyProtection="1">
      <alignment horizontal="center" vertical="center"/>
      <protection locked="0"/>
    </xf>
    <xf numFmtId="0" fontId="6" fillId="30" borderId="0" xfId="0" applyFont="1" applyFill="1" applyBorder="1" applyAlignment="1" applyProtection="1">
      <alignment horizontal="left" vertical="center"/>
      <protection locked="0"/>
    </xf>
    <xf numFmtId="0" fontId="6" fillId="30" borderId="23" xfId="0" applyFont="1" applyFill="1" applyBorder="1" applyAlignment="1" applyProtection="1">
      <alignment horizontal="left" vertical="center"/>
      <protection locked="0"/>
    </xf>
    <xf numFmtId="318" fontId="94" fillId="81" borderId="117" xfId="0" applyNumberFormat="1" applyFont="1" applyFill="1" applyBorder="1" applyAlignment="1" applyProtection="1">
      <alignment horizontal="center" vertical="center" wrapText="1"/>
    </xf>
    <xf numFmtId="318" fontId="94" fillId="81" borderId="67" xfId="0" applyNumberFormat="1" applyFont="1" applyFill="1" applyBorder="1" applyAlignment="1" applyProtection="1">
      <alignment horizontal="center" vertical="center" wrapText="1"/>
    </xf>
    <xf numFmtId="0" fontId="103" fillId="81" borderId="35" xfId="14860" applyFont="1" applyFill="1" applyBorder="1" applyAlignment="1" applyProtection="1">
      <alignment horizontal="center" vertical="center"/>
    </xf>
    <xf numFmtId="0" fontId="103" fillId="81" borderId="104" xfId="14860" applyFont="1" applyFill="1" applyBorder="1" applyAlignment="1" applyProtection="1">
      <alignment horizontal="center" vertical="center"/>
    </xf>
    <xf numFmtId="49" fontId="104" fillId="30" borderId="23" xfId="14860" applyNumberFormat="1" applyFont="1" applyFill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left" vertical="center" wrapText="1"/>
      <protection locked="0"/>
    </xf>
    <xf numFmtId="0" fontId="6" fillId="0" borderId="56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94" fillId="81" borderId="74" xfId="0" applyFont="1" applyFill="1" applyBorder="1" applyAlignment="1" applyProtection="1">
      <alignment horizontal="center" vertical="center" wrapText="1"/>
    </xf>
    <xf numFmtId="0" fontId="94" fillId="81" borderId="77" xfId="0" applyFont="1" applyFill="1" applyBorder="1" applyAlignment="1" applyProtection="1">
      <alignment horizontal="center" vertical="center" wrapText="1"/>
    </xf>
    <xf numFmtId="0" fontId="103" fillId="30" borderId="21" xfId="14861" applyFont="1" applyFill="1" applyBorder="1" applyAlignment="1" applyProtection="1">
      <alignment horizontal="left" vertical="center"/>
    </xf>
    <xf numFmtId="0" fontId="103" fillId="81" borderId="114" xfId="14860" applyFont="1" applyFill="1" applyBorder="1" applyAlignment="1" applyProtection="1">
      <alignment horizontal="center" vertical="center" wrapText="1"/>
    </xf>
    <xf numFmtId="0" fontId="103" fillId="81" borderId="115" xfId="14860" applyFont="1" applyFill="1" applyBorder="1" applyAlignment="1" applyProtection="1">
      <alignment horizontal="center" vertical="center" wrapText="1"/>
    </xf>
    <xf numFmtId="0" fontId="103" fillId="81" borderId="114" xfId="14860" applyFont="1" applyFill="1" applyBorder="1" applyAlignment="1" applyProtection="1">
      <alignment horizontal="center" vertical="center"/>
    </xf>
    <xf numFmtId="0" fontId="103" fillId="81" borderId="115" xfId="14860" applyFont="1" applyFill="1" applyBorder="1" applyAlignment="1" applyProtection="1">
      <alignment horizontal="center" vertical="center"/>
    </xf>
    <xf numFmtId="49" fontId="104" fillId="30" borderId="52" xfId="14860" applyNumberFormat="1" applyFont="1" applyFill="1" applyBorder="1" applyAlignment="1" applyProtection="1">
      <alignment horizontal="center" vertical="center"/>
      <protection locked="0"/>
    </xf>
    <xf numFmtId="318" fontId="94" fillId="81" borderId="67" xfId="0" applyNumberFormat="1" applyFont="1" applyFill="1" applyBorder="1" applyAlignment="1" applyProtection="1">
      <alignment horizontal="center" vertical="center"/>
    </xf>
    <xf numFmtId="0" fontId="103" fillId="30" borderId="21" xfId="14861" applyFont="1" applyFill="1" applyBorder="1" applyAlignment="1" applyProtection="1">
      <alignment horizontal="left" vertical="center" wrapText="1"/>
    </xf>
    <xf numFmtId="0" fontId="94" fillId="30" borderId="0" xfId="0" applyFont="1" applyFill="1" applyBorder="1" applyAlignment="1" applyProtection="1">
      <alignment horizontal="right" vertical="center" wrapText="1"/>
    </xf>
    <xf numFmtId="0" fontId="103" fillId="81" borderId="86" xfId="14860" applyFont="1" applyFill="1" applyBorder="1" applyAlignment="1" applyProtection="1">
      <alignment horizontal="center" vertical="center"/>
    </xf>
    <xf numFmtId="0" fontId="103" fillId="81" borderId="35" xfId="14860" applyFont="1" applyFill="1" applyBorder="1" applyAlignment="1" applyProtection="1">
      <alignment horizontal="center" vertical="center" wrapText="1"/>
    </xf>
    <xf numFmtId="0" fontId="103" fillId="81" borderId="104" xfId="14860" applyFont="1" applyFill="1" applyBorder="1" applyAlignment="1" applyProtection="1">
      <alignment horizontal="center" vertical="center" wrapText="1"/>
    </xf>
    <xf numFmtId="0" fontId="104" fillId="81" borderId="85" xfId="14860" applyFont="1" applyFill="1" applyBorder="1" applyAlignment="1" applyProtection="1">
      <alignment horizontal="right" vertical="center" wrapText="1" indent="2"/>
    </xf>
    <xf numFmtId="0" fontId="104" fillId="81" borderId="35" xfId="14860" applyFont="1" applyFill="1" applyBorder="1" applyAlignment="1" applyProtection="1">
      <alignment horizontal="right" vertical="center" wrapText="1" indent="2"/>
    </xf>
    <xf numFmtId="0" fontId="104" fillId="81" borderId="104" xfId="14860" applyFont="1" applyFill="1" applyBorder="1" applyAlignment="1" applyProtection="1">
      <alignment horizontal="right" vertical="center" wrapText="1" indent="2"/>
    </xf>
    <xf numFmtId="0" fontId="104" fillId="81" borderId="44" xfId="14860" applyFont="1" applyFill="1" applyBorder="1" applyAlignment="1" applyProtection="1">
      <alignment horizontal="left" vertical="center" wrapText="1"/>
    </xf>
    <xf numFmtId="0" fontId="104" fillId="81" borderId="54" xfId="14860" applyFont="1" applyFill="1" applyBorder="1" applyAlignment="1" applyProtection="1">
      <alignment horizontal="left" vertical="center" wrapText="1"/>
    </xf>
    <xf numFmtId="0" fontId="104" fillId="81" borderId="51" xfId="14860" applyFont="1" applyFill="1" applyBorder="1" applyAlignment="1" applyProtection="1">
      <alignment horizontal="left" vertical="center" wrapText="1"/>
    </xf>
    <xf numFmtId="0" fontId="104" fillId="81" borderId="104" xfId="14860" applyFont="1" applyFill="1" applyBorder="1" applyAlignment="1" applyProtection="1">
      <alignment horizontal="left" vertical="center" wrapText="1"/>
    </xf>
    <xf numFmtId="0" fontId="104" fillId="81" borderId="102" xfId="14860" applyFont="1" applyFill="1" applyBorder="1" applyAlignment="1" applyProtection="1">
      <alignment horizontal="left" vertical="center" wrapText="1"/>
    </xf>
    <xf numFmtId="0" fontId="103" fillId="81" borderId="77" xfId="14860" applyFont="1" applyFill="1" applyBorder="1" applyAlignment="1" applyProtection="1">
      <alignment horizontal="center" vertical="center"/>
    </xf>
    <xf numFmtId="0" fontId="103" fillId="81" borderId="67" xfId="14860" applyFont="1" applyFill="1" applyBorder="1" applyAlignment="1" applyProtection="1">
      <alignment horizontal="center" vertical="center"/>
    </xf>
    <xf numFmtId="0" fontId="94" fillId="30" borderId="0" xfId="0" applyFont="1" applyFill="1" applyBorder="1" applyAlignment="1" applyProtection="1">
      <alignment horizontal="left" vertical="center"/>
    </xf>
    <xf numFmtId="0" fontId="104" fillId="81" borderId="56" xfId="14860" applyFont="1" applyFill="1" applyBorder="1" applyAlignment="1" applyProtection="1">
      <alignment horizontal="left" vertical="center" wrapText="1" indent="3"/>
    </xf>
    <xf numFmtId="0" fontId="104" fillId="81" borderId="58" xfId="14860" applyFont="1" applyFill="1" applyBorder="1" applyAlignment="1" applyProtection="1">
      <alignment horizontal="left" vertical="center" wrapText="1" indent="3"/>
    </xf>
    <xf numFmtId="0" fontId="104" fillId="81" borderId="52" xfId="14860" applyFont="1" applyFill="1" applyBorder="1" applyAlignment="1" applyProtection="1">
      <alignment horizontal="left" vertical="center" wrapText="1" indent="3"/>
    </xf>
    <xf numFmtId="0" fontId="104" fillId="81" borderId="54" xfId="14860" applyFont="1" applyFill="1" applyBorder="1" applyAlignment="1" applyProtection="1">
      <alignment horizontal="left" vertical="center" wrapText="1" indent="3"/>
    </xf>
    <xf numFmtId="0" fontId="104" fillId="0" borderId="92" xfId="14860" applyFont="1" applyFill="1" applyBorder="1" applyAlignment="1" applyProtection="1">
      <alignment horizontal="center" vertical="center" wrapText="1"/>
      <protection locked="0"/>
    </xf>
    <xf numFmtId="0" fontId="104" fillId="0" borderId="56" xfId="14860" applyFont="1" applyFill="1" applyBorder="1" applyAlignment="1" applyProtection="1">
      <alignment horizontal="center" vertical="center" wrapText="1"/>
      <protection locked="0"/>
    </xf>
    <xf numFmtId="0" fontId="104" fillId="0" borderId="119" xfId="14860" applyFont="1" applyFill="1" applyBorder="1" applyAlignment="1" applyProtection="1">
      <alignment horizontal="center" vertical="center" wrapText="1"/>
      <protection locked="0"/>
    </xf>
    <xf numFmtId="0" fontId="104" fillId="0" borderId="93" xfId="14860" applyFont="1" applyFill="1" applyBorder="1" applyAlignment="1" applyProtection="1">
      <alignment horizontal="center" vertical="center" wrapText="1"/>
      <protection locked="0"/>
    </xf>
    <xf numFmtId="0" fontId="104" fillId="0" borderId="23" xfId="14860" applyFont="1" applyFill="1" applyBorder="1" applyAlignment="1" applyProtection="1">
      <alignment horizontal="center" vertical="center" wrapText="1"/>
      <protection locked="0"/>
    </xf>
    <xf numFmtId="0" fontId="104" fillId="0" borderId="94" xfId="14860" applyFont="1" applyFill="1" applyBorder="1" applyAlignment="1" applyProtection="1">
      <alignment horizontal="center" vertical="center" wrapText="1"/>
      <protection locked="0"/>
    </xf>
    <xf numFmtId="0" fontId="103" fillId="30" borderId="0" xfId="14861" applyFont="1" applyFill="1" applyBorder="1" applyAlignment="1" applyProtection="1">
      <alignment horizontal="left" vertical="center"/>
    </xf>
    <xf numFmtId="0" fontId="103" fillId="81" borderId="117" xfId="14860" applyFont="1" applyFill="1" applyBorder="1" applyAlignment="1" applyProtection="1">
      <alignment horizontal="center" vertical="center" wrapText="1"/>
    </xf>
    <xf numFmtId="0" fontId="103" fillId="81" borderId="106" xfId="14860" applyFont="1" applyFill="1" applyBorder="1" applyAlignment="1" applyProtection="1">
      <alignment horizontal="center" vertical="center" wrapText="1"/>
    </xf>
    <xf numFmtId="49" fontId="104" fillId="30" borderId="90" xfId="14860" applyNumberFormat="1" applyFont="1" applyFill="1" applyBorder="1" applyAlignment="1" applyProtection="1">
      <alignment horizontal="center" vertical="center"/>
      <protection locked="0"/>
    </xf>
    <xf numFmtId="49" fontId="104" fillId="30" borderId="60" xfId="14860" applyNumberFormat="1" applyFont="1" applyFill="1" applyBorder="1" applyAlignment="1" applyProtection="1">
      <alignment horizontal="center" vertical="center"/>
      <protection locked="0"/>
    </xf>
    <xf numFmtId="49" fontId="104" fillId="30" borderId="59" xfId="14860" applyNumberFormat="1" applyFont="1" applyFill="1" applyBorder="1" applyAlignment="1" applyProtection="1">
      <alignment horizontal="center" vertical="center"/>
      <protection locked="0"/>
    </xf>
    <xf numFmtId="318" fontId="94" fillId="81" borderId="106" xfId="0" applyNumberFormat="1" applyFont="1" applyFill="1" applyBorder="1" applyAlignment="1" applyProtection="1">
      <alignment horizontal="center" vertical="center"/>
    </xf>
    <xf numFmtId="318" fontId="94" fillId="81" borderId="74" xfId="0" applyNumberFormat="1" applyFont="1" applyFill="1" applyBorder="1" applyAlignment="1" applyProtection="1">
      <alignment horizontal="center" vertical="center" wrapText="1"/>
    </xf>
    <xf numFmtId="318" fontId="94" fillId="81" borderId="77" xfId="0" applyNumberFormat="1" applyFont="1" applyFill="1" applyBorder="1" applyAlignment="1" applyProtection="1">
      <alignment horizontal="center" vertical="center" wrapText="1"/>
    </xf>
    <xf numFmtId="0" fontId="6" fillId="30" borderId="0" xfId="0" applyFont="1" applyFill="1" applyBorder="1" applyAlignment="1" applyProtection="1">
      <alignment horizontal="left"/>
    </xf>
    <xf numFmtId="0" fontId="6" fillId="30" borderId="23" xfId="0" applyFont="1" applyFill="1" applyBorder="1" applyAlignment="1" applyProtection="1">
      <alignment horizontal="left"/>
    </xf>
    <xf numFmtId="49" fontId="6" fillId="30" borderId="56" xfId="0" applyNumberFormat="1" applyFont="1" applyFill="1" applyBorder="1" applyAlignment="1" applyProtection="1">
      <alignment horizontal="center" vertical="top"/>
      <protection locked="0"/>
    </xf>
    <xf numFmtId="0" fontId="104" fillId="81" borderId="21" xfId="14860" applyFont="1" applyFill="1" applyBorder="1" applyAlignment="1" applyProtection="1">
      <alignment horizontal="center" vertical="center" wrapText="1"/>
    </xf>
    <xf numFmtId="0" fontId="103" fillId="81" borderId="77" xfId="14860" applyFont="1" applyFill="1" applyBorder="1" applyAlignment="1" applyProtection="1">
      <alignment horizontal="center" vertical="center" wrapText="1"/>
    </xf>
    <xf numFmtId="0" fontId="103" fillId="81" borderId="44" xfId="14860" applyFont="1" applyFill="1" applyBorder="1" applyAlignment="1" applyProtection="1">
      <alignment horizontal="center" vertical="center" wrapText="1"/>
    </xf>
    <xf numFmtId="0" fontId="103" fillId="81" borderId="85" xfId="14860" applyFont="1" applyFill="1" applyBorder="1" applyAlignment="1" applyProtection="1">
      <alignment horizontal="right" vertical="center" wrapText="1"/>
    </xf>
    <xf numFmtId="0" fontId="103" fillId="81" borderId="35" xfId="14860" applyFont="1" applyFill="1" applyBorder="1" applyAlignment="1" applyProtection="1">
      <alignment horizontal="right" vertical="center" wrapText="1"/>
    </xf>
    <xf numFmtId="0" fontId="103" fillId="81" borderId="104" xfId="14860" applyFont="1" applyFill="1" applyBorder="1" applyAlignment="1" applyProtection="1">
      <alignment horizontal="right" vertical="center" wrapText="1"/>
    </xf>
    <xf numFmtId="357" fontId="104" fillId="30" borderId="103" xfId="14860" applyNumberFormat="1" applyFont="1" applyFill="1" applyBorder="1" applyAlignment="1" applyProtection="1">
      <alignment horizontal="center" vertical="center" wrapText="1"/>
      <protection locked="0"/>
    </xf>
    <xf numFmtId="357" fontId="104" fillId="30" borderId="104" xfId="14860" applyNumberFormat="1" applyFont="1" applyFill="1" applyBorder="1" applyAlignment="1" applyProtection="1">
      <alignment horizontal="center" vertical="center" wrapText="1"/>
      <protection locked="0"/>
    </xf>
    <xf numFmtId="166" fontId="104" fillId="30" borderId="103" xfId="14860" applyNumberFormat="1" applyFont="1" applyFill="1" applyBorder="1" applyAlignment="1" applyProtection="1">
      <alignment horizontal="center" vertical="center" wrapText="1"/>
      <protection locked="0"/>
    </xf>
    <xf numFmtId="166" fontId="104" fillId="30" borderId="35" xfId="14860" applyNumberFormat="1" applyFont="1" applyFill="1" applyBorder="1" applyAlignment="1" applyProtection="1">
      <alignment horizontal="center" vertical="center" wrapText="1"/>
      <protection locked="0"/>
    </xf>
    <xf numFmtId="49" fontId="6" fillId="30" borderId="23" xfId="0" applyNumberFormat="1" applyFont="1" applyFill="1" applyBorder="1" applyAlignment="1" applyProtection="1">
      <alignment horizontal="center" vertical="center"/>
      <protection locked="0"/>
    </xf>
    <xf numFmtId="49" fontId="104" fillId="30" borderId="23" xfId="0" applyNumberFormat="1" applyFont="1" applyFill="1" applyBorder="1" applyAlignment="1" applyProtection="1">
      <alignment horizontal="center" vertical="center"/>
      <protection locked="0"/>
    </xf>
    <xf numFmtId="357" fontId="104" fillId="30" borderId="85" xfId="14860" applyNumberFormat="1" applyFont="1" applyFill="1" applyBorder="1" applyAlignment="1" applyProtection="1">
      <alignment horizontal="center" vertical="center" wrapText="1"/>
      <protection locked="0"/>
    </xf>
    <xf numFmtId="357" fontId="104" fillId="30" borderId="35" xfId="14860" applyNumberFormat="1" applyFont="1" applyFill="1" applyBorder="1" applyAlignment="1" applyProtection="1">
      <alignment horizontal="center" vertical="center" wrapText="1"/>
      <protection locked="0"/>
    </xf>
    <xf numFmtId="262" fontId="6" fillId="0" borderId="21" xfId="0" applyNumberFormat="1" applyFont="1" applyFill="1" applyBorder="1" applyAlignment="1" applyProtection="1">
      <alignment horizontal="center" vertical="center" wrapText="1"/>
    </xf>
    <xf numFmtId="0" fontId="104" fillId="0" borderId="72" xfId="14860" applyFont="1" applyFill="1" applyBorder="1" applyAlignment="1" applyProtection="1">
      <alignment horizontal="center" vertical="center" wrapText="1"/>
      <protection locked="0"/>
    </xf>
    <xf numFmtId="0" fontId="104" fillId="0" borderId="51" xfId="14860" applyFont="1" applyFill="1" applyBorder="1" applyAlignment="1" applyProtection="1">
      <alignment horizontal="center" vertical="center" wrapText="1"/>
      <protection locked="0"/>
    </xf>
    <xf numFmtId="0" fontId="103" fillId="81" borderId="112" xfId="14860" applyFont="1" applyFill="1" applyBorder="1" applyAlignment="1" applyProtection="1">
      <alignment horizontal="center" vertical="center" wrapText="1"/>
    </xf>
    <xf numFmtId="0" fontId="103" fillId="81" borderId="110" xfId="14860" applyFont="1" applyFill="1" applyBorder="1" applyAlignment="1" applyProtection="1">
      <alignment horizontal="center" vertical="center" wrapText="1"/>
    </xf>
    <xf numFmtId="0" fontId="104" fillId="0" borderId="73" xfId="14860" applyFont="1" applyFill="1" applyBorder="1" applyAlignment="1" applyProtection="1">
      <alignment horizontal="center" vertical="center" wrapText="1"/>
      <protection locked="0"/>
    </xf>
    <xf numFmtId="0" fontId="104" fillId="0" borderId="70" xfId="14860" applyFont="1" applyFill="1" applyBorder="1" applyAlignment="1" applyProtection="1">
      <alignment horizontal="center" vertical="center" wrapText="1"/>
      <protection locked="0"/>
    </xf>
    <xf numFmtId="0" fontId="104" fillId="0" borderId="88" xfId="14860" applyFont="1" applyFill="1" applyBorder="1" applyAlignment="1" applyProtection="1">
      <alignment horizontal="center" vertical="center" wrapText="1"/>
      <protection locked="0"/>
    </xf>
    <xf numFmtId="0" fontId="104" fillId="0" borderId="79" xfId="14860" applyFont="1" applyFill="1" applyBorder="1" applyAlignment="1" applyProtection="1">
      <alignment horizontal="center" vertical="center" wrapText="1"/>
      <protection locked="0"/>
    </xf>
    <xf numFmtId="0" fontId="104" fillId="0" borderId="0" xfId="14860" applyFont="1" applyFill="1" applyBorder="1" applyAlignment="1" applyProtection="1">
      <alignment horizontal="center" vertical="center" wrapText="1"/>
      <protection locked="0"/>
    </xf>
    <xf numFmtId="0" fontId="104" fillId="0" borderId="87" xfId="14860" applyFont="1" applyFill="1" applyBorder="1" applyAlignment="1" applyProtection="1">
      <alignment horizontal="center" vertical="center" wrapText="1"/>
      <protection locked="0"/>
    </xf>
    <xf numFmtId="0" fontId="103" fillId="81" borderId="23" xfId="14860" applyFont="1" applyFill="1" applyBorder="1" applyAlignment="1" applyProtection="1">
      <alignment horizontal="left" vertical="center" wrapText="1"/>
    </xf>
    <xf numFmtId="0" fontId="103" fillId="81" borderId="95" xfId="14860" applyFont="1" applyFill="1" applyBorder="1" applyAlignment="1" applyProtection="1">
      <alignment horizontal="left" vertical="center" wrapText="1"/>
    </xf>
    <xf numFmtId="0" fontId="104" fillId="81" borderId="52" xfId="14860" applyFont="1" applyFill="1" applyBorder="1" applyAlignment="1" applyProtection="1">
      <alignment horizontal="left" vertical="center" wrapText="1"/>
    </xf>
    <xf numFmtId="0" fontId="103" fillId="81" borderId="52" xfId="14860" applyFont="1" applyFill="1" applyBorder="1" applyAlignment="1" applyProtection="1">
      <alignment horizontal="left" vertical="center" wrapText="1"/>
    </xf>
    <xf numFmtId="0" fontId="103" fillId="81" borderId="54" xfId="14860" applyFont="1" applyFill="1" applyBorder="1" applyAlignment="1" applyProtection="1">
      <alignment horizontal="left" vertical="center" wrapText="1"/>
    </xf>
    <xf numFmtId="357" fontId="104" fillId="30" borderId="86" xfId="14860" applyNumberFormat="1" applyFont="1" applyFill="1" applyBorder="1" applyAlignment="1" applyProtection="1">
      <alignment horizontal="center" vertical="center" wrapText="1"/>
      <protection locked="0"/>
    </xf>
    <xf numFmtId="10" fontId="104" fillId="30" borderId="103" xfId="14860" applyNumberFormat="1" applyFont="1" applyFill="1" applyBorder="1" applyAlignment="1" applyProtection="1">
      <alignment horizontal="center" vertical="center" wrapText="1"/>
      <protection locked="0"/>
    </xf>
    <xf numFmtId="10" fontId="104" fillId="30" borderId="35" xfId="14860" applyNumberFormat="1" applyFont="1" applyFill="1" applyBorder="1" applyAlignment="1" applyProtection="1">
      <alignment horizontal="center" vertical="center" wrapText="1"/>
      <protection locked="0"/>
    </xf>
    <xf numFmtId="3" fontId="104" fillId="30" borderId="103" xfId="14860" applyNumberFormat="1" applyFont="1" applyFill="1" applyBorder="1" applyAlignment="1" applyProtection="1">
      <alignment horizontal="center" vertical="center" wrapText="1"/>
      <protection locked="0"/>
    </xf>
    <xf numFmtId="3" fontId="104" fillId="30" borderId="104" xfId="14860" applyNumberFormat="1" applyFont="1" applyFill="1" applyBorder="1" applyAlignment="1" applyProtection="1">
      <alignment horizontal="center" vertical="center" wrapText="1"/>
      <protection locked="0"/>
    </xf>
    <xf numFmtId="3" fontId="104" fillId="30" borderId="35" xfId="14860" applyNumberFormat="1" applyFont="1" applyFill="1" applyBorder="1" applyAlignment="1" applyProtection="1">
      <alignment horizontal="center" vertical="center" wrapText="1"/>
      <protection locked="0"/>
    </xf>
    <xf numFmtId="0" fontId="94" fillId="81" borderId="96" xfId="0" applyFont="1" applyFill="1" applyBorder="1" applyAlignment="1" applyProtection="1">
      <alignment horizontal="center" vertical="center" wrapText="1"/>
    </xf>
    <xf numFmtId="0" fontId="104" fillId="81" borderId="84" xfId="14860" applyFont="1" applyFill="1" applyBorder="1" applyAlignment="1" applyProtection="1">
      <alignment horizontal="center" vertical="center" wrapText="1"/>
    </xf>
    <xf numFmtId="49" fontId="91" fillId="30" borderId="0" xfId="0" applyNumberFormat="1" applyFont="1" applyFill="1" applyBorder="1" applyAlignment="1" applyProtection="1">
      <alignment horizontal="center" vertical="center"/>
    </xf>
    <xf numFmtId="0" fontId="103" fillId="81" borderId="113" xfId="14860" applyFont="1" applyFill="1" applyBorder="1" applyAlignment="1" applyProtection="1">
      <alignment horizontal="center" vertical="center" wrapText="1"/>
    </xf>
    <xf numFmtId="0" fontId="104" fillId="81" borderId="23" xfId="14860" applyFont="1" applyFill="1" applyBorder="1" applyAlignment="1" applyProtection="1">
      <alignment horizontal="left" vertical="center" wrapText="1"/>
    </xf>
    <xf numFmtId="0" fontId="104" fillId="81" borderId="95" xfId="14860" applyFont="1" applyFill="1" applyBorder="1" applyAlignment="1" applyProtection="1">
      <alignment horizontal="left" vertical="center" wrapText="1"/>
    </xf>
    <xf numFmtId="0" fontId="103" fillId="30" borderId="0" xfId="14861" applyFont="1" applyFill="1" applyBorder="1" applyAlignment="1" applyProtection="1">
      <alignment horizontal="left" vertical="center" wrapText="1"/>
    </xf>
    <xf numFmtId="0" fontId="104" fillId="0" borderId="99" xfId="14860" applyFont="1" applyFill="1" applyBorder="1" applyAlignment="1" applyProtection="1">
      <alignment horizontal="center" vertical="center" wrapText="1"/>
      <protection locked="0"/>
    </xf>
    <xf numFmtId="0" fontId="104" fillId="0" borderId="10" xfId="14860" applyFont="1" applyFill="1" applyBorder="1" applyAlignment="1" applyProtection="1">
      <alignment horizontal="center" vertical="center" wrapText="1"/>
      <protection locked="0"/>
    </xf>
    <xf numFmtId="262" fontId="6" fillId="0" borderId="0" xfId="0" applyNumberFormat="1" applyFont="1" applyFill="1" applyBorder="1" applyAlignment="1" applyProtection="1">
      <alignment horizontal="center" vertical="center" wrapText="1"/>
    </xf>
    <xf numFmtId="0" fontId="94" fillId="81" borderId="0" xfId="0" applyFont="1" applyFill="1" applyBorder="1" applyAlignment="1" applyProtection="1">
      <alignment horizontal="right" vertical="top" wrapText="1"/>
    </xf>
    <xf numFmtId="49" fontId="104" fillId="30" borderId="94" xfId="14860" applyNumberFormat="1" applyFont="1" applyFill="1" applyBorder="1" applyAlignment="1" applyProtection="1">
      <alignment horizontal="center" vertical="center"/>
      <protection locked="0"/>
    </xf>
    <xf numFmtId="49" fontId="104" fillId="30" borderId="64" xfId="14860" applyNumberFormat="1" applyFont="1" applyFill="1" applyBorder="1" applyAlignment="1" applyProtection="1">
      <alignment horizontal="center" vertical="center"/>
      <protection locked="0"/>
    </xf>
    <xf numFmtId="49" fontId="104" fillId="30" borderId="66" xfId="14860" applyNumberFormat="1" applyFont="1" applyFill="1" applyBorder="1" applyAlignment="1" applyProtection="1">
      <alignment horizontal="center" vertical="center"/>
      <protection locked="0"/>
    </xf>
    <xf numFmtId="0" fontId="80" fillId="0" borderId="0" xfId="14860" applyFont="1" applyFill="1" applyBorder="1" applyAlignment="1" applyProtection="1">
      <alignment horizontal="center" vertical="center"/>
      <protection locked="0"/>
    </xf>
    <xf numFmtId="191" fontId="76" fillId="0" borderId="0" xfId="0" applyNumberFormat="1" applyFont="1" applyFill="1" applyBorder="1" applyAlignment="1" applyProtection="1">
      <alignment horizontal="center" vertical="center"/>
      <protection locked="0"/>
    </xf>
    <xf numFmtId="0" fontId="76" fillId="0" borderId="0" xfId="0" applyFont="1" applyFill="1" applyBorder="1" applyAlignment="1" applyProtection="1">
      <alignment horizontal="center" vertical="top"/>
      <protection locked="0"/>
    </xf>
    <xf numFmtId="191" fontId="80" fillId="0" borderId="0" xfId="0" applyNumberFormat="1" applyFont="1" applyFill="1" applyBorder="1" applyAlignment="1" applyProtection="1">
      <alignment horizontal="center" vertical="center"/>
      <protection locked="0"/>
    </xf>
    <xf numFmtId="0" fontId="80" fillId="0" borderId="85" xfId="0" applyFont="1" applyFill="1" applyBorder="1" applyAlignment="1" applyProtection="1">
      <alignment horizontal="center"/>
      <protection locked="0"/>
    </xf>
    <xf numFmtId="0" fontId="80" fillId="0" borderId="35" xfId="0" applyFont="1" applyFill="1" applyBorder="1" applyAlignment="1" applyProtection="1">
      <alignment horizontal="center"/>
      <protection locked="0"/>
    </xf>
    <xf numFmtId="0" fontId="80" fillId="0" borderId="86" xfId="0" applyFont="1" applyFill="1" applyBorder="1" applyAlignment="1" applyProtection="1">
      <alignment horizontal="center"/>
      <protection locked="0"/>
    </xf>
    <xf numFmtId="49" fontId="76" fillId="0" borderId="16" xfId="0" applyNumberFormat="1" applyFont="1" applyFill="1" applyBorder="1" applyAlignment="1" applyProtection="1">
      <alignment horizontal="left" vertical="center"/>
      <protection locked="0"/>
    </xf>
    <xf numFmtId="49" fontId="76" fillId="0" borderId="89" xfId="0" applyNumberFormat="1" applyFont="1" applyFill="1" applyBorder="1" applyAlignment="1" applyProtection="1">
      <alignment horizontal="left" vertical="center"/>
      <protection locked="0"/>
    </xf>
    <xf numFmtId="49" fontId="76" fillId="0" borderId="63" xfId="0" applyNumberFormat="1" applyFont="1" applyFill="1" applyBorder="1" applyAlignment="1" applyProtection="1">
      <alignment horizontal="left" vertical="center"/>
      <protection locked="0"/>
    </xf>
    <xf numFmtId="49" fontId="76" fillId="0" borderId="52" xfId="0" applyNumberFormat="1" applyFont="1" applyFill="1" applyBorder="1" applyAlignment="1" applyProtection="1">
      <alignment horizontal="left" vertical="center"/>
      <protection locked="0"/>
    </xf>
    <xf numFmtId="49" fontId="76" fillId="0" borderId="54" xfId="0" applyNumberFormat="1" applyFont="1" applyFill="1" applyBorder="1" applyAlignment="1" applyProtection="1">
      <alignment horizontal="left" vertical="center"/>
      <protection locked="0"/>
    </xf>
    <xf numFmtId="0" fontId="87" fillId="82" borderId="85" xfId="0" applyFont="1" applyFill="1" applyBorder="1" applyAlignment="1" applyProtection="1">
      <alignment horizontal="left" vertical="center"/>
      <protection locked="0"/>
    </xf>
    <xf numFmtId="0" fontId="87" fillId="82" borderId="35" xfId="0" applyFont="1" applyFill="1" applyBorder="1" applyAlignment="1" applyProtection="1">
      <alignment horizontal="left" vertical="center"/>
      <protection locked="0"/>
    </xf>
    <xf numFmtId="0" fontId="87" fillId="82" borderId="86" xfId="0" applyFont="1" applyFill="1" applyBorder="1" applyAlignment="1" applyProtection="1">
      <alignment horizontal="left" vertical="center"/>
      <protection locked="0"/>
    </xf>
    <xf numFmtId="0" fontId="76" fillId="0" borderId="82" xfId="0" applyFont="1" applyFill="1" applyBorder="1" applyAlignment="1" applyProtection="1">
      <alignment horizontal="center"/>
      <protection locked="0"/>
    </xf>
    <xf numFmtId="0" fontId="76" fillId="0" borderId="21" xfId="0" applyFont="1" applyFill="1" applyBorder="1" applyAlignment="1" applyProtection="1">
      <alignment horizontal="center"/>
      <protection locked="0"/>
    </xf>
    <xf numFmtId="0" fontId="76" fillId="0" borderId="84" xfId="0" applyFont="1" applyFill="1" applyBorder="1" applyAlignment="1" applyProtection="1">
      <alignment horizontal="center"/>
      <protection locked="0"/>
    </xf>
    <xf numFmtId="0" fontId="89" fillId="0" borderId="82" xfId="0" applyFont="1" applyFill="1" applyBorder="1" applyAlignment="1" applyProtection="1">
      <alignment horizontal="center" wrapText="1"/>
      <protection locked="0"/>
    </xf>
    <xf numFmtId="0" fontId="89" fillId="0" borderId="21" xfId="0" applyFont="1" applyFill="1" applyBorder="1" applyAlignment="1" applyProtection="1">
      <alignment horizontal="center" wrapText="1"/>
      <protection locked="0"/>
    </xf>
    <xf numFmtId="0" fontId="89" fillId="0" borderId="84" xfId="0" applyFont="1" applyFill="1" applyBorder="1" applyAlignment="1" applyProtection="1">
      <alignment horizontal="center" wrapText="1"/>
      <protection locked="0"/>
    </xf>
    <xf numFmtId="0" fontId="107" fillId="0" borderId="34" xfId="14869" applyFont="1" applyFill="1" applyBorder="1" applyAlignment="1" applyProtection="1">
      <alignment horizontal="left"/>
      <protection locked="0"/>
    </xf>
    <xf numFmtId="0" fontId="107" fillId="0" borderId="0" xfId="14869" applyFont="1" applyFill="1" applyBorder="1" applyAlignment="1" applyProtection="1">
      <alignment horizontal="left"/>
      <protection locked="0"/>
    </xf>
    <xf numFmtId="0" fontId="107" fillId="0" borderId="87" xfId="14869" applyFont="1" applyFill="1" applyBorder="1" applyAlignment="1" applyProtection="1">
      <alignment horizontal="left"/>
      <protection locked="0"/>
    </xf>
    <xf numFmtId="0" fontId="77" fillId="82" borderId="85" xfId="0" applyFont="1" applyFill="1" applyBorder="1" applyAlignment="1" applyProtection="1">
      <alignment horizontal="left" vertical="center"/>
      <protection locked="0"/>
    </xf>
    <xf numFmtId="0" fontId="77" fillId="82" borderId="35" xfId="0" applyFont="1" applyFill="1" applyBorder="1" applyAlignment="1" applyProtection="1">
      <alignment horizontal="left" vertical="center"/>
      <protection locked="0"/>
    </xf>
    <xf numFmtId="0" fontId="77" fillId="82" borderId="86" xfId="0" applyFont="1" applyFill="1" applyBorder="1" applyAlignment="1" applyProtection="1">
      <alignment horizontal="left" vertical="center"/>
      <protection locked="0"/>
    </xf>
    <xf numFmtId="0" fontId="76" fillId="0" borderId="82" xfId="0" applyFont="1" applyFill="1" applyBorder="1" applyAlignment="1" applyProtection="1">
      <alignment horizontal="center" vertical="center"/>
      <protection locked="0"/>
    </xf>
    <xf numFmtId="0" fontId="76" fillId="0" borderId="21" xfId="0" applyFont="1" applyFill="1" applyBorder="1" applyAlignment="1" applyProtection="1">
      <alignment horizontal="center" vertical="center"/>
      <protection locked="0"/>
    </xf>
    <xf numFmtId="0" fontId="76" fillId="0" borderId="84" xfId="0" applyFont="1" applyFill="1" applyBorder="1" applyAlignment="1" applyProtection="1">
      <alignment horizontal="center" vertical="center"/>
      <protection locked="0"/>
    </xf>
    <xf numFmtId="0" fontId="88" fillId="0" borderId="54" xfId="0" applyFont="1" applyFill="1" applyBorder="1" applyAlignment="1" applyProtection="1">
      <alignment horizontal="left" vertical="center"/>
      <protection locked="0"/>
    </xf>
    <xf numFmtId="0" fontId="88" fillId="0" borderId="51" xfId="0" applyFont="1" applyFill="1" applyBorder="1" applyAlignment="1" applyProtection="1">
      <alignment horizontal="left" vertical="center"/>
      <protection locked="0"/>
    </xf>
    <xf numFmtId="0" fontId="88" fillId="0" borderId="55" xfId="0" applyFont="1" applyFill="1" applyBorder="1" applyAlignment="1" applyProtection="1">
      <alignment horizontal="left" vertical="center"/>
      <protection locked="0"/>
    </xf>
    <xf numFmtId="0" fontId="76" fillId="0" borderId="85" xfId="0" applyFont="1" applyFill="1" applyBorder="1" applyAlignment="1" applyProtection="1">
      <alignment horizontal="center" vertical="center"/>
      <protection locked="0"/>
    </xf>
    <xf numFmtId="0" fontId="76" fillId="0" borderId="35" xfId="0" applyFont="1" applyFill="1" applyBorder="1" applyAlignment="1" applyProtection="1">
      <alignment horizontal="center" vertical="center"/>
      <protection locked="0"/>
    </xf>
    <xf numFmtId="0" fontId="76" fillId="0" borderId="86" xfId="0" applyFont="1" applyFill="1" applyBorder="1" applyAlignment="1" applyProtection="1">
      <alignment horizontal="center" vertical="center"/>
      <protection locked="0"/>
    </xf>
    <xf numFmtId="0" fontId="90" fillId="0" borderId="85" xfId="0" applyFont="1" applyFill="1" applyBorder="1" applyAlignment="1" applyProtection="1">
      <alignment horizontal="center" vertical="center"/>
      <protection locked="0"/>
    </xf>
    <xf numFmtId="0" fontId="90" fillId="0" borderId="35" xfId="0" applyFont="1" applyFill="1" applyBorder="1" applyAlignment="1" applyProtection="1">
      <alignment horizontal="center" vertical="center"/>
      <protection locked="0"/>
    </xf>
    <xf numFmtId="0" fontId="90" fillId="0" borderId="86" xfId="0" applyFont="1" applyFill="1" applyBorder="1" applyAlignment="1" applyProtection="1">
      <alignment horizontal="center" vertical="center"/>
      <protection locked="0"/>
    </xf>
    <xf numFmtId="0" fontId="77" fillId="82" borderId="37" xfId="0" applyFont="1" applyFill="1" applyBorder="1" applyAlignment="1" applyProtection="1">
      <alignment horizontal="left" vertical="center"/>
      <protection locked="0"/>
    </xf>
    <xf numFmtId="0" fontId="77" fillId="82" borderId="44" xfId="0" applyFont="1" applyFill="1" applyBorder="1" applyAlignment="1" applyProtection="1">
      <alignment horizontal="left" vertical="center"/>
      <protection locked="0"/>
    </xf>
    <xf numFmtId="0" fontId="79" fillId="82" borderId="85" xfId="0" applyFont="1" applyFill="1" applyBorder="1" applyAlignment="1" applyProtection="1">
      <alignment horizontal="left" vertical="center"/>
      <protection locked="0"/>
    </xf>
    <xf numFmtId="0" fontId="79" fillId="82" borderId="35" xfId="0" applyFont="1" applyFill="1" applyBorder="1" applyAlignment="1" applyProtection="1">
      <alignment horizontal="left" vertical="center"/>
      <protection locked="0"/>
    </xf>
    <xf numFmtId="0" fontId="79" fillId="82" borderId="86" xfId="0" applyFont="1" applyFill="1" applyBorder="1" applyAlignment="1" applyProtection="1">
      <alignment horizontal="left" vertical="center"/>
      <protection locked="0"/>
    </xf>
    <xf numFmtId="1" fontId="76" fillId="0" borderId="72" xfId="0" applyNumberFormat="1" applyFont="1" applyFill="1" applyBorder="1" applyAlignment="1" applyProtection="1">
      <alignment horizontal="left" vertical="center"/>
      <protection locked="0"/>
    </xf>
    <xf numFmtId="1" fontId="76" fillId="0" borderId="51" xfId="0" applyNumberFormat="1" applyFont="1" applyFill="1" applyBorder="1" applyAlignment="1" applyProtection="1">
      <alignment horizontal="left" vertical="center"/>
      <protection locked="0"/>
    </xf>
    <xf numFmtId="1" fontId="76" fillId="0" borderId="80" xfId="0" applyNumberFormat="1" applyFont="1" applyFill="1" applyBorder="1" applyAlignment="1" applyProtection="1">
      <alignment horizontal="left" vertical="center"/>
      <protection locked="0"/>
    </xf>
    <xf numFmtId="49" fontId="76" fillId="0" borderId="73" xfId="0" applyNumberFormat="1" applyFont="1" applyFill="1" applyBorder="1" applyAlignment="1" applyProtection="1">
      <alignment horizontal="center" vertical="center"/>
      <protection locked="0"/>
    </xf>
    <xf numFmtId="49" fontId="76" fillId="0" borderId="70" xfId="0" applyNumberFormat="1" applyFont="1" applyFill="1" applyBorder="1" applyAlignment="1" applyProtection="1">
      <alignment horizontal="center" vertical="center"/>
      <protection locked="0"/>
    </xf>
    <xf numFmtId="0" fontId="107" fillId="0" borderId="74" xfId="14869" applyFont="1" applyFill="1" applyBorder="1" applyAlignment="1" applyProtection="1">
      <alignment horizontal="left"/>
      <protection locked="0"/>
    </xf>
    <xf numFmtId="0" fontId="107" fillId="0" borderId="44" xfId="14869" applyFont="1" applyFill="1" applyBorder="1" applyAlignment="1" applyProtection="1">
      <alignment horizontal="left"/>
      <protection locked="0"/>
    </xf>
    <xf numFmtId="0" fontId="107" fillId="0" borderId="96" xfId="14869" applyFont="1" applyFill="1" applyBorder="1" applyAlignment="1" applyProtection="1">
      <alignment horizontal="left"/>
      <protection locked="0"/>
    </xf>
    <xf numFmtId="166" fontId="88" fillId="0" borderId="54" xfId="0" applyNumberFormat="1" applyFont="1" applyFill="1" applyBorder="1" applyAlignment="1" applyProtection="1">
      <alignment horizontal="center" vertical="center"/>
      <protection locked="0"/>
    </xf>
    <xf numFmtId="166" fontId="88" fillId="0" borderId="51" xfId="0" applyNumberFormat="1" applyFont="1" applyFill="1" applyBorder="1" applyAlignment="1" applyProtection="1">
      <alignment horizontal="center" vertical="center"/>
      <protection locked="0"/>
    </xf>
    <xf numFmtId="166" fontId="88" fillId="0" borderId="5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23" xfId="0" applyNumberFormat="1" applyFont="1" applyFill="1" applyBorder="1" applyAlignment="1" applyProtection="1">
      <alignment horizontal="left" wrapText="1"/>
      <protection locked="0"/>
    </xf>
    <xf numFmtId="0" fontId="91" fillId="0" borderId="44" xfId="0" applyFont="1" applyFill="1" applyBorder="1" applyAlignment="1" applyProtection="1">
      <alignment horizontal="center"/>
      <protection locked="0"/>
    </xf>
    <xf numFmtId="0" fontId="77" fillId="0" borderId="0" xfId="0" applyFont="1" applyFill="1" applyBorder="1" applyAlignment="1" applyProtection="1">
      <alignment horizontal="right"/>
      <protection locked="0"/>
    </xf>
    <xf numFmtId="0" fontId="91" fillId="0" borderId="0" xfId="0" applyFont="1" applyFill="1" applyAlignment="1" applyProtection="1">
      <alignment horizontal="center" vertical="center"/>
      <protection locked="0"/>
    </xf>
    <xf numFmtId="49" fontId="6" fillId="0" borderId="23" xfId="0" applyNumberFormat="1" applyFont="1" applyFill="1" applyBorder="1" applyAlignment="1" applyProtection="1">
      <alignment horizontal="left" vertical="center"/>
      <protection locked="0"/>
    </xf>
    <xf numFmtId="14" fontId="76" fillId="0" borderId="82" xfId="0" applyNumberFormat="1" applyFont="1" applyFill="1" applyBorder="1" applyAlignment="1" applyProtection="1">
      <alignment horizontal="left" vertical="center"/>
      <protection locked="0"/>
    </xf>
    <xf numFmtId="14" fontId="76" fillId="0" borderId="21" xfId="0" applyNumberFormat="1" applyFont="1" applyFill="1" applyBorder="1" applyAlignment="1" applyProtection="1">
      <alignment horizontal="left" vertical="center"/>
      <protection locked="0"/>
    </xf>
    <xf numFmtId="14" fontId="76" fillId="0" borderId="84" xfId="0" applyNumberFormat="1" applyFont="1" applyFill="1" applyBorder="1" applyAlignment="1" applyProtection="1">
      <alignment horizontal="left" vertical="center"/>
      <protection locked="0"/>
    </xf>
    <xf numFmtId="0" fontId="80" fillId="0" borderId="85" xfId="14860" applyFont="1" applyFill="1" applyBorder="1" applyAlignment="1" applyProtection="1">
      <alignment horizontal="center"/>
      <protection locked="0"/>
    </xf>
    <xf numFmtId="0" fontId="80" fillId="0" borderId="35" xfId="14860" applyFont="1" applyFill="1" applyBorder="1" applyAlignment="1" applyProtection="1">
      <alignment horizontal="center"/>
      <protection locked="0"/>
    </xf>
    <xf numFmtId="0" fontId="80" fillId="0" borderId="86" xfId="1486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80" fillId="0" borderId="85" xfId="14861" applyFont="1" applyFill="1" applyBorder="1" applyAlignment="1" applyProtection="1">
      <alignment horizontal="center" vertical="center"/>
      <protection locked="0"/>
    </xf>
    <xf numFmtId="0" fontId="80" fillId="0" borderId="35" xfId="14861" applyFont="1" applyFill="1" applyBorder="1" applyAlignment="1" applyProtection="1">
      <alignment horizontal="center" vertical="center"/>
      <protection locked="0"/>
    </xf>
    <xf numFmtId="0" fontId="80" fillId="0" borderId="86" xfId="14861" applyFont="1" applyFill="1" applyBorder="1" applyAlignment="1" applyProtection="1">
      <alignment horizontal="center" vertical="center"/>
      <protection locked="0"/>
    </xf>
    <xf numFmtId="0" fontId="77" fillId="82" borderId="82" xfId="0" applyFont="1" applyFill="1" applyBorder="1" applyAlignment="1" applyProtection="1">
      <alignment horizontal="left" vertical="center"/>
      <protection locked="0"/>
    </xf>
    <xf numFmtId="0" fontId="77" fillId="82" borderId="21" xfId="0" applyFont="1" applyFill="1" applyBorder="1" applyAlignment="1" applyProtection="1">
      <alignment horizontal="left" vertical="center"/>
      <protection locked="0"/>
    </xf>
    <xf numFmtId="0" fontId="77" fillId="82" borderId="84" xfId="0" applyFont="1" applyFill="1" applyBorder="1" applyAlignment="1" applyProtection="1">
      <alignment horizontal="left" vertical="center"/>
      <protection locked="0"/>
    </xf>
    <xf numFmtId="0" fontId="107" fillId="0" borderId="34" xfId="14869" applyFont="1" applyFill="1" applyBorder="1" applyAlignment="1" applyProtection="1">
      <alignment horizontal="left" vertical="center"/>
      <protection locked="0"/>
    </xf>
    <xf numFmtId="0" fontId="107" fillId="0" borderId="0" xfId="14869" applyFont="1" applyFill="1" applyBorder="1" applyAlignment="1" applyProtection="1">
      <alignment horizontal="left" vertical="center"/>
      <protection locked="0"/>
    </xf>
    <xf numFmtId="0" fontId="107" fillId="0" borderId="87" xfId="14869" applyFont="1" applyFill="1" applyBorder="1" applyAlignment="1" applyProtection="1">
      <alignment horizontal="left" vertical="center"/>
      <protection locked="0"/>
    </xf>
    <xf numFmtId="14" fontId="76" fillId="0" borderId="61" xfId="0" applyNumberFormat="1" applyFont="1" applyFill="1" applyBorder="1" applyAlignment="1" applyProtection="1">
      <alignment horizontal="left" vertical="center"/>
      <protection locked="0"/>
    </xf>
    <xf numFmtId="14" fontId="76" fillId="0" borderId="16" xfId="0" applyNumberFormat="1" applyFont="1" applyFill="1" applyBorder="1" applyAlignment="1" applyProtection="1">
      <alignment horizontal="left" vertical="center"/>
      <protection locked="0"/>
    </xf>
    <xf numFmtId="14" fontId="76" fillId="0" borderId="62" xfId="0" applyNumberFormat="1" applyFont="1" applyFill="1" applyBorder="1" applyAlignment="1" applyProtection="1">
      <alignment horizontal="left" vertical="center"/>
      <protection locked="0"/>
    </xf>
    <xf numFmtId="168" fontId="76" fillId="30" borderId="63" xfId="0" applyNumberFormat="1" applyFont="1" applyFill="1" applyBorder="1" applyAlignment="1" applyProtection="1">
      <alignment horizontal="left" vertical="center" indent="4"/>
      <protection locked="0"/>
    </xf>
    <xf numFmtId="168" fontId="76" fillId="30" borderId="52" xfId="0" applyNumberFormat="1" applyFont="1" applyFill="1" applyBorder="1" applyAlignment="1" applyProtection="1">
      <alignment horizontal="left" vertical="center" indent="4"/>
      <protection locked="0"/>
    </xf>
    <xf numFmtId="168" fontId="76" fillId="30" borderId="54" xfId="0" applyNumberFormat="1" applyFont="1" applyFill="1" applyBorder="1" applyAlignment="1" applyProtection="1">
      <alignment horizontal="left" vertical="center" indent="4"/>
      <protection locked="0"/>
    </xf>
    <xf numFmtId="10" fontId="77" fillId="30" borderId="65" xfId="0" applyNumberFormat="1" applyFont="1" applyFill="1" applyBorder="1" applyAlignment="1" applyProtection="1">
      <alignment horizontal="left" vertical="center" indent="4"/>
      <protection locked="0"/>
    </xf>
    <xf numFmtId="10" fontId="77" fillId="30" borderId="90" xfId="0" applyNumberFormat="1" applyFont="1" applyFill="1" applyBorder="1" applyAlignment="1" applyProtection="1">
      <alignment horizontal="left" vertical="center" indent="4"/>
      <protection locked="0"/>
    </xf>
    <xf numFmtId="10" fontId="77" fillId="30" borderId="60" xfId="0" applyNumberFormat="1" applyFont="1" applyFill="1" applyBorder="1" applyAlignment="1" applyProtection="1">
      <alignment horizontal="left" vertical="center" indent="4"/>
      <protection locked="0"/>
    </xf>
    <xf numFmtId="357" fontId="76" fillId="0" borderId="63" xfId="0" applyNumberFormat="1" applyFont="1" applyFill="1" applyBorder="1" applyAlignment="1" applyProtection="1">
      <alignment horizontal="center" vertical="center"/>
      <protection locked="0"/>
    </xf>
    <xf numFmtId="357" fontId="76" fillId="0" borderId="52" xfId="0" applyNumberFormat="1" applyFont="1" applyFill="1" applyBorder="1" applyAlignment="1" applyProtection="1">
      <alignment horizontal="center" vertical="center"/>
      <protection locked="0"/>
    </xf>
    <xf numFmtId="357" fontId="76" fillId="0" borderId="64" xfId="0" applyNumberFormat="1" applyFont="1" applyFill="1" applyBorder="1" applyAlignment="1" applyProtection="1">
      <alignment horizontal="center" vertical="center"/>
      <protection locked="0"/>
    </xf>
    <xf numFmtId="49" fontId="79" fillId="0" borderId="85" xfId="14860" applyNumberFormat="1" applyFont="1" applyBorder="1" applyAlignment="1" applyProtection="1">
      <alignment horizontal="center"/>
      <protection locked="0"/>
    </xf>
    <xf numFmtId="49" fontId="79" fillId="0" borderId="35" xfId="14860" applyNumberFormat="1" applyFont="1" applyBorder="1" applyAlignment="1" applyProtection="1">
      <alignment horizontal="center"/>
      <protection locked="0"/>
    </xf>
    <xf numFmtId="49" fontId="79" fillId="0" borderId="21" xfId="14860" applyNumberFormat="1" applyFont="1" applyBorder="1" applyAlignment="1" applyProtection="1">
      <alignment horizontal="center"/>
      <protection locked="0"/>
    </xf>
    <xf numFmtId="49" fontId="79" fillId="0" borderId="84" xfId="14860" applyNumberFormat="1" applyFont="1" applyBorder="1" applyAlignment="1" applyProtection="1">
      <alignment horizontal="center"/>
      <protection locked="0"/>
    </xf>
    <xf numFmtId="49" fontId="80" fillId="0" borderId="79" xfId="14860" applyNumberFormat="1" applyFont="1" applyBorder="1" applyAlignment="1" applyProtection="1">
      <alignment horizontal="center"/>
    </xf>
    <xf numFmtId="49" fontId="80" fillId="0" borderId="0" xfId="14860" applyNumberFormat="1" applyFont="1" applyBorder="1" applyAlignment="1" applyProtection="1">
      <alignment horizontal="center"/>
    </xf>
    <xf numFmtId="49" fontId="80" fillId="0" borderId="87" xfId="14860" applyNumberFormat="1" applyFont="1" applyBorder="1" applyAlignment="1" applyProtection="1">
      <alignment horizontal="center"/>
    </xf>
    <xf numFmtId="49" fontId="80" fillId="0" borderId="82" xfId="14860" applyNumberFormat="1" applyFont="1" applyBorder="1" applyAlignment="1" applyProtection="1">
      <alignment horizontal="center"/>
    </xf>
    <xf numFmtId="49" fontId="80" fillId="0" borderId="21" xfId="14860" applyNumberFormat="1" applyFont="1" applyBorder="1" applyAlignment="1" applyProtection="1">
      <alignment horizontal="center"/>
    </xf>
    <xf numFmtId="49" fontId="80" fillId="0" borderId="84" xfId="14860" applyNumberFormat="1" applyFont="1" applyBorder="1" applyAlignment="1" applyProtection="1">
      <alignment horizontal="center"/>
    </xf>
    <xf numFmtId="357" fontId="77" fillId="0" borderId="54" xfId="0" applyNumberFormat="1" applyFont="1" applyFill="1" applyBorder="1" applyAlignment="1" applyProtection="1">
      <alignment horizontal="left" vertical="center" indent="4"/>
      <protection locked="0"/>
    </xf>
    <xf numFmtId="357" fontId="77" fillId="0" borderId="51" xfId="0" applyNumberFormat="1" applyFont="1" applyFill="1" applyBorder="1" applyAlignment="1" applyProtection="1">
      <alignment horizontal="left" vertical="center" indent="4"/>
      <protection locked="0"/>
    </xf>
    <xf numFmtId="357" fontId="77" fillId="0" borderId="80" xfId="0" applyNumberFormat="1" applyFont="1" applyFill="1" applyBorder="1" applyAlignment="1" applyProtection="1">
      <alignment horizontal="left" vertical="center" indent="4"/>
      <protection locked="0"/>
    </xf>
    <xf numFmtId="318" fontId="77" fillId="0" borderId="54" xfId="0" applyNumberFormat="1" applyFont="1" applyFill="1" applyBorder="1" applyAlignment="1" applyProtection="1">
      <alignment horizontal="left" indent="4"/>
      <protection locked="0"/>
    </xf>
    <xf numFmtId="318" fontId="77" fillId="0" borderId="51" xfId="0" applyNumberFormat="1" applyFont="1" applyFill="1" applyBorder="1" applyAlignment="1" applyProtection="1">
      <alignment horizontal="left" indent="4"/>
      <protection locked="0"/>
    </xf>
    <xf numFmtId="318" fontId="77" fillId="0" borderId="80" xfId="0" applyNumberFormat="1" applyFont="1" applyFill="1" applyBorder="1" applyAlignment="1" applyProtection="1">
      <alignment horizontal="left" indent="4"/>
      <protection locked="0"/>
    </xf>
    <xf numFmtId="2" fontId="77" fillId="0" borderId="54" xfId="0" applyNumberFormat="1" applyFont="1" applyFill="1" applyBorder="1" applyAlignment="1" applyProtection="1">
      <alignment horizontal="left" vertical="center" indent="4"/>
      <protection locked="0"/>
    </xf>
    <xf numFmtId="2" fontId="77" fillId="0" borderId="51" xfId="0" applyNumberFormat="1" applyFont="1" applyFill="1" applyBorder="1" applyAlignment="1" applyProtection="1">
      <alignment horizontal="left" vertical="center" indent="4"/>
      <protection locked="0"/>
    </xf>
    <xf numFmtId="2" fontId="77" fillId="0" borderId="80" xfId="0" applyNumberFormat="1" applyFont="1" applyFill="1" applyBorder="1" applyAlignment="1" applyProtection="1">
      <alignment horizontal="left" vertical="center" indent="4"/>
      <protection locked="0"/>
    </xf>
    <xf numFmtId="49" fontId="35" fillId="82" borderId="37" xfId="14860" applyNumberFormat="1" applyFont="1" applyFill="1" applyBorder="1" applyAlignment="1" applyProtection="1">
      <alignment horizontal="left"/>
    </xf>
    <xf numFmtId="49" fontId="35" fillId="82" borderId="44" xfId="14860" applyNumberFormat="1" applyFont="1" applyFill="1" applyBorder="1" applyAlignment="1" applyProtection="1">
      <alignment horizontal="left"/>
    </xf>
    <xf numFmtId="49" fontId="35" fillId="82" borderId="96" xfId="14860" applyNumberFormat="1" applyFont="1" applyFill="1" applyBorder="1" applyAlignment="1" applyProtection="1">
      <alignment horizontal="left"/>
    </xf>
    <xf numFmtId="0" fontId="35" fillId="82" borderId="79" xfId="0" applyFont="1" applyFill="1" applyBorder="1" applyAlignment="1" applyProtection="1">
      <alignment horizontal="left" vertical="center"/>
    </xf>
    <xf numFmtId="0" fontId="35" fillId="82" borderId="0" xfId="0" applyFont="1" applyFill="1" applyBorder="1" applyAlignment="1" applyProtection="1">
      <alignment horizontal="left" vertical="center"/>
    </xf>
    <xf numFmtId="0" fontId="35" fillId="82" borderId="87" xfId="0" applyFont="1" applyFill="1" applyBorder="1" applyAlignment="1" applyProtection="1">
      <alignment horizontal="left" vertical="center"/>
    </xf>
    <xf numFmtId="357" fontId="77" fillId="0" borderId="89" xfId="0" applyNumberFormat="1" applyFont="1" applyFill="1" applyBorder="1" applyAlignment="1" applyProtection="1">
      <alignment horizontal="left" vertical="center" indent="4"/>
      <protection locked="0"/>
    </xf>
    <xf numFmtId="357" fontId="77" fillId="0" borderId="68" xfId="0" applyNumberFormat="1" applyFont="1" applyFill="1" applyBorder="1" applyAlignment="1" applyProtection="1">
      <alignment horizontal="left" vertical="center" indent="4"/>
      <protection locked="0"/>
    </xf>
    <xf numFmtId="357" fontId="77" fillId="0" borderId="78" xfId="0" applyNumberFormat="1" applyFont="1" applyFill="1" applyBorder="1" applyAlignment="1" applyProtection="1">
      <alignment horizontal="left" vertical="center" indent="4"/>
      <protection locked="0"/>
    </xf>
    <xf numFmtId="10" fontId="77" fillId="0" borderId="54" xfId="0" applyNumberFormat="1" applyFont="1" applyFill="1" applyBorder="1" applyAlignment="1" applyProtection="1">
      <alignment horizontal="left" vertical="center" indent="4"/>
      <protection locked="0"/>
    </xf>
    <xf numFmtId="10" fontId="77" fillId="0" borderId="51" xfId="0" applyNumberFormat="1" applyFont="1" applyFill="1" applyBorder="1" applyAlignment="1" applyProtection="1">
      <alignment horizontal="left" vertical="center" indent="4"/>
      <protection locked="0"/>
    </xf>
    <xf numFmtId="10" fontId="77" fillId="0" borderId="80" xfId="0" applyNumberFormat="1" applyFont="1" applyFill="1" applyBorder="1" applyAlignment="1" applyProtection="1">
      <alignment horizontal="left" vertical="center" indent="4"/>
      <protection locked="0"/>
    </xf>
    <xf numFmtId="318" fontId="79" fillId="30" borderId="54" xfId="14860" applyNumberFormat="1" applyFont="1" applyFill="1" applyBorder="1" applyAlignment="1" applyProtection="1">
      <alignment horizontal="left" indent="4"/>
      <protection locked="0"/>
    </xf>
    <xf numFmtId="318" fontId="79" fillId="30" borderId="51" xfId="14860" applyNumberFormat="1" applyFont="1" applyFill="1" applyBorder="1" applyAlignment="1" applyProtection="1">
      <alignment horizontal="left" indent="4"/>
      <protection locked="0"/>
    </xf>
    <xf numFmtId="318" fontId="79" fillId="30" borderId="80" xfId="14860" applyNumberFormat="1" applyFont="1" applyFill="1" applyBorder="1" applyAlignment="1" applyProtection="1">
      <alignment horizontal="left" indent="4"/>
      <protection locked="0"/>
    </xf>
    <xf numFmtId="318" fontId="77" fillId="30" borderId="54" xfId="0" applyNumberFormat="1" applyFont="1" applyFill="1" applyBorder="1" applyAlignment="1" applyProtection="1">
      <alignment horizontal="left" vertical="center" indent="4"/>
      <protection locked="0"/>
    </xf>
    <xf numFmtId="318" fontId="77" fillId="30" borderId="51" xfId="0" applyNumberFormat="1" applyFont="1" applyFill="1" applyBorder="1" applyAlignment="1" applyProtection="1">
      <alignment horizontal="left" vertical="center" indent="4"/>
      <protection locked="0"/>
    </xf>
    <xf numFmtId="318" fontId="77" fillId="30" borderId="81" xfId="0" applyNumberFormat="1" applyFont="1" applyFill="1" applyBorder="1" applyAlignment="1" applyProtection="1">
      <alignment horizontal="left" vertical="center" indent="4"/>
      <protection locked="0"/>
    </xf>
    <xf numFmtId="0" fontId="6" fillId="30" borderId="23" xfId="0" applyFont="1" applyFill="1" applyBorder="1" applyAlignment="1" applyProtection="1">
      <alignment horizontal="center"/>
    </xf>
    <xf numFmtId="0" fontId="77" fillId="3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23" xfId="0" applyFont="1" applyFill="1" applyBorder="1" applyAlignment="1" applyProtection="1">
      <alignment horizontal="left" vertical="center" wrapText="1"/>
      <protection locked="0"/>
    </xf>
    <xf numFmtId="0" fontId="77" fillId="30" borderId="0" xfId="0" applyFont="1" applyFill="1" applyBorder="1" applyAlignment="1" applyProtection="1">
      <alignment horizontal="right" vertical="center" wrapText="1"/>
    </xf>
    <xf numFmtId="0" fontId="77" fillId="0" borderId="0" xfId="0" applyFont="1" applyFill="1" applyBorder="1" applyAlignment="1" applyProtection="1">
      <alignment horizontal="center" vertical="center" wrapText="1"/>
    </xf>
    <xf numFmtId="0" fontId="77" fillId="0" borderId="21" xfId="0" applyFont="1" applyFill="1" applyBorder="1" applyAlignment="1" applyProtection="1">
      <alignment horizontal="center" vertical="center" wrapText="1"/>
    </xf>
    <xf numFmtId="0" fontId="77" fillId="30" borderId="0" xfId="0" applyFont="1" applyFill="1" applyBorder="1" applyAlignment="1" applyProtection="1">
      <alignment horizontal="left" vertical="center"/>
    </xf>
    <xf numFmtId="49" fontId="101" fillId="82" borderId="37" xfId="0" applyNumberFormat="1" applyFont="1" applyFill="1" applyBorder="1" applyAlignment="1" applyProtection="1">
      <alignment horizontal="left" vertical="center"/>
    </xf>
    <xf numFmtId="49" fontId="101" fillId="82" borderId="44" xfId="0" applyNumberFormat="1" applyFont="1" applyFill="1" applyBorder="1" applyAlignment="1" applyProtection="1">
      <alignment horizontal="left" vertical="center"/>
    </xf>
    <xf numFmtId="49" fontId="101" fillId="82" borderId="96" xfId="0" applyNumberFormat="1" applyFont="1" applyFill="1" applyBorder="1" applyAlignment="1" applyProtection="1">
      <alignment horizontal="left" vertical="center"/>
    </xf>
    <xf numFmtId="49" fontId="79" fillId="82" borderId="85" xfId="14860" applyNumberFormat="1" applyFont="1" applyFill="1" applyBorder="1" applyAlignment="1" applyProtection="1">
      <alignment horizontal="left"/>
    </xf>
    <xf numFmtId="49" fontId="79" fillId="82" borderId="35" xfId="14860" applyNumberFormat="1" applyFont="1" applyFill="1" applyBorder="1" applyAlignment="1" applyProtection="1">
      <alignment horizontal="left"/>
    </xf>
    <xf numFmtId="49" fontId="79" fillId="82" borderId="44" xfId="14860" applyNumberFormat="1" applyFont="1" applyFill="1" applyBorder="1" applyAlignment="1" applyProtection="1">
      <alignment horizontal="left"/>
    </xf>
    <xf numFmtId="49" fontId="79" fillId="82" borderId="96" xfId="14860" applyNumberFormat="1" applyFont="1" applyFill="1" applyBorder="1" applyAlignment="1" applyProtection="1">
      <alignment horizontal="left"/>
    </xf>
    <xf numFmtId="357" fontId="76" fillId="30" borderId="61" xfId="0" applyNumberFormat="1" applyFont="1" applyFill="1" applyBorder="1" applyAlignment="1" applyProtection="1">
      <alignment horizontal="left" vertical="center" indent="4"/>
      <protection locked="0"/>
    </xf>
    <xf numFmtId="357" fontId="76" fillId="30" borderId="16" xfId="0" applyNumberFormat="1" applyFont="1" applyFill="1" applyBorder="1" applyAlignment="1" applyProtection="1">
      <alignment horizontal="left" vertical="center" indent="4"/>
      <protection locked="0"/>
    </xf>
    <xf numFmtId="357" fontId="76" fillId="30" borderId="89" xfId="0" applyNumberFormat="1" applyFont="1" applyFill="1" applyBorder="1" applyAlignment="1" applyProtection="1">
      <alignment horizontal="left" vertical="center" indent="4"/>
      <protection locked="0"/>
    </xf>
    <xf numFmtId="357" fontId="76" fillId="30" borderId="63" xfId="0" applyNumberFormat="1" applyFont="1" applyFill="1" applyBorder="1" applyAlignment="1" applyProtection="1">
      <alignment horizontal="left" vertical="center" indent="4"/>
      <protection locked="0"/>
    </xf>
    <xf numFmtId="357" fontId="76" fillId="30" borderId="52" xfId="0" applyNumberFormat="1" applyFont="1" applyFill="1" applyBorder="1" applyAlignment="1" applyProtection="1">
      <alignment horizontal="left" vertical="center" indent="4"/>
      <protection locked="0"/>
    </xf>
    <xf numFmtId="357" fontId="76" fillId="30" borderId="54" xfId="0" applyNumberFormat="1" applyFont="1" applyFill="1" applyBorder="1" applyAlignment="1" applyProtection="1">
      <alignment horizontal="left" vertical="center" indent="4"/>
      <protection locked="0"/>
    </xf>
    <xf numFmtId="0" fontId="91" fillId="30" borderId="0" xfId="0" applyFont="1" applyFill="1" applyBorder="1" applyAlignment="1" applyProtection="1">
      <alignment horizontal="center"/>
    </xf>
    <xf numFmtId="0" fontId="79" fillId="81" borderId="68" xfId="0" applyFont="1" applyFill="1" applyBorder="1" applyAlignment="1" applyProtection="1">
      <alignment horizontal="center" vertical="center" wrapText="1"/>
    </xf>
    <xf numFmtId="0" fontId="79" fillId="81" borderId="53" xfId="0" applyFont="1" applyFill="1" applyBorder="1" applyAlignment="1" applyProtection="1">
      <alignment horizontal="center" vertical="center" wrapText="1"/>
    </xf>
    <xf numFmtId="0" fontId="79" fillId="81" borderId="78" xfId="0" applyFont="1" applyFill="1" applyBorder="1" applyAlignment="1" applyProtection="1">
      <alignment horizontal="center" vertical="center" wrapText="1"/>
    </xf>
    <xf numFmtId="0" fontId="79" fillId="81" borderId="81" xfId="0" applyFont="1" applyFill="1" applyBorder="1" applyAlignment="1" applyProtection="1">
      <alignment horizontal="center" vertical="center" wrapText="1"/>
    </xf>
    <xf numFmtId="0" fontId="79" fillId="81" borderId="71" xfId="0" applyFont="1" applyFill="1" applyBorder="1" applyAlignment="1" applyProtection="1">
      <alignment horizontal="center" vertical="center"/>
    </xf>
    <xf numFmtId="0" fontId="79" fillId="81" borderId="68" xfId="0" applyFont="1" applyFill="1" applyBorder="1" applyAlignment="1" applyProtection="1">
      <alignment horizontal="center" vertical="center"/>
    </xf>
    <xf numFmtId="0" fontId="6" fillId="30" borderId="23" xfId="0" applyFont="1" applyFill="1" applyBorder="1" applyAlignment="1" applyProtection="1">
      <alignment horizontal="left" vertical="center"/>
    </xf>
    <xf numFmtId="0" fontId="77" fillId="30" borderId="87" xfId="0" applyFont="1" applyFill="1" applyBorder="1" applyAlignment="1" applyProtection="1">
      <alignment horizontal="left" vertical="center"/>
    </xf>
    <xf numFmtId="0" fontId="77" fillId="81" borderId="85" xfId="0" applyFont="1" applyFill="1" applyBorder="1" applyAlignment="1" applyProtection="1">
      <alignment horizontal="center"/>
    </xf>
    <xf numFmtId="0" fontId="77" fillId="81" borderId="86" xfId="0" applyFont="1" applyFill="1" applyBorder="1" applyAlignment="1" applyProtection="1">
      <alignment horizontal="center"/>
    </xf>
    <xf numFmtId="0" fontId="77" fillId="81" borderId="68" xfId="0" applyFont="1" applyFill="1" applyBorder="1" applyAlignment="1" applyProtection="1">
      <alignment horizontal="center" vertical="center" wrapText="1"/>
    </xf>
    <xf numFmtId="0" fontId="77" fillId="81" borderId="53" xfId="0" applyFont="1" applyFill="1" applyBorder="1" applyAlignment="1" applyProtection="1">
      <alignment horizontal="center" vertical="center" wrapText="1"/>
    </xf>
    <xf numFmtId="0" fontId="6" fillId="30" borderId="85" xfId="0" applyFont="1" applyFill="1" applyBorder="1" applyAlignment="1" applyProtection="1">
      <alignment horizontal="left" vertical="center"/>
      <protection locked="0"/>
    </xf>
    <xf numFmtId="0" fontId="6" fillId="30" borderId="86" xfId="0" applyFont="1" applyFill="1" applyBorder="1" applyAlignment="1" applyProtection="1">
      <alignment horizontal="left" vertical="center"/>
      <protection locked="0"/>
    </xf>
    <xf numFmtId="0" fontId="77" fillId="30" borderId="0" xfId="0" applyFont="1" applyFill="1" applyBorder="1" applyAlignment="1" applyProtection="1">
      <alignment horizontal="right" wrapText="1"/>
    </xf>
    <xf numFmtId="3" fontId="6" fillId="30" borderId="112" xfId="0" applyNumberFormat="1" applyFont="1" applyFill="1" applyBorder="1" applyAlignment="1">
      <alignment horizontal="center" vertical="center"/>
    </xf>
    <xf numFmtId="0" fontId="6" fillId="30" borderId="113" xfId="0" applyFont="1" applyFill="1" applyBorder="1" applyAlignment="1">
      <alignment horizontal="center" vertical="center"/>
    </xf>
    <xf numFmtId="0" fontId="6" fillId="30" borderId="115" xfId="0" applyFont="1" applyFill="1" applyBorder="1" applyAlignment="1">
      <alignment horizontal="center" vertical="center"/>
    </xf>
    <xf numFmtId="3" fontId="6" fillId="30" borderId="114" xfId="0" applyNumberFormat="1" applyFont="1" applyFill="1" applyBorder="1" applyAlignment="1">
      <alignment horizontal="center" vertical="center"/>
    </xf>
    <xf numFmtId="0" fontId="6" fillId="30" borderId="110" xfId="0" applyFont="1" applyFill="1" applyBorder="1" applyAlignment="1">
      <alignment horizontal="center" vertical="center"/>
    </xf>
    <xf numFmtId="0" fontId="6" fillId="30" borderId="112" xfId="0" applyFont="1" applyFill="1" applyBorder="1" applyAlignment="1">
      <alignment horizontal="center" vertical="center"/>
    </xf>
    <xf numFmtId="0" fontId="76" fillId="30" borderId="92" xfId="0" applyFont="1" applyFill="1" applyBorder="1" applyAlignment="1">
      <alignment horizontal="left" vertical="center" wrapText="1" indent="2"/>
    </xf>
    <xf numFmtId="0" fontId="76" fillId="30" borderId="58" xfId="0" applyFont="1" applyFill="1" applyBorder="1" applyAlignment="1">
      <alignment horizontal="left" vertical="center" wrapText="1" indent="2"/>
    </xf>
    <xf numFmtId="0" fontId="76" fillId="30" borderId="79" xfId="0" applyFont="1" applyFill="1" applyBorder="1" applyAlignment="1">
      <alignment horizontal="left" vertical="center" wrapText="1" indent="2"/>
    </xf>
    <xf numFmtId="0" fontId="76" fillId="30" borderId="8" xfId="0" applyFont="1" applyFill="1" applyBorder="1" applyAlignment="1">
      <alignment horizontal="left" vertical="center" wrapText="1" indent="2"/>
    </xf>
    <xf numFmtId="0" fontId="76" fillId="30" borderId="93" xfId="0" applyFont="1" applyFill="1" applyBorder="1" applyAlignment="1">
      <alignment horizontal="left" vertical="center" wrapText="1" indent="2"/>
    </xf>
    <xf numFmtId="0" fontId="76" fillId="30" borderId="95" xfId="0" applyFont="1" applyFill="1" applyBorder="1" applyAlignment="1">
      <alignment horizontal="left" vertical="center" wrapText="1" indent="2"/>
    </xf>
    <xf numFmtId="0" fontId="76" fillId="30" borderId="82" xfId="0" applyFont="1" applyFill="1" applyBorder="1" applyAlignment="1">
      <alignment horizontal="left" vertical="center" wrapText="1" indent="2"/>
    </xf>
    <xf numFmtId="0" fontId="76" fillId="30" borderId="83" xfId="0" applyFont="1" applyFill="1" applyBorder="1" applyAlignment="1">
      <alignment horizontal="left" vertical="center" wrapText="1" indent="2"/>
    </xf>
    <xf numFmtId="0" fontId="76" fillId="30" borderId="34" xfId="0" applyFont="1" applyFill="1" applyBorder="1" applyAlignment="1">
      <alignment horizontal="center" vertical="center"/>
    </xf>
    <xf numFmtId="0" fontId="76" fillId="30" borderId="55" xfId="0" applyFont="1" applyFill="1" applyBorder="1" applyAlignment="1">
      <alignment horizontal="center" vertical="center"/>
    </xf>
    <xf numFmtId="0" fontId="76" fillId="30" borderId="59" xfId="0" applyFont="1" applyFill="1" applyBorder="1" applyAlignment="1">
      <alignment horizontal="center" vertical="center"/>
    </xf>
    <xf numFmtId="0" fontId="76" fillId="30" borderId="79" xfId="0" applyFont="1" applyFill="1" applyBorder="1" applyAlignment="1">
      <alignment horizontal="left" wrapText="1" indent="2"/>
    </xf>
    <xf numFmtId="0" fontId="76" fillId="30" borderId="8" xfId="0" applyFont="1" applyFill="1" applyBorder="1" applyAlignment="1">
      <alignment horizontal="left" wrapText="1" indent="2"/>
    </xf>
    <xf numFmtId="0" fontId="76" fillId="30" borderId="93" xfId="0" applyFont="1" applyFill="1" applyBorder="1" applyAlignment="1">
      <alignment horizontal="left" wrapText="1" indent="2"/>
    </xf>
    <xf numFmtId="0" fontId="76" fillId="30" borderId="95" xfId="0" applyFont="1" applyFill="1" applyBorder="1" applyAlignment="1">
      <alignment horizontal="left" wrapText="1" indent="2"/>
    </xf>
    <xf numFmtId="0" fontId="76" fillId="30" borderId="92" xfId="0" applyFont="1" applyFill="1" applyBorder="1" applyAlignment="1">
      <alignment horizontal="left" vertical="top" wrapText="1" indent="2"/>
    </xf>
    <xf numFmtId="0" fontId="76" fillId="30" borderId="58" xfId="0" applyFont="1" applyFill="1" applyBorder="1" applyAlignment="1">
      <alignment horizontal="left" vertical="top" wrapText="1" indent="2"/>
    </xf>
    <xf numFmtId="0" fontId="76" fillId="30" borderId="79" xfId="0" applyFont="1" applyFill="1" applyBorder="1" applyAlignment="1">
      <alignment horizontal="left" vertical="top" wrapText="1" indent="2"/>
    </xf>
    <xf numFmtId="0" fontId="76" fillId="30" borderId="8" xfId="0" applyFont="1" applyFill="1" applyBorder="1" applyAlignment="1">
      <alignment horizontal="left" vertical="top" wrapText="1" indent="2"/>
    </xf>
    <xf numFmtId="0" fontId="76" fillId="30" borderId="93" xfId="0" applyFont="1" applyFill="1" applyBorder="1" applyAlignment="1">
      <alignment horizontal="left" vertical="top" wrapText="1" indent="2"/>
    </xf>
    <xf numFmtId="0" fontId="76" fillId="30" borderId="95" xfId="0" applyFont="1" applyFill="1" applyBorder="1" applyAlignment="1">
      <alignment horizontal="left" vertical="top" wrapText="1" indent="2"/>
    </xf>
    <xf numFmtId="0" fontId="77" fillId="30" borderId="85" xfId="0" applyFont="1" applyFill="1" applyBorder="1" applyAlignment="1">
      <alignment horizontal="center" vertical="center" wrapText="1"/>
    </xf>
    <xf numFmtId="0" fontId="77" fillId="30" borderId="104" xfId="0" applyFont="1" applyFill="1" applyBorder="1" applyAlignment="1">
      <alignment horizontal="center" vertical="center" wrapText="1"/>
    </xf>
    <xf numFmtId="0" fontId="76" fillId="30" borderId="92" xfId="0" applyFont="1" applyFill="1" applyBorder="1" applyAlignment="1">
      <alignment horizontal="left" vertical="center" indent="2"/>
    </xf>
    <xf numFmtId="0" fontId="76" fillId="30" borderId="58" xfId="0" applyFont="1" applyFill="1" applyBorder="1" applyAlignment="1">
      <alignment horizontal="left" vertical="center" indent="2"/>
    </xf>
    <xf numFmtId="0" fontId="76" fillId="30" borderId="79" xfId="0" applyFont="1" applyFill="1" applyBorder="1" applyAlignment="1">
      <alignment horizontal="left" vertical="center" indent="2"/>
    </xf>
    <xf numFmtId="0" fontId="76" fillId="30" borderId="8" xfId="0" applyFont="1" applyFill="1" applyBorder="1" applyAlignment="1">
      <alignment horizontal="left" vertical="center" indent="2"/>
    </xf>
    <xf numFmtId="0" fontId="76" fillId="30" borderId="93" xfId="0" applyFont="1" applyFill="1" applyBorder="1" applyAlignment="1">
      <alignment horizontal="left" vertical="center" indent="2"/>
    </xf>
    <xf numFmtId="0" fontId="76" fillId="30" borderId="95" xfId="0" applyFont="1" applyFill="1" applyBorder="1" applyAlignment="1">
      <alignment horizontal="left" vertical="center" indent="2"/>
    </xf>
    <xf numFmtId="0" fontId="77" fillId="30" borderId="79" xfId="0" applyFont="1" applyFill="1" applyBorder="1" applyAlignment="1">
      <alignment horizontal="right"/>
    </xf>
    <xf numFmtId="0" fontId="77" fillId="30" borderId="0" xfId="0" applyFont="1" applyFill="1" applyBorder="1" applyAlignment="1">
      <alignment horizontal="right"/>
    </xf>
    <xf numFmtId="0" fontId="77" fillId="30" borderId="0" xfId="0" applyFont="1" applyFill="1" applyBorder="1" applyAlignment="1" applyProtection="1">
      <alignment horizontal="left" vertical="center"/>
      <protection locked="0"/>
    </xf>
    <xf numFmtId="0" fontId="77" fillId="30" borderId="87" xfId="0" applyFont="1" applyFill="1" applyBorder="1" applyAlignment="1" applyProtection="1">
      <alignment horizontal="left" vertical="center"/>
      <protection locked="0"/>
    </xf>
    <xf numFmtId="0" fontId="0" fillId="30" borderId="23" xfId="0" applyFill="1" applyBorder="1" applyAlignment="1">
      <alignment horizontal="left"/>
    </xf>
    <xf numFmtId="0" fontId="0" fillId="30" borderId="0" xfId="0" applyFill="1" applyBorder="1" applyAlignment="1">
      <alignment horizontal="center" vertical="center" wrapText="1"/>
    </xf>
    <xf numFmtId="0" fontId="0" fillId="30" borderId="23" xfId="0" applyFill="1" applyBorder="1" applyAlignment="1">
      <alignment horizontal="center" vertical="center" wrapText="1"/>
    </xf>
    <xf numFmtId="0" fontId="103" fillId="81" borderId="121" xfId="14860" applyFont="1" applyFill="1" applyBorder="1" applyAlignment="1" applyProtection="1">
      <alignment horizontal="center" vertical="center" wrapText="1"/>
    </xf>
    <xf numFmtId="0" fontId="103" fillId="81" borderId="122" xfId="14860" applyFont="1" applyFill="1" applyBorder="1" applyAlignment="1" applyProtection="1">
      <alignment horizontal="center" vertical="center" wrapText="1"/>
    </xf>
    <xf numFmtId="0" fontId="103" fillId="81" borderId="123" xfId="14860" applyFont="1" applyFill="1" applyBorder="1" applyAlignment="1" applyProtection="1">
      <alignment horizontal="center" vertical="center" wrapText="1"/>
    </xf>
    <xf numFmtId="318" fontId="94" fillId="81" borderId="124" xfId="0" applyNumberFormat="1" applyFont="1" applyFill="1" applyBorder="1" applyAlignment="1" applyProtection="1">
      <alignment horizontal="center" vertical="center" wrapText="1"/>
    </xf>
    <xf numFmtId="318" fontId="94" fillId="81" borderId="125" xfId="0" applyNumberFormat="1" applyFont="1" applyFill="1" applyBorder="1" applyAlignment="1" applyProtection="1">
      <alignment horizontal="center" vertical="center" wrapText="1"/>
    </xf>
    <xf numFmtId="14" fontId="94" fillId="81" borderId="126" xfId="0" applyNumberFormat="1" applyFont="1" applyFill="1" applyBorder="1" applyAlignment="1" applyProtection="1">
      <alignment horizontal="center" vertical="center" wrapText="1"/>
    </xf>
    <xf numFmtId="0" fontId="94" fillId="81" borderId="124" xfId="0" applyFont="1" applyFill="1" applyBorder="1" applyAlignment="1" applyProtection="1">
      <alignment horizontal="center" vertical="center" wrapText="1"/>
    </xf>
    <xf numFmtId="0" fontId="103" fillId="81" borderId="127" xfId="14860" applyFont="1" applyFill="1" applyBorder="1" applyAlignment="1" applyProtection="1">
      <alignment horizontal="center" vertical="center" wrapText="1"/>
    </xf>
    <xf numFmtId="0" fontId="103" fillId="81" borderId="128" xfId="14860" applyFont="1" applyFill="1" applyBorder="1" applyAlignment="1" applyProtection="1">
      <alignment horizontal="center" vertical="center" wrapText="1"/>
    </xf>
    <xf numFmtId="0" fontId="103" fillId="81" borderId="129" xfId="14860" applyFont="1" applyFill="1" applyBorder="1" applyAlignment="1" applyProtection="1">
      <alignment horizontal="center" vertical="center" wrapText="1"/>
    </xf>
    <xf numFmtId="0" fontId="103" fillId="81" borderId="130" xfId="14860" applyFont="1" applyFill="1" applyBorder="1" applyAlignment="1" applyProtection="1">
      <alignment horizontal="center" vertical="center" wrapText="1"/>
    </xf>
    <xf numFmtId="0" fontId="103" fillId="81" borderId="131" xfId="14860" applyFont="1" applyFill="1" applyBorder="1" applyAlignment="1" applyProtection="1">
      <alignment horizontal="center" vertical="center" wrapText="1"/>
    </xf>
    <xf numFmtId="0" fontId="104" fillId="81" borderId="125" xfId="14860" applyFont="1" applyFill="1" applyBorder="1" applyAlignment="1" applyProtection="1">
      <alignment horizontal="left" vertical="center" wrapText="1"/>
    </xf>
    <xf numFmtId="357" fontId="6" fillId="0" borderId="120" xfId="0" applyNumberFormat="1" applyFont="1" applyFill="1" applyBorder="1" applyAlignment="1" applyProtection="1">
      <alignment horizontal="center" vertical="center" wrapText="1"/>
    </xf>
    <xf numFmtId="0" fontId="104" fillId="81" borderId="60" xfId="14860" applyFont="1" applyFill="1" applyBorder="1" applyAlignment="1" applyProtection="1">
      <alignment horizontal="left" vertical="center" wrapText="1"/>
    </xf>
    <xf numFmtId="0" fontId="104" fillId="81" borderId="70" xfId="14860" applyFont="1" applyFill="1" applyBorder="1" applyAlignment="1" applyProtection="1">
      <alignment horizontal="left" vertical="center" wrapText="1"/>
    </xf>
    <xf numFmtId="0" fontId="104" fillId="81" borderId="88" xfId="14860" applyFont="1" applyFill="1" applyBorder="1" applyAlignment="1" applyProtection="1">
      <alignment horizontal="center" vertical="center" wrapText="1"/>
    </xf>
    <xf numFmtId="3" fontId="6" fillId="0" borderId="115" xfId="0" applyNumberFormat="1" applyFont="1" applyFill="1" applyBorder="1" applyAlignment="1" applyProtection="1">
      <alignment horizontal="center" vertical="center" wrapText="1"/>
    </xf>
    <xf numFmtId="0" fontId="104" fillId="81" borderId="0" xfId="14860" applyFont="1" applyFill="1" applyBorder="1" applyAlignment="1" applyProtection="1">
      <alignment horizontal="left" vertical="center" wrapText="1"/>
    </xf>
    <xf numFmtId="0" fontId="104" fillId="81" borderId="8" xfId="14860" applyFont="1" applyFill="1" applyBorder="1" applyAlignment="1" applyProtection="1">
      <alignment horizontal="left" vertical="center" wrapText="1"/>
    </xf>
    <xf numFmtId="357" fontId="104" fillId="0" borderId="83" xfId="14870" applyNumberFormat="1" applyFont="1" applyFill="1" applyBorder="1" applyAlignment="1" applyProtection="1">
      <alignment vertical="center" wrapText="1"/>
      <protection locked="0"/>
    </xf>
    <xf numFmtId="357" fontId="104" fillId="0" borderId="69" xfId="14870" applyNumberFormat="1" applyFont="1" applyFill="1" applyBorder="1" applyAlignment="1" applyProtection="1">
      <alignment vertical="center" wrapText="1"/>
      <protection locked="0"/>
    </xf>
    <xf numFmtId="357" fontId="104" fillId="0" borderId="115" xfId="14870" applyNumberFormat="1" applyFont="1" applyFill="1" applyBorder="1" applyAlignment="1" applyProtection="1">
      <alignment horizontal="center" vertical="center" wrapText="1"/>
    </xf>
    <xf numFmtId="0" fontId="103" fillId="81" borderId="125" xfId="14860" applyFont="1" applyFill="1" applyBorder="1" applyAlignment="1" applyProtection="1">
      <alignment horizontal="center" vertical="center" wrapText="1"/>
    </xf>
    <xf numFmtId="0" fontId="103" fillId="81" borderId="132" xfId="14860" applyFont="1" applyFill="1" applyBorder="1" applyAlignment="1" applyProtection="1">
      <alignment horizontal="center" vertical="center" wrapText="1"/>
    </xf>
    <xf numFmtId="0" fontId="103" fillId="81" borderId="123" xfId="14860" applyFont="1" applyFill="1" applyBorder="1" applyAlignment="1" applyProtection="1">
      <alignment horizontal="center" vertical="center" wrapText="1"/>
    </xf>
    <xf numFmtId="0" fontId="103" fillId="81" borderId="122" xfId="14860" applyFont="1" applyFill="1" applyBorder="1" applyAlignment="1" applyProtection="1">
      <alignment horizontal="center" vertical="center" wrapText="1"/>
    </xf>
    <xf numFmtId="0" fontId="103" fillId="81" borderId="120" xfId="14860" applyFont="1" applyFill="1" applyBorder="1" applyAlignment="1" applyProtection="1">
      <alignment horizontal="center" vertical="center" wrapText="1"/>
    </xf>
    <xf numFmtId="0" fontId="104" fillId="81" borderId="90" xfId="14860" applyFont="1" applyFill="1" applyBorder="1" applyAlignment="1" applyProtection="1">
      <alignment horizontal="left" vertical="center" wrapText="1"/>
    </xf>
    <xf numFmtId="0" fontId="104" fillId="81" borderId="97" xfId="14860" applyFont="1" applyFill="1" applyBorder="1" applyAlignment="1" applyProtection="1">
      <alignment horizontal="center" vertical="center" wrapText="1"/>
    </xf>
    <xf numFmtId="357" fontId="104" fillId="30" borderId="60" xfId="14860" applyNumberFormat="1" applyFont="1" applyFill="1" applyBorder="1" applyAlignment="1" applyProtection="1">
      <alignment horizontal="center" vertical="center" wrapText="1"/>
      <protection locked="0"/>
    </xf>
    <xf numFmtId="357" fontId="104" fillId="0" borderId="69" xfId="14860" applyNumberFormat="1" applyFont="1" applyFill="1" applyBorder="1" applyAlignment="1" applyProtection="1">
      <alignment horizontal="center" vertical="center" wrapText="1"/>
      <protection locked="0"/>
    </xf>
    <xf numFmtId="357" fontId="104" fillId="30" borderId="69" xfId="14860" applyNumberFormat="1" applyFont="1" applyFill="1" applyBorder="1" applyAlignment="1" applyProtection="1">
      <alignment horizontal="center" vertical="center" wrapText="1"/>
      <protection locked="0"/>
    </xf>
    <xf numFmtId="357" fontId="104" fillId="30" borderId="97" xfId="14860" applyNumberFormat="1" applyFont="1" applyFill="1" applyBorder="1" applyAlignment="1" applyProtection="1">
      <alignment horizontal="center" vertical="center" wrapText="1"/>
      <protection locked="0"/>
    </xf>
    <xf numFmtId="0" fontId="79" fillId="82" borderId="37" xfId="0" applyFont="1" applyFill="1" applyBorder="1" applyAlignment="1" applyProtection="1">
      <alignment horizontal="left" vertical="center"/>
      <protection locked="0"/>
    </xf>
    <xf numFmtId="0" fontId="79" fillId="82" borderId="44" xfId="0" applyFont="1" applyFill="1" applyBorder="1" applyAlignment="1" applyProtection="1">
      <alignment horizontal="left" vertical="center"/>
      <protection locked="0"/>
    </xf>
    <xf numFmtId="0" fontId="79" fillId="82" borderId="96" xfId="0" applyFont="1" applyFill="1" applyBorder="1" applyAlignment="1" applyProtection="1">
      <alignment horizontal="left" vertical="center"/>
      <protection locked="0"/>
    </xf>
  </cellXfs>
  <cellStyles count="14872">
    <cellStyle name="_x000a_386grabber=S" xfId="6"/>
    <cellStyle name="_x000a_bidires=100_x000d_" xfId="7"/>
    <cellStyle name="&quot;X&quot; MEN" xfId="8"/>
    <cellStyle name="$" xfId="9"/>
    <cellStyle name="$m" xfId="10"/>
    <cellStyle name="$q" xfId="11"/>
    <cellStyle name="$q*" xfId="12"/>
    <cellStyle name="$qA" xfId="13"/>
    <cellStyle name="$qRange" xfId="14"/>
    <cellStyle name="%" xfId="15"/>
    <cellStyle name="% Presentation" xfId="16"/>
    <cellStyle name="." xfId="17"/>
    <cellStyle name=".1" xfId="18"/>
    <cellStyle name="?_x0001_" xfId="19"/>
    <cellStyle name="?…?ж?Ш?и [0.00]" xfId="20"/>
    <cellStyle name="?…?ж?Ш?и [0.00] 2" xfId="21"/>
    <cellStyle name="?…?ж?Ш?и [0.00] 2 2" xfId="22"/>
    <cellStyle name="?…?ж?Ш?и [0.00] 2 2 2" xfId="23"/>
    <cellStyle name="?…?ж?Ш?и [0.00] 2 2 2 2" xfId="24"/>
    <cellStyle name="?…?ж?Ш?и [0.00] 2 2 3" xfId="25"/>
    <cellStyle name="?…?ж?Ш?и [0.00] 2 3" xfId="26"/>
    <cellStyle name="?…?ж?Ш?и [0.00] 2 3 2" xfId="27"/>
    <cellStyle name="?…?ж?Ш?и [0.00] 2 4" xfId="28"/>
    <cellStyle name="?…?ж?Ш?и [0.00] 3" xfId="29"/>
    <cellStyle name="?…?ж?Ш?и [0.00] 3 2" xfId="30"/>
    <cellStyle name="?…?ж?Ш?и [0.00] 3 2 2" xfId="31"/>
    <cellStyle name="?…?ж?Ш?и [0.00] 3 3" xfId="32"/>
    <cellStyle name="?…?ж?Ш?и [0.00] 4" xfId="33"/>
    <cellStyle name="?…?ж?Ш?и [0.00] 4 2" xfId="34"/>
    <cellStyle name="?…?ж?Ш?и [0.00] 5" xfId="35"/>
    <cellStyle name="?W??_‘O’с?р??" xfId="36"/>
    <cellStyle name="_AC Costs" xfId="37"/>
    <cellStyle name="_AC Costs 2" xfId="38"/>
    <cellStyle name="_AC Costs 2 2" xfId="39"/>
    <cellStyle name="_AC Costs 2 2 2" xfId="40"/>
    <cellStyle name="_AC Costs 2 2 2 2" xfId="41"/>
    <cellStyle name="_AC Costs 2 2 3" xfId="42"/>
    <cellStyle name="_AC Costs 2 3" xfId="43"/>
    <cellStyle name="_AC Costs 2 3 2" xfId="44"/>
    <cellStyle name="_AC Costs 2 4" xfId="45"/>
    <cellStyle name="_AC Costs 3" xfId="46"/>
    <cellStyle name="_AC Costs 3 2" xfId="47"/>
    <cellStyle name="_AC Costs 3 2 2" xfId="48"/>
    <cellStyle name="_AC Costs 3 3" xfId="49"/>
    <cellStyle name="_AC Costs 4" xfId="50"/>
    <cellStyle name="_AC Costs 4 2" xfId="51"/>
    <cellStyle name="_AC Costs 5" xfId="52"/>
    <cellStyle name="_Amtel_05.01.2004_MAIN" xfId="53"/>
    <cellStyle name="_BP Consolidated--reports-0" xfId="54"/>
    <cellStyle name="_BP Consolidated--reports-0 2" xfId="55"/>
    <cellStyle name="_BP Consolidated--reports-0 2 2" xfId="56"/>
    <cellStyle name="_BP Consolidated--reports-0 2 2 2" xfId="57"/>
    <cellStyle name="_BP Consolidated--reports-0 2 2 2 2" xfId="58"/>
    <cellStyle name="_BP Consolidated--reports-0 2 2 3" xfId="59"/>
    <cellStyle name="_BP Consolidated--reports-0 2 3" xfId="60"/>
    <cellStyle name="_BP Consolidated--reports-0 2 3 2" xfId="61"/>
    <cellStyle name="_BP Consolidated--reports-0 2 4" xfId="62"/>
    <cellStyle name="_BP Consolidated--reports-0 3" xfId="63"/>
    <cellStyle name="_BP Consolidated--reports-0 3 2" xfId="64"/>
    <cellStyle name="_BP Consolidated--reports-0 3 2 2" xfId="65"/>
    <cellStyle name="_BP Consolidated--reports-0 3 3" xfId="66"/>
    <cellStyle name="_BP Consolidated--reports-0 4" xfId="67"/>
    <cellStyle name="_BP Consolidated--reports-0 4 2" xfId="68"/>
    <cellStyle name="_BP Consolidated--reports-0 5" xfId="69"/>
    <cellStyle name="_BP SSJ Consolidated - 041210" xfId="70"/>
    <cellStyle name="_BP SSJ Consolidated - 041210 2" xfId="71"/>
    <cellStyle name="_BP SSJ Consolidated - 041210 2 2" xfId="72"/>
    <cellStyle name="_BP SSJ Consolidated - 041210 2 2 2" xfId="73"/>
    <cellStyle name="_BP SSJ Consolidated - 041210 2 2 2 2" xfId="74"/>
    <cellStyle name="_BP SSJ Consolidated - 041210 2 2 3" xfId="75"/>
    <cellStyle name="_BP SSJ Consolidated - 041210 2 3" xfId="76"/>
    <cellStyle name="_BP SSJ Consolidated - 041210 2 3 2" xfId="77"/>
    <cellStyle name="_BP SSJ Consolidated - 041210 2 4" xfId="78"/>
    <cellStyle name="_BP SSJ Consolidated - 041210 3" xfId="79"/>
    <cellStyle name="_BP SSJ Consolidated - 041210 3 2" xfId="80"/>
    <cellStyle name="_BP SSJ Consolidated - 041210 3 2 2" xfId="81"/>
    <cellStyle name="_BP SSJ Consolidated - 041210 3 3" xfId="82"/>
    <cellStyle name="_BP SSJ Consolidated - 041210 4" xfId="83"/>
    <cellStyle name="_BP SSJ Consolidated - 041210 4 2" xfId="84"/>
    <cellStyle name="_BP SSJ Consolidated - 041210 5" xfId="85"/>
    <cellStyle name="_Calc TP (Var.1)" xfId="86"/>
    <cellStyle name="_Calc TP (Var.1) 2" xfId="87"/>
    <cellStyle name="_Calc TP (Var.1) 2 2" xfId="88"/>
    <cellStyle name="_Calc TP (Var.1) 2 2 2" xfId="89"/>
    <cellStyle name="_Calc TP (Var.1) 2 2 2 2" xfId="90"/>
    <cellStyle name="_Calc TP (Var.1) 2 2 3" xfId="91"/>
    <cellStyle name="_Calc TP (Var.1) 2 3" xfId="92"/>
    <cellStyle name="_Calc TP (Var.1) 2 3 2" xfId="93"/>
    <cellStyle name="_Calc TP (Var.1) 2 4" xfId="94"/>
    <cellStyle name="_Calc TP (Var.1) 3" xfId="95"/>
    <cellStyle name="_Calc TP (Var.1) 3 2" xfId="96"/>
    <cellStyle name="_Calc TP (Var.1) 3 2 2" xfId="97"/>
    <cellStyle name="_Calc TP (Var.1) 3 3" xfId="98"/>
    <cellStyle name="_Calc TP (Var.1) 4" xfId="99"/>
    <cellStyle name="_Calc TP (Var.1) 4 2" xfId="100"/>
    <cellStyle name="_Calc TP (Var.1) 5" xfId="101"/>
    <cellStyle name="_Calc TP (Var.2)" xfId="102"/>
    <cellStyle name="_Calc TP (Var.2) 2" xfId="103"/>
    <cellStyle name="_Calc TP (Var.2) 2 2" xfId="104"/>
    <cellStyle name="_Calc TP (Var.2) 2 2 2" xfId="105"/>
    <cellStyle name="_Calc TP (Var.2) 2 2 2 2" xfId="106"/>
    <cellStyle name="_Calc TP (Var.2) 2 2 3" xfId="107"/>
    <cellStyle name="_Calc TP (Var.2) 2 3" xfId="108"/>
    <cellStyle name="_Calc TP (Var.2) 2 3 2" xfId="109"/>
    <cellStyle name="_Calc TP (Var.2) 2 4" xfId="110"/>
    <cellStyle name="_Calc TP (Var.2) 3" xfId="111"/>
    <cellStyle name="_Calc TP (Var.2) 3 2" xfId="112"/>
    <cellStyle name="_Calc TP (Var.2) 3 2 2" xfId="113"/>
    <cellStyle name="_Calc TP (Var.2) 3 3" xfId="114"/>
    <cellStyle name="_Calc TP (Var.2) 4" xfId="115"/>
    <cellStyle name="_Calc TP (Var.2) 4 2" xfId="116"/>
    <cellStyle name="_Calc TP (Var.2) 5" xfId="117"/>
    <cellStyle name="_Column1" xfId="118"/>
    <cellStyle name="_Column2" xfId="119"/>
    <cellStyle name="_Comma" xfId="120"/>
    <cellStyle name="_Comp_Trans_v_1_(1).3_GG V2" xfId="121"/>
    <cellStyle name="_Currency" xfId="122"/>
    <cellStyle name="_Currency_~0061532" xfId="123"/>
    <cellStyle name="_Currency_~0061532_~8405517" xfId="124"/>
    <cellStyle name="_Currency_~0061532_~8405517 2" xfId="125"/>
    <cellStyle name="_Currency_~0061532_~8405517 2 2" xfId="126"/>
    <cellStyle name="_Currency_~0061532_~8405517 2 2 2" xfId="127"/>
    <cellStyle name="_Currency_~0061532_~8405517 2 2 2 2" xfId="128"/>
    <cellStyle name="_Currency_~0061532_~8405517 2 2 3" xfId="129"/>
    <cellStyle name="_Currency_~0061532_~8405517 2 3" xfId="130"/>
    <cellStyle name="_Currency_~0061532_~8405517 2 3 2" xfId="131"/>
    <cellStyle name="_Currency_~0061532_~8405517 2 4" xfId="132"/>
    <cellStyle name="_Currency_~0061532_~8405517 3" xfId="133"/>
    <cellStyle name="_Currency_~0061532_~8405517 3 2" xfId="134"/>
    <cellStyle name="_Currency_~0061532_~8405517 3 2 2" xfId="135"/>
    <cellStyle name="_Currency_~0061532_~8405517 3 3" xfId="136"/>
    <cellStyle name="_Currency_~0061532_~8405517 4" xfId="137"/>
    <cellStyle name="_Currency_~0061532_~8405517 4 2" xfId="138"/>
    <cellStyle name="_Currency_~0061532_~8405517 5" xfId="139"/>
    <cellStyle name="_Currency_~0061532_Classeur7" xfId="140"/>
    <cellStyle name="_Currency_~0061532_financials penauille-09-11-04-15h00" xfId="141"/>
    <cellStyle name="_Currency_~0061532_Impact" xfId="142"/>
    <cellStyle name="_Currency_~0061532_Nickel" xfId="143"/>
    <cellStyle name="_Currency_~0061532_Nickel_~8405517" xfId="144"/>
    <cellStyle name="_Currency_~0061532_Nickel_1" xfId="145"/>
    <cellStyle name="_Currency_~0061532_Nickel_1 2" xfId="146"/>
    <cellStyle name="_Currency_~0061532_Nickel_1_~8405517" xfId="147"/>
    <cellStyle name="_Currency_~0061532_Nickel_1_BP Consolidated--reports-0" xfId="148"/>
    <cellStyle name="_Currency_~0061532_Nickel_1_BP Consolidated--reports-0 2" xfId="149"/>
    <cellStyle name="_Currency_~0061532_Nickel_1_BP Consolidated--reports-0 2 2" xfId="150"/>
    <cellStyle name="_Currency_~0061532_Nickel_1_BP Consolidated--reports-0 2 2 2" xfId="151"/>
    <cellStyle name="_Currency_~0061532_Nickel_1_BP Consolidated--reports-0 2 2 2 2" xfId="152"/>
    <cellStyle name="_Currency_~0061532_Nickel_1_BP Consolidated--reports-0 2 2 3" xfId="153"/>
    <cellStyle name="_Currency_~0061532_Nickel_1_BP Consolidated--reports-0 2 3" xfId="154"/>
    <cellStyle name="_Currency_~0061532_Nickel_1_BP Consolidated--reports-0 2 3 2" xfId="155"/>
    <cellStyle name="_Currency_~0061532_Nickel_1_BP Consolidated--reports-0 2 4" xfId="156"/>
    <cellStyle name="_Currency_~0061532_Nickel_1_BP Consolidated--reports-0 3" xfId="157"/>
    <cellStyle name="_Currency_~0061532_Nickel_1_BP Consolidated--reports-0 3 2" xfId="158"/>
    <cellStyle name="_Currency_~0061532_Nickel_1_BP Consolidated--reports-0 3 2 2" xfId="159"/>
    <cellStyle name="_Currency_~0061532_Nickel_1_BP Consolidated--reports-0 3 3" xfId="160"/>
    <cellStyle name="_Currency_~0061532_Nickel_1_BP Consolidated--reports-0 4" xfId="161"/>
    <cellStyle name="_Currency_~0061532_Nickel_1_BP Consolidated--reports-0 4 2" xfId="162"/>
    <cellStyle name="_Currency_~0061532_Nickel_1_BP Consolidated--reports-0 5" xfId="163"/>
    <cellStyle name="_Currency_~0061532_Nickel_1_BP SSJ Consolidated - 041210" xfId="164"/>
    <cellStyle name="_Currency_~0061532_Nickel_1_BP SSJ Consolidated - 041210 2" xfId="165"/>
    <cellStyle name="_Currency_~0061532_Nickel_1_BP SSJ Consolidated - 041210 2 2" xfId="166"/>
    <cellStyle name="_Currency_~0061532_Nickel_1_BP SSJ Consolidated - 041210 2 2 2" xfId="167"/>
    <cellStyle name="_Currency_~0061532_Nickel_1_BP SSJ Consolidated - 041210 2 2 2 2" xfId="168"/>
    <cellStyle name="_Currency_~0061532_Nickel_1_BP SSJ Consolidated - 041210 2 2 3" xfId="169"/>
    <cellStyle name="_Currency_~0061532_Nickel_1_BP SSJ Consolidated - 041210 2 3" xfId="170"/>
    <cellStyle name="_Currency_~0061532_Nickel_1_BP SSJ Consolidated - 041210 2 3 2" xfId="171"/>
    <cellStyle name="_Currency_~0061532_Nickel_1_BP SSJ Consolidated - 041210 2 4" xfId="172"/>
    <cellStyle name="_Currency_~0061532_Nickel_1_BP SSJ Consolidated - 041210 3" xfId="173"/>
    <cellStyle name="_Currency_~0061532_Nickel_1_BP SSJ Consolidated - 041210 3 2" xfId="174"/>
    <cellStyle name="_Currency_~0061532_Nickel_1_BP SSJ Consolidated - 041210 3 2 2" xfId="175"/>
    <cellStyle name="_Currency_~0061532_Nickel_1_BP SSJ Consolidated - 041210 3 3" xfId="176"/>
    <cellStyle name="_Currency_~0061532_Nickel_1_BP SSJ Consolidated - 041210 4" xfId="177"/>
    <cellStyle name="_Currency_~0061532_Nickel_1_BP SSJ Consolidated - 041210 4 2" xfId="178"/>
    <cellStyle name="_Currency_~0061532_Nickel_1_BP SSJ Consolidated - 041210 5" xfId="179"/>
    <cellStyle name="_Currency_~0061532_Nickel_1_BP SuperJet Joint 26.11.2006 Final 18 45" xfId="180"/>
    <cellStyle name="_Currency_~0061532_Nickel_1_BP SuperJet Joint 26.11.2006 Final 18 45 2" xfId="181"/>
    <cellStyle name="_Currency_~0061532_Nickel_1_BP SuperJet Joint 26.11.2006 Final 18 45 2 2" xfId="182"/>
    <cellStyle name="_Currency_~0061532_Nickel_1_BP SuperJet Joint 26.11.2006 Final 18 45 2 2 2" xfId="183"/>
    <cellStyle name="_Currency_~0061532_Nickel_1_BP SuperJet Joint 26.11.2006 Final 18 45 2 2 2 2" xfId="184"/>
    <cellStyle name="_Currency_~0061532_Nickel_1_BP SuperJet Joint 26.11.2006 Final 18 45 2 2 3" xfId="185"/>
    <cellStyle name="_Currency_~0061532_Nickel_1_BP SuperJet Joint 26.11.2006 Final 18 45 2 3" xfId="186"/>
    <cellStyle name="_Currency_~0061532_Nickel_1_BP SuperJet Joint 26.11.2006 Final 18 45 2 3 2" xfId="187"/>
    <cellStyle name="_Currency_~0061532_Nickel_1_BP SuperJet Joint 26.11.2006 Final 18 45 2 4" xfId="188"/>
    <cellStyle name="_Currency_~0061532_Nickel_1_BP SuperJet Joint 26.11.2006 Final 18 45 3" xfId="189"/>
    <cellStyle name="_Currency_~0061532_Nickel_1_BP SuperJet Joint 26.11.2006 Final 18 45 3 2" xfId="190"/>
    <cellStyle name="_Currency_~0061532_Nickel_1_BP SuperJet Joint 26.11.2006 Final 18 45 3 2 2" xfId="191"/>
    <cellStyle name="_Currency_~0061532_Nickel_1_BP SuperJet Joint 26.11.2006 Final 18 45 3 3" xfId="192"/>
    <cellStyle name="_Currency_~0061532_Nickel_1_BP SuperJet Joint 26.11.2006 Final 18 45 4" xfId="193"/>
    <cellStyle name="_Currency_~0061532_Nickel_1_BP SuperJet Joint 26.11.2006 Final 18 45 4 2" xfId="194"/>
    <cellStyle name="_Currency_~0061532_Nickel_1_BP SuperJet Joint 26.11.2006 Final 18 45 5" xfId="195"/>
    <cellStyle name="_Currency_~0061532_Nickel_1_Classeur7" xfId="196"/>
    <cellStyle name="_Currency_~0061532_Nickel_1_Classeur7 2" xfId="197"/>
    <cellStyle name="_Currency_~0061532_Nickel_1_Classeur7 2 2" xfId="198"/>
    <cellStyle name="_Currency_~0061532_Nickel_1_Classeur7 2 2 2" xfId="199"/>
    <cellStyle name="_Currency_~0061532_Nickel_1_Classeur7 2 2 2 2" xfId="200"/>
    <cellStyle name="_Currency_~0061532_Nickel_1_Classeur7 2 2 3" xfId="201"/>
    <cellStyle name="_Currency_~0061532_Nickel_1_Classeur7 2 3" xfId="202"/>
    <cellStyle name="_Currency_~0061532_Nickel_1_Classeur7 2 3 2" xfId="203"/>
    <cellStyle name="_Currency_~0061532_Nickel_1_Classeur7 2 4" xfId="204"/>
    <cellStyle name="_Currency_~0061532_Nickel_1_Classeur7 3" xfId="205"/>
    <cellStyle name="_Currency_~0061532_Nickel_1_Classeur7 3 2" xfId="206"/>
    <cellStyle name="_Currency_~0061532_Nickel_1_Classeur7 3 2 2" xfId="207"/>
    <cellStyle name="_Currency_~0061532_Nickel_1_Classeur7 3 3" xfId="208"/>
    <cellStyle name="_Currency_~0061532_Nickel_1_Classeur7 4" xfId="209"/>
    <cellStyle name="_Currency_~0061532_Nickel_1_Classeur7 4 2" xfId="210"/>
    <cellStyle name="_Currency_~0061532_Nickel_1_Classeur7 5" xfId="211"/>
    <cellStyle name="_Currency_~0061532_Nickel_1_financials penauille-09-11-04-15h00" xfId="212"/>
    <cellStyle name="_Currency_~0061532_Nickel_1_Impact" xfId="213"/>
    <cellStyle name="_Currency_~0061532_Nickel_1_'lbo" xfId="214"/>
    <cellStyle name="_Currency_~0061532_Nickel_1_'lbo_Altima - Model - 30 09 04 - 22h00" xfId="215"/>
    <cellStyle name="_Currency_~0061532_Nickel_1_'lbo_Altima - Model - 30 09 04 - 22h00 2" xfId="216"/>
    <cellStyle name="_Currency_~0061532_Nickel_1_'lbo_Altima - Model - 30 09 04 - 22h00 2 2" xfId="217"/>
    <cellStyle name="_Currency_~0061532_Nickel_1_'lbo_Altima - Model - 30 09 04 - 22h00 2 2 2" xfId="218"/>
    <cellStyle name="_Currency_~0061532_Nickel_1_'lbo_Altima - Model - 30 09 04 - 22h00 2 2 2 2" xfId="219"/>
    <cellStyle name="_Currency_~0061532_Nickel_1_'lbo_Altima - Model - 30 09 04 - 22h00 2 2 3" xfId="220"/>
    <cellStyle name="_Currency_~0061532_Nickel_1_'lbo_Altima - Model - 30 09 04 - 22h00 2 3" xfId="221"/>
    <cellStyle name="_Currency_~0061532_Nickel_1_'lbo_Altima - Model - 30 09 04 - 22h00 2 3 2" xfId="222"/>
    <cellStyle name="_Currency_~0061532_Nickel_1_'lbo_Altima - Model - 30 09 04 - 22h00 2 4" xfId="223"/>
    <cellStyle name="_Currency_~0061532_Nickel_1_'lbo_Altima - Model - 30 09 04 - 22h00 3" xfId="224"/>
    <cellStyle name="_Currency_~0061532_Nickel_1_'lbo_Altima - Model - 30 09 04 - 22h00 3 2" xfId="225"/>
    <cellStyle name="_Currency_~0061532_Nickel_1_'lbo_Altima - Model - 30 09 04 - 22h00 3 2 2" xfId="226"/>
    <cellStyle name="_Currency_~0061532_Nickel_1_'lbo_Altima - Model - 30 09 04 - 22h00 3 3" xfId="227"/>
    <cellStyle name="_Currency_~0061532_Nickel_1_'lbo_Altima - Model - 30 09 04 - 22h00 4" xfId="228"/>
    <cellStyle name="_Currency_~0061532_Nickel_1_'lbo_Altima - Model - 30 09 04 - 22h00 4 2" xfId="229"/>
    <cellStyle name="_Currency_~0061532_Nickel_1_'lbo_Altima - Model - 30 09 04 - 22h00 5" xfId="230"/>
    <cellStyle name="_Currency_~0061532_Nickel_1_'lbo_Altima - Model - 30 09 04 - 22h00_BP Consolidated--reports-0" xfId="231"/>
    <cellStyle name="_Currency_~0061532_Nickel_1_'lbo_Altima - Model - 30 09 04 - 22h00_BP Consolidated--reports-0 2" xfId="232"/>
    <cellStyle name="_Currency_~0061532_Nickel_1_'lbo_Altima - Model - 30 09 04 - 22h00_BP Consolidated--reports-0 2 2" xfId="233"/>
    <cellStyle name="_Currency_~0061532_Nickel_1_'lbo_Altima - Model - 30 09 04 - 22h00_BP Consolidated--reports-0 2 2 2" xfId="234"/>
    <cellStyle name="_Currency_~0061532_Nickel_1_'lbo_Altima - Model - 30 09 04 - 22h00_BP Consolidated--reports-0 2 2 2 2" xfId="235"/>
    <cellStyle name="_Currency_~0061532_Nickel_1_'lbo_Altima - Model - 30 09 04 - 22h00_BP Consolidated--reports-0 2 2 3" xfId="236"/>
    <cellStyle name="_Currency_~0061532_Nickel_1_'lbo_Altima - Model - 30 09 04 - 22h00_BP Consolidated--reports-0 2 3" xfId="237"/>
    <cellStyle name="_Currency_~0061532_Nickel_1_'lbo_Altima - Model - 30 09 04 - 22h00_BP Consolidated--reports-0 2 3 2" xfId="238"/>
    <cellStyle name="_Currency_~0061532_Nickel_1_'lbo_Altima - Model - 30 09 04 - 22h00_BP Consolidated--reports-0 2 4" xfId="239"/>
    <cellStyle name="_Currency_~0061532_Nickel_1_'lbo_Altima - Model - 30 09 04 - 22h00_BP Consolidated--reports-0 3" xfId="240"/>
    <cellStyle name="_Currency_~0061532_Nickel_1_'lbo_Altima - Model - 30 09 04 - 22h00_BP Consolidated--reports-0 3 2" xfId="241"/>
    <cellStyle name="_Currency_~0061532_Nickel_1_'lbo_Altima - Model - 30 09 04 - 22h00_BP Consolidated--reports-0 3 2 2" xfId="242"/>
    <cellStyle name="_Currency_~0061532_Nickel_1_'lbo_Altima - Model - 30 09 04 - 22h00_BP Consolidated--reports-0 3 3" xfId="243"/>
    <cellStyle name="_Currency_~0061532_Nickel_1_'lbo_Altima - Model - 30 09 04 - 22h00_BP Consolidated--reports-0 4" xfId="244"/>
    <cellStyle name="_Currency_~0061532_Nickel_1_'lbo_Altima - Model - 30 09 04 - 22h00_BP Consolidated--reports-0 4 2" xfId="245"/>
    <cellStyle name="_Currency_~0061532_Nickel_1_'lbo_Altima - Model - 30 09 04 - 22h00_BP Consolidated--reports-0 5" xfId="246"/>
    <cellStyle name="_Currency_~0061532_Nickel_1_'lbo_Altima - Model - 30 09 04 - 22h00_BP SSJ Consolidated - 041210" xfId="247"/>
    <cellStyle name="_Currency_~0061532_Nickel_1_'lbo_Altima - Model - 30 09 04 - 22h00_BP SSJ Consolidated - 041210 2" xfId="248"/>
    <cellStyle name="_Currency_~0061532_Nickel_1_'lbo_Altima - Model - 30 09 04 - 22h00_BP SSJ Consolidated - 041210 2 2" xfId="249"/>
    <cellStyle name="_Currency_~0061532_Nickel_1_'lbo_Altima - Model - 30 09 04 - 22h00_BP SSJ Consolidated - 041210 2 2 2" xfId="250"/>
    <cellStyle name="_Currency_~0061532_Nickel_1_'lbo_Altima - Model - 30 09 04 - 22h00_BP SSJ Consolidated - 041210 2 2 2 2" xfId="251"/>
    <cellStyle name="_Currency_~0061532_Nickel_1_'lbo_Altima - Model - 30 09 04 - 22h00_BP SSJ Consolidated - 041210 2 2 3" xfId="252"/>
    <cellStyle name="_Currency_~0061532_Nickel_1_'lbo_Altima - Model - 30 09 04 - 22h00_BP SSJ Consolidated - 041210 2 3" xfId="253"/>
    <cellStyle name="_Currency_~0061532_Nickel_1_'lbo_Altima - Model - 30 09 04 - 22h00_BP SSJ Consolidated - 041210 2 3 2" xfId="254"/>
    <cellStyle name="_Currency_~0061532_Nickel_1_'lbo_Altima - Model - 30 09 04 - 22h00_BP SSJ Consolidated - 041210 2 4" xfId="255"/>
    <cellStyle name="_Currency_~0061532_Nickel_1_'lbo_Altima - Model - 30 09 04 - 22h00_BP SSJ Consolidated - 041210 3" xfId="256"/>
    <cellStyle name="_Currency_~0061532_Nickel_1_'lbo_Altima - Model - 30 09 04 - 22h00_BP SSJ Consolidated - 041210 3 2" xfId="257"/>
    <cellStyle name="_Currency_~0061532_Nickel_1_'lbo_Altima - Model - 30 09 04 - 22h00_BP SSJ Consolidated - 041210 3 2 2" xfId="258"/>
    <cellStyle name="_Currency_~0061532_Nickel_1_'lbo_Altima - Model - 30 09 04 - 22h00_BP SSJ Consolidated - 041210 3 3" xfId="259"/>
    <cellStyle name="_Currency_~0061532_Nickel_1_'lbo_Altima - Model - 30 09 04 - 22h00_BP SSJ Consolidated - 041210 4" xfId="260"/>
    <cellStyle name="_Currency_~0061532_Nickel_1_'lbo_Altima - Model - 30 09 04 - 22h00_BP SSJ Consolidated - 041210 4 2" xfId="261"/>
    <cellStyle name="_Currency_~0061532_Nickel_1_'lbo_Altima - Model - 30 09 04 - 22h00_BP SSJ Consolidated - 041210 5" xfId="262"/>
    <cellStyle name="_Currency_~0061532_Nickel_1_'lbo_Altima - Model - 30 09 04 - 22h00_BP SuperJet Joint 26.11.2006 Final 18 45" xfId="263"/>
    <cellStyle name="_Currency_~0061532_Nickel_1_'lbo_Altima - Model - 30 09 04 - 22h00_BP SuperJet Joint 26.11.2006 Final 18 45 2" xfId="264"/>
    <cellStyle name="_Currency_~0061532_Nickel_1_'lbo_Altima - Model - 30 09 04 - 22h00_BP SuperJet Joint 26.11.2006 Final 18 45 2 2" xfId="265"/>
    <cellStyle name="_Currency_~0061532_Nickel_1_'lbo_Altima - Model - 30 09 04 - 22h00_BP SuperJet Joint 26.11.2006 Final 18 45 2 2 2" xfId="266"/>
    <cellStyle name="_Currency_~0061532_Nickel_1_'lbo_Altima - Model - 30 09 04 - 22h00_BP SuperJet Joint 26.11.2006 Final 18 45 2 2 2 2" xfId="267"/>
    <cellStyle name="_Currency_~0061532_Nickel_1_'lbo_Altima - Model - 30 09 04 - 22h00_BP SuperJet Joint 26.11.2006 Final 18 45 2 2 3" xfId="268"/>
    <cellStyle name="_Currency_~0061532_Nickel_1_'lbo_Altima - Model - 30 09 04 - 22h00_BP SuperJet Joint 26.11.2006 Final 18 45 2 3" xfId="269"/>
    <cellStyle name="_Currency_~0061532_Nickel_1_'lbo_Altima - Model - 30 09 04 - 22h00_BP SuperJet Joint 26.11.2006 Final 18 45 2 3 2" xfId="270"/>
    <cellStyle name="_Currency_~0061532_Nickel_1_'lbo_Altima - Model - 30 09 04 - 22h00_BP SuperJet Joint 26.11.2006 Final 18 45 2 4" xfId="271"/>
    <cellStyle name="_Currency_~0061532_Nickel_1_'lbo_Altima - Model - 30 09 04 - 22h00_BP SuperJet Joint 26.11.2006 Final 18 45 3" xfId="272"/>
    <cellStyle name="_Currency_~0061532_Nickel_1_'lbo_Altima - Model - 30 09 04 - 22h00_BP SuperJet Joint 26.11.2006 Final 18 45 3 2" xfId="273"/>
    <cellStyle name="_Currency_~0061532_Nickel_1_'lbo_Altima - Model - 30 09 04 - 22h00_BP SuperJet Joint 26.11.2006 Final 18 45 3 2 2" xfId="274"/>
    <cellStyle name="_Currency_~0061532_Nickel_1_'lbo_Altima - Model - 30 09 04 - 22h00_BP SuperJet Joint 26.11.2006 Final 18 45 3 3" xfId="275"/>
    <cellStyle name="_Currency_~0061532_Nickel_1_'lbo_Altima - Model - 30 09 04 - 22h00_BP SuperJet Joint 26.11.2006 Final 18 45 4" xfId="276"/>
    <cellStyle name="_Currency_~0061532_Nickel_1_'lbo_Altima - Model - 30 09 04 - 22h00_BP SuperJet Joint 26.11.2006 Final 18 45 4 2" xfId="277"/>
    <cellStyle name="_Currency_~0061532_Nickel_1_'lbo_Altima - Model - 30 09 04 - 22h00_BP SuperJet Joint 26.11.2006 Final 18 45 5" xfId="278"/>
    <cellStyle name="_Currency_~0061532_Nickel_1_'lbo_Altima - Model - 30 09 04 - 22h00_Отчет SCAC Rus-отчет (2)" xfId="279"/>
    <cellStyle name="_Currency_~0061532_Nickel_1_'lbo_Altima - Model - 30 09 04 - 22h00_Отчет SCAC Rus-отчет (2) 2" xfId="280"/>
    <cellStyle name="_Currency_~0061532_Nickel_1_'lbo_Altima - Model - 30 09 04 - 22h00_Отчет SCAC Rus-отчет (2) 2 2" xfId="281"/>
    <cellStyle name="_Currency_~0061532_Nickel_1_'lbo_Altima - Model - 30 09 04 - 22h00_Отчет SCAC Rus-отчет (2) 2 2 2" xfId="282"/>
    <cellStyle name="_Currency_~0061532_Nickel_1_'lbo_Altima - Model - 30 09 04 - 22h00_Отчет SCAC Rus-отчет (2) 2 2 2 2" xfId="283"/>
    <cellStyle name="_Currency_~0061532_Nickel_1_'lbo_Altima - Model - 30 09 04 - 22h00_Отчет SCAC Rus-отчет (2) 2 2 3" xfId="284"/>
    <cellStyle name="_Currency_~0061532_Nickel_1_'lbo_Altima - Model - 30 09 04 - 22h00_Отчет SCAC Rus-отчет (2) 2 3" xfId="285"/>
    <cellStyle name="_Currency_~0061532_Nickel_1_'lbo_Altima - Model - 30 09 04 - 22h00_Отчет SCAC Rus-отчет (2) 2 3 2" xfId="286"/>
    <cellStyle name="_Currency_~0061532_Nickel_1_'lbo_Altima - Model - 30 09 04 - 22h00_Отчет SCAC Rus-отчет (2) 2 4" xfId="287"/>
    <cellStyle name="_Currency_~0061532_Nickel_1_'lbo_Altima - Model - 30 09 04 - 22h00_Отчет SCAC Rus-отчет (2) 3" xfId="288"/>
    <cellStyle name="_Currency_~0061532_Nickel_1_'lbo_Altima - Model - 30 09 04 - 22h00_Отчет SCAC Rus-отчет (2) 3 2" xfId="289"/>
    <cellStyle name="_Currency_~0061532_Nickel_1_'lbo_Altima - Model - 30 09 04 - 22h00_Отчет SCAC Rus-отчет (2) 3 2 2" xfId="290"/>
    <cellStyle name="_Currency_~0061532_Nickel_1_'lbo_Altima - Model - 30 09 04 - 22h00_Отчет SCAC Rus-отчет (2) 3 3" xfId="291"/>
    <cellStyle name="_Currency_~0061532_Nickel_1_'lbo_Altima - Model - 30 09 04 - 22h00_Отчет SCAC Rus-отчет (2) 4" xfId="292"/>
    <cellStyle name="_Currency_~0061532_Nickel_1_'lbo_Altima - Model - 30 09 04 - 22h00_Отчет SCAC Rus-отчет (2) 4 2" xfId="293"/>
    <cellStyle name="_Currency_~0061532_Nickel_1_'lbo_Altima - Model - 30 09 04 - 22h00_Отчет SCAC Rus-отчет (2) 5" xfId="294"/>
    <cellStyle name="_Currency_~0061532_Nickel_1_'lbo_Altima - Model - 30 09 04 - 22h00_себестоимость 130" xfId="295"/>
    <cellStyle name="_Currency_~0061532_Nickel_1_'lbo_Altima - Model - 30 09 04 - 22h00_себестоимость 130 2" xfId="296"/>
    <cellStyle name="_Currency_~0061532_Nickel_1_'lbo_Altima - Model - 30 09 04 - 22h00_себестоимость 130 2 2" xfId="297"/>
    <cellStyle name="_Currency_~0061532_Nickel_1_'lbo_Altima - Model - 30 09 04 - 22h00_себестоимость 130 2 2 2" xfId="298"/>
    <cellStyle name="_Currency_~0061532_Nickel_1_'lbo_Altima - Model - 30 09 04 - 22h00_себестоимость 130 2 2 2 2" xfId="299"/>
    <cellStyle name="_Currency_~0061532_Nickel_1_'lbo_Altima - Model - 30 09 04 - 22h00_себестоимость 130 2 2 3" xfId="300"/>
    <cellStyle name="_Currency_~0061532_Nickel_1_'lbo_Altima - Model - 30 09 04 - 22h00_себестоимость 130 2 3" xfId="301"/>
    <cellStyle name="_Currency_~0061532_Nickel_1_'lbo_Altima - Model - 30 09 04 - 22h00_себестоимость 130 2 3 2" xfId="302"/>
    <cellStyle name="_Currency_~0061532_Nickel_1_'lbo_Altima - Model - 30 09 04 - 22h00_себестоимость 130 2 4" xfId="303"/>
    <cellStyle name="_Currency_~0061532_Nickel_1_'lbo_Altima - Model - 30 09 04 - 22h00_себестоимость 130 3" xfId="304"/>
    <cellStyle name="_Currency_~0061532_Nickel_1_'lbo_Altima - Model - 30 09 04 - 22h00_себестоимость 130 3 2" xfId="305"/>
    <cellStyle name="_Currency_~0061532_Nickel_1_'lbo_Altima - Model - 30 09 04 - 22h00_себестоимость 130 3 2 2" xfId="306"/>
    <cellStyle name="_Currency_~0061532_Nickel_1_'lbo_Altima - Model - 30 09 04 - 22h00_себестоимость 130 3 3" xfId="307"/>
    <cellStyle name="_Currency_~0061532_Nickel_1_'lbo_Altima - Model - 30 09 04 - 22h00_себестоимость 130 4" xfId="308"/>
    <cellStyle name="_Currency_~0061532_Nickel_1_'lbo_Altima - Model - 30 09 04 - 22h00_себестоимость 130 4 2" xfId="309"/>
    <cellStyle name="_Currency_~0061532_Nickel_1_'lbo_Altima - Model - 30 09 04 - 22h00_себестоимость 130 5" xfId="310"/>
    <cellStyle name="_Currency_~0061532_Nickel_1_'lbo_Cube-Valo-09-07-03" xfId="311"/>
    <cellStyle name="_Currency_~0061532_Nickel_1_'lbo_Cube-Valo-09-07-03 2" xfId="312"/>
    <cellStyle name="_Currency_~0061532_Nickel_1_'lbo_Cube-Valo-09-07-03 2 2" xfId="313"/>
    <cellStyle name="_Currency_~0061532_Nickel_1_'lbo_Cube-Valo-09-07-03 2 2 2" xfId="314"/>
    <cellStyle name="_Currency_~0061532_Nickel_1_'lbo_Cube-Valo-09-07-03 2 2 2 2" xfId="315"/>
    <cellStyle name="_Currency_~0061532_Nickel_1_'lbo_Cube-Valo-09-07-03 2 2 3" xfId="316"/>
    <cellStyle name="_Currency_~0061532_Nickel_1_'lbo_Cube-Valo-09-07-03 2 3" xfId="317"/>
    <cellStyle name="_Currency_~0061532_Nickel_1_'lbo_Cube-Valo-09-07-03 2 3 2" xfId="318"/>
    <cellStyle name="_Currency_~0061532_Nickel_1_'lbo_Cube-Valo-09-07-03 2 4" xfId="319"/>
    <cellStyle name="_Currency_~0061532_Nickel_1_'lbo_Cube-Valo-09-07-03 3" xfId="320"/>
    <cellStyle name="_Currency_~0061532_Nickel_1_'lbo_Cube-Valo-09-07-03 3 2" xfId="321"/>
    <cellStyle name="_Currency_~0061532_Nickel_1_'lbo_Cube-Valo-09-07-03 3 2 2" xfId="322"/>
    <cellStyle name="_Currency_~0061532_Nickel_1_'lbo_Cube-Valo-09-07-03 3 3" xfId="323"/>
    <cellStyle name="_Currency_~0061532_Nickel_1_'lbo_Cube-Valo-09-07-03 4" xfId="324"/>
    <cellStyle name="_Currency_~0061532_Nickel_1_'lbo_Cube-Valo-09-07-03 4 2" xfId="325"/>
    <cellStyle name="_Currency_~0061532_Nickel_1_'lbo_Cube-Valo-09-07-03 5" xfId="326"/>
    <cellStyle name="_Currency_~0061532_Nickel_1_'lbo_Cube-Valo-09-07-03_BP Consolidated--reports-0" xfId="327"/>
    <cellStyle name="_Currency_~0061532_Nickel_1_'lbo_Cube-Valo-09-07-03_BP Consolidated--reports-0 2" xfId="328"/>
    <cellStyle name="_Currency_~0061532_Nickel_1_'lbo_Cube-Valo-09-07-03_BP Consolidated--reports-0 2 2" xfId="329"/>
    <cellStyle name="_Currency_~0061532_Nickel_1_'lbo_Cube-Valo-09-07-03_BP Consolidated--reports-0 2 2 2" xfId="330"/>
    <cellStyle name="_Currency_~0061532_Nickel_1_'lbo_Cube-Valo-09-07-03_BP Consolidated--reports-0 2 2 2 2" xfId="331"/>
    <cellStyle name="_Currency_~0061532_Nickel_1_'lbo_Cube-Valo-09-07-03_BP Consolidated--reports-0 2 2 3" xfId="332"/>
    <cellStyle name="_Currency_~0061532_Nickel_1_'lbo_Cube-Valo-09-07-03_BP Consolidated--reports-0 2 3" xfId="333"/>
    <cellStyle name="_Currency_~0061532_Nickel_1_'lbo_Cube-Valo-09-07-03_BP Consolidated--reports-0 2 3 2" xfId="334"/>
    <cellStyle name="_Currency_~0061532_Nickel_1_'lbo_Cube-Valo-09-07-03_BP Consolidated--reports-0 2 4" xfId="335"/>
    <cellStyle name="_Currency_~0061532_Nickel_1_'lbo_Cube-Valo-09-07-03_BP Consolidated--reports-0 3" xfId="336"/>
    <cellStyle name="_Currency_~0061532_Nickel_1_'lbo_Cube-Valo-09-07-03_BP Consolidated--reports-0 3 2" xfId="337"/>
    <cellStyle name="_Currency_~0061532_Nickel_1_'lbo_Cube-Valo-09-07-03_BP Consolidated--reports-0 3 2 2" xfId="338"/>
    <cellStyle name="_Currency_~0061532_Nickel_1_'lbo_Cube-Valo-09-07-03_BP Consolidated--reports-0 3 3" xfId="339"/>
    <cellStyle name="_Currency_~0061532_Nickel_1_'lbo_Cube-Valo-09-07-03_BP Consolidated--reports-0 4" xfId="340"/>
    <cellStyle name="_Currency_~0061532_Nickel_1_'lbo_Cube-Valo-09-07-03_BP Consolidated--reports-0 4 2" xfId="341"/>
    <cellStyle name="_Currency_~0061532_Nickel_1_'lbo_Cube-Valo-09-07-03_BP Consolidated--reports-0 5" xfId="342"/>
    <cellStyle name="_Currency_~0061532_Nickel_1_'lbo_Cube-Valo-09-07-03_BP SSJ Consolidated - 041210" xfId="343"/>
    <cellStyle name="_Currency_~0061532_Nickel_1_'lbo_Cube-Valo-09-07-03_BP SSJ Consolidated - 041210 2" xfId="344"/>
    <cellStyle name="_Currency_~0061532_Nickel_1_'lbo_Cube-Valo-09-07-03_BP SSJ Consolidated - 041210 2 2" xfId="345"/>
    <cellStyle name="_Currency_~0061532_Nickel_1_'lbo_Cube-Valo-09-07-03_BP SSJ Consolidated - 041210 2 2 2" xfId="346"/>
    <cellStyle name="_Currency_~0061532_Nickel_1_'lbo_Cube-Valo-09-07-03_BP SSJ Consolidated - 041210 2 2 2 2" xfId="347"/>
    <cellStyle name="_Currency_~0061532_Nickel_1_'lbo_Cube-Valo-09-07-03_BP SSJ Consolidated - 041210 2 2 3" xfId="348"/>
    <cellStyle name="_Currency_~0061532_Nickel_1_'lbo_Cube-Valo-09-07-03_BP SSJ Consolidated - 041210 2 3" xfId="349"/>
    <cellStyle name="_Currency_~0061532_Nickel_1_'lbo_Cube-Valo-09-07-03_BP SSJ Consolidated - 041210 2 3 2" xfId="350"/>
    <cellStyle name="_Currency_~0061532_Nickel_1_'lbo_Cube-Valo-09-07-03_BP SSJ Consolidated - 041210 2 4" xfId="351"/>
    <cellStyle name="_Currency_~0061532_Nickel_1_'lbo_Cube-Valo-09-07-03_BP SSJ Consolidated - 041210 3" xfId="352"/>
    <cellStyle name="_Currency_~0061532_Nickel_1_'lbo_Cube-Valo-09-07-03_BP SSJ Consolidated - 041210 3 2" xfId="353"/>
    <cellStyle name="_Currency_~0061532_Nickel_1_'lbo_Cube-Valo-09-07-03_BP SSJ Consolidated - 041210 3 2 2" xfId="354"/>
    <cellStyle name="_Currency_~0061532_Nickel_1_'lbo_Cube-Valo-09-07-03_BP SSJ Consolidated - 041210 3 3" xfId="355"/>
    <cellStyle name="_Currency_~0061532_Nickel_1_'lbo_Cube-Valo-09-07-03_BP SSJ Consolidated - 041210 4" xfId="356"/>
    <cellStyle name="_Currency_~0061532_Nickel_1_'lbo_Cube-Valo-09-07-03_BP SSJ Consolidated - 041210 4 2" xfId="357"/>
    <cellStyle name="_Currency_~0061532_Nickel_1_'lbo_Cube-Valo-09-07-03_BP SSJ Consolidated - 041210 5" xfId="358"/>
    <cellStyle name="_Currency_~0061532_Nickel_1_'lbo_Cube-Valo-09-07-03_BP SuperJet Joint 26.11.2006 Final 18 45" xfId="359"/>
    <cellStyle name="_Currency_~0061532_Nickel_1_'lbo_Cube-Valo-09-07-03_BP SuperJet Joint 26.11.2006 Final 18 45 2" xfId="360"/>
    <cellStyle name="_Currency_~0061532_Nickel_1_'lbo_Cube-Valo-09-07-03_BP SuperJet Joint 26.11.2006 Final 18 45 2 2" xfId="361"/>
    <cellStyle name="_Currency_~0061532_Nickel_1_'lbo_Cube-Valo-09-07-03_BP SuperJet Joint 26.11.2006 Final 18 45 2 2 2" xfId="362"/>
    <cellStyle name="_Currency_~0061532_Nickel_1_'lbo_Cube-Valo-09-07-03_BP SuperJet Joint 26.11.2006 Final 18 45 2 2 2 2" xfId="363"/>
    <cellStyle name="_Currency_~0061532_Nickel_1_'lbo_Cube-Valo-09-07-03_BP SuperJet Joint 26.11.2006 Final 18 45 2 2 3" xfId="364"/>
    <cellStyle name="_Currency_~0061532_Nickel_1_'lbo_Cube-Valo-09-07-03_BP SuperJet Joint 26.11.2006 Final 18 45 2 3" xfId="365"/>
    <cellStyle name="_Currency_~0061532_Nickel_1_'lbo_Cube-Valo-09-07-03_BP SuperJet Joint 26.11.2006 Final 18 45 2 3 2" xfId="366"/>
    <cellStyle name="_Currency_~0061532_Nickel_1_'lbo_Cube-Valo-09-07-03_BP SuperJet Joint 26.11.2006 Final 18 45 2 4" xfId="367"/>
    <cellStyle name="_Currency_~0061532_Nickel_1_'lbo_Cube-Valo-09-07-03_BP SuperJet Joint 26.11.2006 Final 18 45 3" xfId="368"/>
    <cellStyle name="_Currency_~0061532_Nickel_1_'lbo_Cube-Valo-09-07-03_BP SuperJet Joint 26.11.2006 Final 18 45 3 2" xfId="369"/>
    <cellStyle name="_Currency_~0061532_Nickel_1_'lbo_Cube-Valo-09-07-03_BP SuperJet Joint 26.11.2006 Final 18 45 3 2 2" xfId="370"/>
    <cellStyle name="_Currency_~0061532_Nickel_1_'lbo_Cube-Valo-09-07-03_BP SuperJet Joint 26.11.2006 Final 18 45 3 3" xfId="371"/>
    <cellStyle name="_Currency_~0061532_Nickel_1_'lbo_Cube-Valo-09-07-03_BP SuperJet Joint 26.11.2006 Final 18 45 4" xfId="372"/>
    <cellStyle name="_Currency_~0061532_Nickel_1_'lbo_Cube-Valo-09-07-03_BP SuperJet Joint 26.11.2006 Final 18 45 4 2" xfId="373"/>
    <cellStyle name="_Currency_~0061532_Nickel_1_'lbo_Cube-Valo-09-07-03_BP SuperJet Joint 26.11.2006 Final 18 45 5" xfId="374"/>
    <cellStyle name="_Currency_~0061532_Nickel_1_'lbo_Cube-Valo-09-07-03_Отчет SCAC Rus-отчет (2)" xfId="375"/>
    <cellStyle name="_Currency_~0061532_Nickel_1_'lbo_Cube-Valo-09-07-03_Отчет SCAC Rus-отчет (2) 2" xfId="376"/>
    <cellStyle name="_Currency_~0061532_Nickel_1_'lbo_Cube-Valo-09-07-03_Отчет SCAC Rus-отчет (2) 2 2" xfId="377"/>
    <cellStyle name="_Currency_~0061532_Nickel_1_'lbo_Cube-Valo-09-07-03_Отчет SCAC Rus-отчет (2) 2 2 2" xfId="378"/>
    <cellStyle name="_Currency_~0061532_Nickel_1_'lbo_Cube-Valo-09-07-03_Отчет SCAC Rus-отчет (2) 2 2 2 2" xfId="379"/>
    <cellStyle name="_Currency_~0061532_Nickel_1_'lbo_Cube-Valo-09-07-03_Отчет SCAC Rus-отчет (2) 2 2 3" xfId="380"/>
    <cellStyle name="_Currency_~0061532_Nickel_1_'lbo_Cube-Valo-09-07-03_Отчет SCAC Rus-отчет (2) 2 3" xfId="381"/>
    <cellStyle name="_Currency_~0061532_Nickel_1_'lbo_Cube-Valo-09-07-03_Отчет SCAC Rus-отчет (2) 2 3 2" xfId="382"/>
    <cellStyle name="_Currency_~0061532_Nickel_1_'lbo_Cube-Valo-09-07-03_Отчет SCAC Rus-отчет (2) 2 4" xfId="383"/>
    <cellStyle name="_Currency_~0061532_Nickel_1_'lbo_Cube-Valo-09-07-03_Отчет SCAC Rus-отчет (2) 3" xfId="384"/>
    <cellStyle name="_Currency_~0061532_Nickel_1_'lbo_Cube-Valo-09-07-03_Отчет SCAC Rus-отчет (2) 3 2" xfId="385"/>
    <cellStyle name="_Currency_~0061532_Nickel_1_'lbo_Cube-Valo-09-07-03_Отчет SCAC Rus-отчет (2) 3 2 2" xfId="386"/>
    <cellStyle name="_Currency_~0061532_Nickel_1_'lbo_Cube-Valo-09-07-03_Отчет SCAC Rus-отчет (2) 3 3" xfId="387"/>
    <cellStyle name="_Currency_~0061532_Nickel_1_'lbo_Cube-Valo-09-07-03_Отчет SCAC Rus-отчет (2) 4" xfId="388"/>
    <cellStyle name="_Currency_~0061532_Nickel_1_'lbo_Cube-Valo-09-07-03_Отчет SCAC Rus-отчет (2) 4 2" xfId="389"/>
    <cellStyle name="_Currency_~0061532_Nickel_1_'lbo_Cube-Valo-09-07-03_Отчет SCAC Rus-отчет (2) 5" xfId="390"/>
    <cellStyle name="_Currency_~0061532_Nickel_1_'lbo_Cube-Valo-09-07-03_себестоимость 130" xfId="391"/>
    <cellStyle name="_Currency_~0061532_Nickel_1_'lbo_Cube-Valo-09-07-03_себестоимость 130 2" xfId="392"/>
    <cellStyle name="_Currency_~0061532_Nickel_1_'lbo_Cube-Valo-09-07-03_себестоимость 130 2 2" xfId="393"/>
    <cellStyle name="_Currency_~0061532_Nickel_1_'lbo_Cube-Valo-09-07-03_себестоимость 130 2 2 2" xfId="394"/>
    <cellStyle name="_Currency_~0061532_Nickel_1_'lbo_Cube-Valo-09-07-03_себестоимость 130 2 2 2 2" xfId="395"/>
    <cellStyle name="_Currency_~0061532_Nickel_1_'lbo_Cube-Valo-09-07-03_себестоимость 130 2 2 3" xfId="396"/>
    <cellStyle name="_Currency_~0061532_Nickel_1_'lbo_Cube-Valo-09-07-03_себестоимость 130 2 3" xfId="397"/>
    <cellStyle name="_Currency_~0061532_Nickel_1_'lbo_Cube-Valo-09-07-03_себестоимость 130 2 3 2" xfId="398"/>
    <cellStyle name="_Currency_~0061532_Nickel_1_'lbo_Cube-Valo-09-07-03_себестоимость 130 2 4" xfId="399"/>
    <cellStyle name="_Currency_~0061532_Nickel_1_'lbo_Cube-Valo-09-07-03_себестоимость 130 3" xfId="400"/>
    <cellStyle name="_Currency_~0061532_Nickel_1_'lbo_Cube-Valo-09-07-03_себестоимость 130 3 2" xfId="401"/>
    <cellStyle name="_Currency_~0061532_Nickel_1_'lbo_Cube-Valo-09-07-03_себестоимость 130 3 2 2" xfId="402"/>
    <cellStyle name="_Currency_~0061532_Nickel_1_'lbo_Cube-Valo-09-07-03_себестоимость 130 3 3" xfId="403"/>
    <cellStyle name="_Currency_~0061532_Nickel_1_'lbo_Cube-Valo-09-07-03_себестоимость 130 4" xfId="404"/>
    <cellStyle name="_Currency_~0061532_Nickel_1_'lbo_Cube-Valo-09-07-03_себестоимость 130 4 2" xfId="405"/>
    <cellStyle name="_Currency_~0061532_Nickel_1_'lbo_Cube-Valo-09-07-03_себестоимость 130 5" xfId="406"/>
    <cellStyle name="_Currency_~0061532_Nickel_1_'lbo_financials penauille-09-11-04-15h00" xfId="407"/>
    <cellStyle name="_Currency_~0061532_Nickel_1_'lbo_financials penauille-09-11-04-15h00 2" xfId="408"/>
    <cellStyle name="_Currency_~0061532_Nickel_1_'lbo_financials penauille-09-11-04-15h00 2 2" xfId="409"/>
    <cellStyle name="_Currency_~0061532_Nickel_1_'lbo_financials penauille-09-11-04-15h00 2 2 2" xfId="410"/>
    <cellStyle name="_Currency_~0061532_Nickel_1_'lbo_financials penauille-09-11-04-15h00 2 2 2 2" xfId="411"/>
    <cellStyle name="_Currency_~0061532_Nickel_1_'lbo_financials penauille-09-11-04-15h00 2 2 3" xfId="412"/>
    <cellStyle name="_Currency_~0061532_Nickel_1_'lbo_financials penauille-09-11-04-15h00 2 3" xfId="413"/>
    <cellStyle name="_Currency_~0061532_Nickel_1_'lbo_financials penauille-09-11-04-15h00 2 3 2" xfId="414"/>
    <cellStyle name="_Currency_~0061532_Nickel_1_'lbo_financials penauille-09-11-04-15h00 2 4" xfId="415"/>
    <cellStyle name="_Currency_~0061532_Nickel_1_'lbo_financials penauille-09-11-04-15h00 3" xfId="416"/>
    <cellStyle name="_Currency_~0061532_Nickel_1_'lbo_financials penauille-09-11-04-15h00 3 2" xfId="417"/>
    <cellStyle name="_Currency_~0061532_Nickel_1_'lbo_financials penauille-09-11-04-15h00 3 2 2" xfId="418"/>
    <cellStyle name="_Currency_~0061532_Nickel_1_'lbo_financials penauille-09-11-04-15h00 3 3" xfId="419"/>
    <cellStyle name="_Currency_~0061532_Nickel_1_'lbo_financials penauille-09-11-04-15h00 4" xfId="420"/>
    <cellStyle name="_Currency_~0061532_Nickel_1_'lbo_financials penauille-09-11-04-15h00 4 2" xfId="421"/>
    <cellStyle name="_Currency_~0061532_Nickel_1_'lbo_financials penauille-09-11-04-15h00 5" xfId="422"/>
    <cellStyle name="_Currency_~0061532_Nickel_1_'lbo_Model 33 20040210" xfId="423"/>
    <cellStyle name="_Currency_~0061532_Nickel_1_'lbo_Model 33 20040210 2" xfId="424"/>
    <cellStyle name="_Currency_~0061532_Nickel_1_'lbo_Model 33 20040210 2 2" xfId="425"/>
    <cellStyle name="_Currency_~0061532_Nickel_1_'lbo_Model 33 20040210 2 2 2" xfId="426"/>
    <cellStyle name="_Currency_~0061532_Nickel_1_'lbo_Model 33 20040210 2 2 2 2" xfId="427"/>
    <cellStyle name="_Currency_~0061532_Nickel_1_'lbo_Model 33 20040210 2 2 3" xfId="428"/>
    <cellStyle name="_Currency_~0061532_Nickel_1_'lbo_Model 33 20040210 2 3" xfId="429"/>
    <cellStyle name="_Currency_~0061532_Nickel_1_'lbo_Model 33 20040210 2 3 2" xfId="430"/>
    <cellStyle name="_Currency_~0061532_Nickel_1_'lbo_Model 33 20040210 2 4" xfId="431"/>
    <cellStyle name="_Currency_~0061532_Nickel_1_'lbo_Model 33 20040210 3" xfId="432"/>
    <cellStyle name="_Currency_~0061532_Nickel_1_'lbo_Model 33 20040210 3 2" xfId="433"/>
    <cellStyle name="_Currency_~0061532_Nickel_1_'lbo_Model 33 20040210 3 2 2" xfId="434"/>
    <cellStyle name="_Currency_~0061532_Nickel_1_'lbo_Model 33 20040210 3 3" xfId="435"/>
    <cellStyle name="_Currency_~0061532_Nickel_1_'lbo_Model 33 20040210 4" xfId="436"/>
    <cellStyle name="_Currency_~0061532_Nickel_1_'lbo_Model 33 20040210 4 2" xfId="437"/>
    <cellStyle name="_Currency_~0061532_Nickel_1_'lbo_Model 33 20040210 5" xfId="438"/>
    <cellStyle name="_Currency_~0061532_Nickel_1_modele8" xfId="439"/>
    <cellStyle name="_Currency_~0061532_Nickel_1_modele8_Comps" xfId="440"/>
    <cellStyle name="_Currency_~0061532_Nickel_1_Отчет SCAC Rus-отчет (2)" xfId="441"/>
    <cellStyle name="_Currency_~0061532_Nickel_1_Отчет SCAC Rus-отчет (2) 2" xfId="442"/>
    <cellStyle name="_Currency_~0061532_Nickel_1_Отчет SCAC Rus-отчет (2) 2 2" xfId="443"/>
    <cellStyle name="_Currency_~0061532_Nickel_1_Отчет SCAC Rus-отчет (2) 2 2 2" xfId="444"/>
    <cellStyle name="_Currency_~0061532_Nickel_1_Отчет SCAC Rus-отчет (2) 2 2 2 2" xfId="445"/>
    <cellStyle name="_Currency_~0061532_Nickel_1_Отчет SCAC Rus-отчет (2) 2 2 3" xfId="446"/>
    <cellStyle name="_Currency_~0061532_Nickel_1_Отчет SCAC Rus-отчет (2) 2 3" xfId="447"/>
    <cellStyle name="_Currency_~0061532_Nickel_1_Отчет SCAC Rus-отчет (2) 2 3 2" xfId="448"/>
    <cellStyle name="_Currency_~0061532_Nickel_1_Отчет SCAC Rus-отчет (2) 2 4" xfId="449"/>
    <cellStyle name="_Currency_~0061532_Nickel_1_Отчет SCAC Rus-отчет (2) 3" xfId="450"/>
    <cellStyle name="_Currency_~0061532_Nickel_1_Отчет SCAC Rus-отчет (2) 3 2" xfId="451"/>
    <cellStyle name="_Currency_~0061532_Nickel_1_Отчет SCAC Rus-отчет (2) 3 2 2" xfId="452"/>
    <cellStyle name="_Currency_~0061532_Nickel_1_Отчет SCAC Rus-отчет (2) 3 3" xfId="453"/>
    <cellStyle name="_Currency_~0061532_Nickel_1_Отчет SCAC Rus-отчет (2) 4" xfId="454"/>
    <cellStyle name="_Currency_~0061532_Nickel_1_Отчет SCAC Rus-отчет (2) 4 2" xfId="455"/>
    <cellStyle name="_Currency_~0061532_Nickel_1_Отчет SCAC Rus-отчет (2) 5" xfId="456"/>
    <cellStyle name="_Currency_~0061532_Nickel_1_себестоимость 130" xfId="457"/>
    <cellStyle name="_Currency_~0061532_Nickel_1_себестоимость 130 2" xfId="458"/>
    <cellStyle name="_Currency_~0061532_Nickel_1_себестоимость 130 2 2" xfId="459"/>
    <cellStyle name="_Currency_~0061532_Nickel_1_себестоимость 130 2 2 2" xfId="460"/>
    <cellStyle name="_Currency_~0061532_Nickel_1_себестоимость 130 2 2 2 2" xfId="461"/>
    <cellStyle name="_Currency_~0061532_Nickel_1_себестоимость 130 2 2 3" xfId="462"/>
    <cellStyle name="_Currency_~0061532_Nickel_1_себестоимость 130 2 3" xfId="463"/>
    <cellStyle name="_Currency_~0061532_Nickel_1_себестоимость 130 2 3 2" xfId="464"/>
    <cellStyle name="_Currency_~0061532_Nickel_1_себестоимость 130 2 4" xfId="465"/>
    <cellStyle name="_Currency_~0061532_Nickel_1_себестоимость 130 3" xfId="466"/>
    <cellStyle name="_Currency_~0061532_Nickel_1_себестоимость 130 3 2" xfId="467"/>
    <cellStyle name="_Currency_~0061532_Nickel_1_себестоимость 130 3 2 2" xfId="468"/>
    <cellStyle name="_Currency_~0061532_Nickel_1_себестоимость 130 3 3" xfId="469"/>
    <cellStyle name="_Currency_~0061532_Nickel_1_себестоимость 130 4" xfId="470"/>
    <cellStyle name="_Currency_~0061532_Nickel_1_себестоимость 130 4 2" xfId="471"/>
    <cellStyle name="_Currency_~0061532_Nickel_1_себестоимость 130 5" xfId="472"/>
    <cellStyle name="_Currency_~0061532_Nickel_Classeur7" xfId="473"/>
    <cellStyle name="_Currency_~0061532_PL4 uk" xfId="474"/>
    <cellStyle name="_Currency_~0061532_PL4 uk_~8405517" xfId="475"/>
    <cellStyle name="_Currency_~0061532_PL4 uk_1" xfId="476"/>
    <cellStyle name="_Currency_~0061532_PL4 uk_1_~8405517" xfId="477"/>
    <cellStyle name="_Currency_~0061532_PL4 uk_1_Classeur7" xfId="478"/>
    <cellStyle name="_Currency_~0061532_PL4 uk_1_Cube-Valo-09-07-03" xfId="479"/>
    <cellStyle name="_Currency_~0061532_PL4 uk_1_Cube-Valo-09-07-03_1" xfId="480"/>
    <cellStyle name="_Currency_~0061532_PL4 uk_1_Cube-Valo-09-07-03_1 2" xfId="481"/>
    <cellStyle name="_Currency_~0061532_PL4 uk_1_Cube-Valo-09-07-03_1 2 2" xfId="482"/>
    <cellStyle name="_Currency_~0061532_PL4 uk_1_Cube-Valo-09-07-03_1 2 2 2" xfId="483"/>
    <cellStyle name="_Currency_~0061532_PL4 uk_1_Cube-Valo-09-07-03_1 2 2 2 2" xfId="484"/>
    <cellStyle name="_Currency_~0061532_PL4 uk_1_Cube-Valo-09-07-03_1 2 2 3" xfId="485"/>
    <cellStyle name="_Currency_~0061532_PL4 uk_1_Cube-Valo-09-07-03_1 2 3" xfId="486"/>
    <cellStyle name="_Currency_~0061532_PL4 uk_1_Cube-Valo-09-07-03_1 2 3 2" xfId="487"/>
    <cellStyle name="_Currency_~0061532_PL4 uk_1_Cube-Valo-09-07-03_1 2 4" xfId="488"/>
    <cellStyle name="_Currency_~0061532_PL4 uk_1_Cube-Valo-09-07-03_1 3" xfId="489"/>
    <cellStyle name="_Currency_~0061532_PL4 uk_1_Cube-Valo-09-07-03_1 3 2" xfId="490"/>
    <cellStyle name="_Currency_~0061532_PL4 uk_1_Cube-Valo-09-07-03_1 3 2 2" xfId="491"/>
    <cellStyle name="_Currency_~0061532_PL4 uk_1_Cube-Valo-09-07-03_1 3 3" xfId="492"/>
    <cellStyle name="_Currency_~0061532_PL4 uk_1_Cube-Valo-09-07-03_1 4" xfId="493"/>
    <cellStyle name="_Currency_~0061532_PL4 uk_1_Cube-Valo-09-07-03_1 4 2" xfId="494"/>
    <cellStyle name="_Currency_~0061532_PL4 uk_1_Cube-Valo-09-07-03_1 5" xfId="495"/>
    <cellStyle name="_Currency_~0061532_PL4 uk_1_Financials 4" xfId="496"/>
    <cellStyle name="_Currency_~0061532_PL4 uk_1_'lbo" xfId="497"/>
    <cellStyle name="_Currency_~0061532_PL4 uk_1_Model Lilly new 30-01-02" xfId="498"/>
    <cellStyle name="_Currency_~0061532_PL4 uk_1_Model Lilly new 30-01-02_Altima - Model - 30 09 04 - 22h00" xfId="499"/>
    <cellStyle name="_Currency_~0061532_PL4 uk_1_Model Lilly new 30-01-02_Comps Ben 29-06-03 v1.1" xfId="500"/>
    <cellStyle name="_Currency_~0061532_PL4 uk_1_Model Lilly new 30-01-02_Comps Ben 29-06-03 v1.1_ModeleLindeBoc V2" xfId="501"/>
    <cellStyle name="_Currency_~0061532_PL4 uk_1_Model Lilly new 30-01-02_ModeleLindeBoc V2" xfId="502"/>
    <cellStyle name="_Currency_~0061532_PL4 uk_Classeur7" xfId="503"/>
    <cellStyle name="_Currency_~0061532_PL4 uk_financials penauille-09-11-04-15h00" xfId="504"/>
    <cellStyle name="_Currency_~0061532_PL4 uk_Impact" xfId="505"/>
    <cellStyle name="_Currency_~4065376" xfId="506"/>
    <cellStyle name="_Currency_~8405517" xfId="507"/>
    <cellStyle name="_Currency_AccretionDilution" xfId="508"/>
    <cellStyle name="_Currency_Classeur7" xfId="509"/>
    <cellStyle name="_Currency_Classeur7 2" xfId="510"/>
    <cellStyle name="_Currency_Classeur7_BP Consolidated--reports-0" xfId="511"/>
    <cellStyle name="_Currency_Classeur7_BP Consolidated--reports-0 2" xfId="512"/>
    <cellStyle name="_Currency_Classeur7_BP Consolidated--reports-0 2 2" xfId="513"/>
    <cellStyle name="_Currency_Classeur7_BP Consolidated--reports-0 2 2 2" xfId="514"/>
    <cellStyle name="_Currency_Classeur7_BP Consolidated--reports-0 2 2 2 2" xfId="515"/>
    <cellStyle name="_Currency_Classeur7_BP Consolidated--reports-0 2 2 3" xfId="516"/>
    <cellStyle name="_Currency_Classeur7_BP Consolidated--reports-0 2 3" xfId="517"/>
    <cellStyle name="_Currency_Classeur7_BP Consolidated--reports-0 2 3 2" xfId="518"/>
    <cellStyle name="_Currency_Classeur7_BP Consolidated--reports-0 2 4" xfId="519"/>
    <cellStyle name="_Currency_Classeur7_BP Consolidated--reports-0 3" xfId="520"/>
    <cellStyle name="_Currency_Classeur7_BP Consolidated--reports-0 3 2" xfId="521"/>
    <cellStyle name="_Currency_Classeur7_BP Consolidated--reports-0 3 2 2" xfId="522"/>
    <cellStyle name="_Currency_Classeur7_BP Consolidated--reports-0 3 3" xfId="523"/>
    <cellStyle name="_Currency_Classeur7_BP Consolidated--reports-0 4" xfId="524"/>
    <cellStyle name="_Currency_Classeur7_BP Consolidated--reports-0 4 2" xfId="525"/>
    <cellStyle name="_Currency_Classeur7_BP Consolidated--reports-0 5" xfId="526"/>
    <cellStyle name="_Currency_Classeur7_BP SSJ Consolidated - 041210" xfId="527"/>
    <cellStyle name="_Currency_Classeur7_BP SSJ Consolidated - 041210 2" xfId="528"/>
    <cellStyle name="_Currency_Classeur7_BP SSJ Consolidated - 041210 2 2" xfId="529"/>
    <cellStyle name="_Currency_Classeur7_BP SSJ Consolidated - 041210 2 2 2" xfId="530"/>
    <cellStyle name="_Currency_Classeur7_BP SSJ Consolidated - 041210 2 2 2 2" xfId="531"/>
    <cellStyle name="_Currency_Classeur7_BP SSJ Consolidated - 041210 2 2 3" xfId="532"/>
    <cellStyle name="_Currency_Classeur7_BP SSJ Consolidated - 041210 2 3" xfId="533"/>
    <cellStyle name="_Currency_Classeur7_BP SSJ Consolidated - 041210 2 3 2" xfId="534"/>
    <cellStyle name="_Currency_Classeur7_BP SSJ Consolidated - 041210 2 4" xfId="535"/>
    <cellStyle name="_Currency_Classeur7_BP SSJ Consolidated - 041210 3" xfId="536"/>
    <cellStyle name="_Currency_Classeur7_BP SSJ Consolidated - 041210 3 2" xfId="537"/>
    <cellStyle name="_Currency_Classeur7_BP SSJ Consolidated - 041210 3 2 2" xfId="538"/>
    <cellStyle name="_Currency_Classeur7_BP SSJ Consolidated - 041210 3 3" xfId="539"/>
    <cellStyle name="_Currency_Classeur7_BP SSJ Consolidated - 041210 4" xfId="540"/>
    <cellStyle name="_Currency_Classeur7_BP SSJ Consolidated - 041210 4 2" xfId="541"/>
    <cellStyle name="_Currency_Classeur7_BP SSJ Consolidated - 041210 5" xfId="542"/>
    <cellStyle name="_Currency_Classeur7_BP SuperJet Joint 26.11.2006 Final 18 45" xfId="543"/>
    <cellStyle name="_Currency_Classeur7_BP SuperJet Joint 26.11.2006 Final 18 45 2" xfId="544"/>
    <cellStyle name="_Currency_Classeur7_BP SuperJet Joint 26.11.2006 Final 18 45 2 2" xfId="545"/>
    <cellStyle name="_Currency_Classeur7_BP SuperJet Joint 26.11.2006 Final 18 45 2 2 2" xfId="546"/>
    <cellStyle name="_Currency_Classeur7_BP SuperJet Joint 26.11.2006 Final 18 45 2 2 2 2" xfId="547"/>
    <cellStyle name="_Currency_Classeur7_BP SuperJet Joint 26.11.2006 Final 18 45 2 2 3" xfId="548"/>
    <cellStyle name="_Currency_Classeur7_BP SuperJet Joint 26.11.2006 Final 18 45 2 3" xfId="549"/>
    <cellStyle name="_Currency_Classeur7_BP SuperJet Joint 26.11.2006 Final 18 45 2 3 2" xfId="550"/>
    <cellStyle name="_Currency_Classeur7_BP SuperJet Joint 26.11.2006 Final 18 45 2 4" xfId="551"/>
    <cellStyle name="_Currency_Classeur7_BP SuperJet Joint 26.11.2006 Final 18 45 3" xfId="552"/>
    <cellStyle name="_Currency_Classeur7_BP SuperJet Joint 26.11.2006 Final 18 45 3 2" xfId="553"/>
    <cellStyle name="_Currency_Classeur7_BP SuperJet Joint 26.11.2006 Final 18 45 3 2 2" xfId="554"/>
    <cellStyle name="_Currency_Classeur7_BP SuperJet Joint 26.11.2006 Final 18 45 3 3" xfId="555"/>
    <cellStyle name="_Currency_Classeur7_BP SuperJet Joint 26.11.2006 Final 18 45 4" xfId="556"/>
    <cellStyle name="_Currency_Classeur7_BP SuperJet Joint 26.11.2006 Final 18 45 4 2" xfId="557"/>
    <cellStyle name="_Currency_Classeur7_BP SuperJet Joint 26.11.2006 Final 18 45 5" xfId="558"/>
    <cellStyle name="_Currency_Classeur7_Отчет SCAC Rus-отчет (2)" xfId="559"/>
    <cellStyle name="_Currency_Classeur7_Отчет SCAC Rus-отчет (2) 2" xfId="560"/>
    <cellStyle name="_Currency_Classeur7_Отчет SCAC Rus-отчет (2) 2 2" xfId="561"/>
    <cellStyle name="_Currency_Classeur7_Отчет SCAC Rus-отчет (2) 2 2 2" xfId="562"/>
    <cellStyle name="_Currency_Classeur7_Отчет SCAC Rus-отчет (2) 2 2 2 2" xfId="563"/>
    <cellStyle name="_Currency_Classeur7_Отчет SCAC Rus-отчет (2) 2 2 3" xfId="564"/>
    <cellStyle name="_Currency_Classeur7_Отчет SCAC Rus-отчет (2) 2 3" xfId="565"/>
    <cellStyle name="_Currency_Classeur7_Отчет SCAC Rus-отчет (2) 2 3 2" xfId="566"/>
    <cellStyle name="_Currency_Classeur7_Отчет SCAC Rus-отчет (2) 2 4" xfId="567"/>
    <cellStyle name="_Currency_Classeur7_Отчет SCAC Rus-отчет (2) 3" xfId="568"/>
    <cellStyle name="_Currency_Classeur7_Отчет SCAC Rus-отчет (2) 3 2" xfId="569"/>
    <cellStyle name="_Currency_Classeur7_Отчет SCAC Rus-отчет (2) 3 2 2" xfId="570"/>
    <cellStyle name="_Currency_Classeur7_Отчет SCAC Rus-отчет (2) 3 3" xfId="571"/>
    <cellStyle name="_Currency_Classeur7_Отчет SCAC Rus-отчет (2) 4" xfId="572"/>
    <cellStyle name="_Currency_Classeur7_Отчет SCAC Rus-отчет (2) 4 2" xfId="573"/>
    <cellStyle name="_Currency_Classeur7_Отчет SCAC Rus-отчет (2) 5" xfId="574"/>
    <cellStyle name="_Currency_Classeur7_себестоимость 130" xfId="575"/>
    <cellStyle name="_Currency_Classeur7_себестоимость 130 2" xfId="576"/>
    <cellStyle name="_Currency_Classeur7_себестоимость 130 2 2" xfId="577"/>
    <cellStyle name="_Currency_Classeur7_себестоимость 130 2 2 2" xfId="578"/>
    <cellStyle name="_Currency_Classeur7_себестоимость 130 2 2 2 2" xfId="579"/>
    <cellStyle name="_Currency_Classeur7_себестоимость 130 2 2 3" xfId="580"/>
    <cellStyle name="_Currency_Classeur7_себестоимость 130 2 3" xfId="581"/>
    <cellStyle name="_Currency_Classeur7_себестоимость 130 2 3 2" xfId="582"/>
    <cellStyle name="_Currency_Classeur7_себестоимость 130 2 4" xfId="583"/>
    <cellStyle name="_Currency_Classeur7_себестоимость 130 3" xfId="584"/>
    <cellStyle name="_Currency_Classeur7_себестоимость 130 3 2" xfId="585"/>
    <cellStyle name="_Currency_Classeur7_себестоимость 130 3 2 2" xfId="586"/>
    <cellStyle name="_Currency_Classeur7_себестоимость 130 3 3" xfId="587"/>
    <cellStyle name="_Currency_Classeur7_себестоимость 130 4" xfId="588"/>
    <cellStyle name="_Currency_Classeur7_себестоимость 130 4 2" xfId="589"/>
    <cellStyle name="_Currency_Classeur7_себестоимость 130 5" xfId="590"/>
    <cellStyle name="_Currency_consensus thalès" xfId="591"/>
    <cellStyle name="_Currency_Financials 4" xfId="592"/>
    <cellStyle name="_Currency_Graph commenté maj" xfId="593"/>
    <cellStyle name="_Currency_Graph commenté maj 2" xfId="594"/>
    <cellStyle name="_Currency_Graph commenté maj_BP Consolidated--reports-0" xfId="595"/>
    <cellStyle name="_Currency_Graph commenté maj_BP Consolidated--reports-0 2" xfId="596"/>
    <cellStyle name="_Currency_Graph commenté maj_BP Consolidated--reports-0 2 2" xfId="597"/>
    <cellStyle name="_Currency_Graph commenté maj_BP Consolidated--reports-0 2 2 2" xfId="598"/>
    <cellStyle name="_Currency_Graph commenté maj_BP Consolidated--reports-0 2 2 2 2" xfId="599"/>
    <cellStyle name="_Currency_Graph commenté maj_BP Consolidated--reports-0 2 2 3" xfId="600"/>
    <cellStyle name="_Currency_Graph commenté maj_BP Consolidated--reports-0 2 3" xfId="601"/>
    <cellStyle name="_Currency_Graph commenté maj_BP Consolidated--reports-0 2 3 2" xfId="602"/>
    <cellStyle name="_Currency_Graph commenté maj_BP Consolidated--reports-0 2 4" xfId="603"/>
    <cellStyle name="_Currency_Graph commenté maj_BP Consolidated--reports-0 3" xfId="604"/>
    <cellStyle name="_Currency_Graph commenté maj_BP Consolidated--reports-0 3 2" xfId="605"/>
    <cellStyle name="_Currency_Graph commenté maj_BP Consolidated--reports-0 3 2 2" xfId="606"/>
    <cellStyle name="_Currency_Graph commenté maj_BP Consolidated--reports-0 3 3" xfId="607"/>
    <cellStyle name="_Currency_Graph commenté maj_BP Consolidated--reports-0 4" xfId="608"/>
    <cellStyle name="_Currency_Graph commenté maj_BP Consolidated--reports-0 4 2" xfId="609"/>
    <cellStyle name="_Currency_Graph commenté maj_BP Consolidated--reports-0 5" xfId="610"/>
    <cellStyle name="_Currency_Graph commenté maj_BP SSJ Consolidated - 041210" xfId="611"/>
    <cellStyle name="_Currency_Graph commenté maj_BP SSJ Consolidated - 041210 2" xfId="612"/>
    <cellStyle name="_Currency_Graph commenté maj_BP SSJ Consolidated - 041210 2 2" xfId="613"/>
    <cellStyle name="_Currency_Graph commenté maj_BP SSJ Consolidated - 041210 2 2 2" xfId="614"/>
    <cellStyle name="_Currency_Graph commenté maj_BP SSJ Consolidated - 041210 2 2 2 2" xfId="615"/>
    <cellStyle name="_Currency_Graph commenté maj_BP SSJ Consolidated - 041210 2 2 3" xfId="616"/>
    <cellStyle name="_Currency_Graph commenté maj_BP SSJ Consolidated - 041210 2 3" xfId="617"/>
    <cellStyle name="_Currency_Graph commenté maj_BP SSJ Consolidated - 041210 2 3 2" xfId="618"/>
    <cellStyle name="_Currency_Graph commenté maj_BP SSJ Consolidated - 041210 2 4" xfId="619"/>
    <cellStyle name="_Currency_Graph commenté maj_BP SSJ Consolidated - 041210 3" xfId="620"/>
    <cellStyle name="_Currency_Graph commenté maj_BP SSJ Consolidated - 041210 3 2" xfId="621"/>
    <cellStyle name="_Currency_Graph commenté maj_BP SSJ Consolidated - 041210 3 2 2" xfId="622"/>
    <cellStyle name="_Currency_Graph commenté maj_BP SSJ Consolidated - 041210 3 3" xfId="623"/>
    <cellStyle name="_Currency_Graph commenté maj_BP SSJ Consolidated - 041210 4" xfId="624"/>
    <cellStyle name="_Currency_Graph commenté maj_BP SSJ Consolidated - 041210 4 2" xfId="625"/>
    <cellStyle name="_Currency_Graph commenté maj_BP SSJ Consolidated - 041210 5" xfId="626"/>
    <cellStyle name="_Currency_Graph commenté maj_BP SuperJet Joint 26.11.2006 Final 18 45" xfId="627"/>
    <cellStyle name="_Currency_Graph commenté maj_BP SuperJet Joint 26.11.2006 Final 18 45 2" xfId="628"/>
    <cellStyle name="_Currency_Graph commenté maj_BP SuperJet Joint 26.11.2006 Final 18 45 2 2" xfId="629"/>
    <cellStyle name="_Currency_Graph commenté maj_BP SuperJet Joint 26.11.2006 Final 18 45 2 2 2" xfId="630"/>
    <cellStyle name="_Currency_Graph commenté maj_BP SuperJet Joint 26.11.2006 Final 18 45 2 2 2 2" xfId="631"/>
    <cellStyle name="_Currency_Graph commenté maj_BP SuperJet Joint 26.11.2006 Final 18 45 2 2 3" xfId="632"/>
    <cellStyle name="_Currency_Graph commenté maj_BP SuperJet Joint 26.11.2006 Final 18 45 2 3" xfId="633"/>
    <cellStyle name="_Currency_Graph commenté maj_BP SuperJet Joint 26.11.2006 Final 18 45 2 3 2" xfId="634"/>
    <cellStyle name="_Currency_Graph commenté maj_BP SuperJet Joint 26.11.2006 Final 18 45 2 4" xfId="635"/>
    <cellStyle name="_Currency_Graph commenté maj_BP SuperJet Joint 26.11.2006 Final 18 45 3" xfId="636"/>
    <cellStyle name="_Currency_Graph commenté maj_BP SuperJet Joint 26.11.2006 Final 18 45 3 2" xfId="637"/>
    <cellStyle name="_Currency_Graph commenté maj_BP SuperJet Joint 26.11.2006 Final 18 45 3 2 2" xfId="638"/>
    <cellStyle name="_Currency_Graph commenté maj_BP SuperJet Joint 26.11.2006 Final 18 45 3 3" xfId="639"/>
    <cellStyle name="_Currency_Graph commenté maj_BP SuperJet Joint 26.11.2006 Final 18 45 4" xfId="640"/>
    <cellStyle name="_Currency_Graph commenté maj_BP SuperJet Joint 26.11.2006 Final 18 45 4 2" xfId="641"/>
    <cellStyle name="_Currency_Graph commenté maj_BP SuperJet Joint 26.11.2006 Final 18 45 5" xfId="642"/>
    <cellStyle name="_Currency_Graph commenté maj_Model 33 20040210" xfId="643"/>
    <cellStyle name="_Currency_Graph commenté maj_Model 33 20040210 2" xfId="644"/>
    <cellStyle name="_Currency_Graph commenté maj_Model 33 20040210 2 2" xfId="645"/>
    <cellStyle name="_Currency_Graph commenté maj_Model 33 20040210 2 2 2" xfId="646"/>
    <cellStyle name="_Currency_Graph commenté maj_Model 33 20040210 2 2 2 2" xfId="647"/>
    <cellStyle name="_Currency_Graph commenté maj_Model 33 20040210 2 2 3" xfId="648"/>
    <cellStyle name="_Currency_Graph commenté maj_Model 33 20040210 2 3" xfId="649"/>
    <cellStyle name="_Currency_Graph commenté maj_Model 33 20040210 2 3 2" xfId="650"/>
    <cellStyle name="_Currency_Graph commenté maj_Model 33 20040210 2 4" xfId="651"/>
    <cellStyle name="_Currency_Graph commenté maj_Model 33 20040210 3" xfId="652"/>
    <cellStyle name="_Currency_Graph commenté maj_Model 33 20040210 3 2" xfId="653"/>
    <cellStyle name="_Currency_Graph commenté maj_Model 33 20040210 3 2 2" xfId="654"/>
    <cellStyle name="_Currency_Graph commenté maj_Model 33 20040210 3 3" xfId="655"/>
    <cellStyle name="_Currency_Graph commenté maj_Model 33 20040210 4" xfId="656"/>
    <cellStyle name="_Currency_Graph commenté maj_Model 33 20040210 4 2" xfId="657"/>
    <cellStyle name="_Currency_Graph commenté maj_Model 33 20040210 5" xfId="658"/>
    <cellStyle name="_Currency_Graph commenté maj_Newcastle-financials" xfId="659"/>
    <cellStyle name="_Currency_Graph commenté maj_Newcastle-financials 2" xfId="660"/>
    <cellStyle name="_Currency_Graph commenté maj_Newcastle-financials 2 2" xfId="661"/>
    <cellStyle name="_Currency_Graph commenté maj_Newcastle-financials 2 2 2" xfId="662"/>
    <cellStyle name="_Currency_Graph commenté maj_Newcastle-financials 2 2 2 2" xfId="663"/>
    <cellStyle name="_Currency_Graph commenté maj_Newcastle-financials 2 2 3" xfId="664"/>
    <cellStyle name="_Currency_Graph commenté maj_Newcastle-financials 2 3" xfId="665"/>
    <cellStyle name="_Currency_Graph commenté maj_Newcastle-financials 2 3 2" xfId="666"/>
    <cellStyle name="_Currency_Graph commenté maj_Newcastle-financials 2 4" xfId="667"/>
    <cellStyle name="_Currency_Graph commenté maj_Newcastle-financials 3" xfId="668"/>
    <cellStyle name="_Currency_Graph commenté maj_Newcastle-financials 3 2" xfId="669"/>
    <cellStyle name="_Currency_Graph commenté maj_Newcastle-financials 3 2 2" xfId="670"/>
    <cellStyle name="_Currency_Graph commenté maj_Newcastle-financials 3 3" xfId="671"/>
    <cellStyle name="_Currency_Graph commenté maj_Newcastle-financials 4" xfId="672"/>
    <cellStyle name="_Currency_Graph commenté maj_Newcastle-financials 4 2" xfId="673"/>
    <cellStyle name="_Currency_Graph commenté maj_Newcastle-financials 5" xfId="674"/>
    <cellStyle name="_Currency_Graph commenté maj_Newcastle-financials_BP Consolidated--reports-0" xfId="675"/>
    <cellStyle name="_Currency_Graph commenté maj_Newcastle-financials_BP Consolidated--reports-0 2" xfId="676"/>
    <cellStyle name="_Currency_Graph commenté maj_Newcastle-financials_BP Consolidated--reports-0 2 2" xfId="677"/>
    <cellStyle name="_Currency_Graph commenté maj_Newcastle-financials_BP Consolidated--reports-0 2 2 2" xfId="678"/>
    <cellStyle name="_Currency_Graph commenté maj_Newcastle-financials_BP Consolidated--reports-0 2 2 2 2" xfId="679"/>
    <cellStyle name="_Currency_Graph commenté maj_Newcastle-financials_BP Consolidated--reports-0 2 2 3" xfId="680"/>
    <cellStyle name="_Currency_Graph commenté maj_Newcastle-financials_BP Consolidated--reports-0 2 3" xfId="681"/>
    <cellStyle name="_Currency_Graph commenté maj_Newcastle-financials_BP Consolidated--reports-0 2 3 2" xfId="682"/>
    <cellStyle name="_Currency_Graph commenté maj_Newcastle-financials_BP Consolidated--reports-0 2 4" xfId="683"/>
    <cellStyle name="_Currency_Graph commenté maj_Newcastle-financials_BP Consolidated--reports-0 3" xfId="684"/>
    <cellStyle name="_Currency_Graph commenté maj_Newcastle-financials_BP Consolidated--reports-0 3 2" xfId="685"/>
    <cellStyle name="_Currency_Graph commenté maj_Newcastle-financials_BP Consolidated--reports-0 3 2 2" xfId="686"/>
    <cellStyle name="_Currency_Graph commenté maj_Newcastle-financials_BP Consolidated--reports-0 3 3" xfId="687"/>
    <cellStyle name="_Currency_Graph commenté maj_Newcastle-financials_BP Consolidated--reports-0 4" xfId="688"/>
    <cellStyle name="_Currency_Graph commenté maj_Newcastle-financials_BP Consolidated--reports-0 4 2" xfId="689"/>
    <cellStyle name="_Currency_Graph commenté maj_Newcastle-financials_BP Consolidated--reports-0 5" xfId="690"/>
    <cellStyle name="_Currency_Graph commenté maj_Newcastle-financials_BP SSJ Consolidated - 041210" xfId="691"/>
    <cellStyle name="_Currency_Graph commenté maj_Newcastle-financials_BP SSJ Consolidated - 041210 2" xfId="692"/>
    <cellStyle name="_Currency_Graph commenté maj_Newcastle-financials_BP SSJ Consolidated - 041210 2 2" xfId="693"/>
    <cellStyle name="_Currency_Graph commenté maj_Newcastle-financials_BP SSJ Consolidated - 041210 2 2 2" xfId="694"/>
    <cellStyle name="_Currency_Graph commenté maj_Newcastle-financials_BP SSJ Consolidated - 041210 2 2 2 2" xfId="695"/>
    <cellStyle name="_Currency_Graph commenté maj_Newcastle-financials_BP SSJ Consolidated - 041210 2 2 3" xfId="696"/>
    <cellStyle name="_Currency_Graph commenté maj_Newcastle-financials_BP SSJ Consolidated - 041210 2 3" xfId="697"/>
    <cellStyle name="_Currency_Graph commenté maj_Newcastle-financials_BP SSJ Consolidated - 041210 2 3 2" xfId="698"/>
    <cellStyle name="_Currency_Graph commenté maj_Newcastle-financials_BP SSJ Consolidated - 041210 2 4" xfId="699"/>
    <cellStyle name="_Currency_Graph commenté maj_Newcastle-financials_BP SSJ Consolidated - 041210 3" xfId="700"/>
    <cellStyle name="_Currency_Graph commenté maj_Newcastle-financials_BP SSJ Consolidated - 041210 3 2" xfId="701"/>
    <cellStyle name="_Currency_Graph commenté maj_Newcastle-financials_BP SSJ Consolidated - 041210 3 2 2" xfId="702"/>
    <cellStyle name="_Currency_Graph commenté maj_Newcastle-financials_BP SSJ Consolidated - 041210 3 3" xfId="703"/>
    <cellStyle name="_Currency_Graph commenté maj_Newcastle-financials_BP SSJ Consolidated - 041210 4" xfId="704"/>
    <cellStyle name="_Currency_Graph commenté maj_Newcastle-financials_BP SSJ Consolidated - 041210 4 2" xfId="705"/>
    <cellStyle name="_Currency_Graph commenté maj_Newcastle-financials_BP SSJ Consolidated - 041210 5" xfId="706"/>
    <cellStyle name="_Currency_Graph commenté maj_Newcastle-financials_BP SuperJet Joint 26.11.2006 Final 18 45" xfId="707"/>
    <cellStyle name="_Currency_Graph commenté maj_Newcastle-financials_BP SuperJet Joint 26.11.2006 Final 18 45 2" xfId="708"/>
    <cellStyle name="_Currency_Graph commenté maj_Newcastle-financials_BP SuperJet Joint 26.11.2006 Final 18 45 2 2" xfId="709"/>
    <cellStyle name="_Currency_Graph commenté maj_Newcastle-financials_BP SuperJet Joint 26.11.2006 Final 18 45 2 2 2" xfId="710"/>
    <cellStyle name="_Currency_Graph commenté maj_Newcastle-financials_BP SuperJet Joint 26.11.2006 Final 18 45 2 2 2 2" xfId="711"/>
    <cellStyle name="_Currency_Graph commenté maj_Newcastle-financials_BP SuperJet Joint 26.11.2006 Final 18 45 2 2 3" xfId="712"/>
    <cellStyle name="_Currency_Graph commenté maj_Newcastle-financials_BP SuperJet Joint 26.11.2006 Final 18 45 2 3" xfId="713"/>
    <cellStyle name="_Currency_Graph commenté maj_Newcastle-financials_BP SuperJet Joint 26.11.2006 Final 18 45 2 3 2" xfId="714"/>
    <cellStyle name="_Currency_Graph commenté maj_Newcastle-financials_BP SuperJet Joint 26.11.2006 Final 18 45 2 4" xfId="715"/>
    <cellStyle name="_Currency_Graph commenté maj_Newcastle-financials_BP SuperJet Joint 26.11.2006 Final 18 45 3" xfId="716"/>
    <cellStyle name="_Currency_Graph commenté maj_Newcastle-financials_BP SuperJet Joint 26.11.2006 Final 18 45 3 2" xfId="717"/>
    <cellStyle name="_Currency_Graph commenté maj_Newcastle-financials_BP SuperJet Joint 26.11.2006 Final 18 45 3 2 2" xfId="718"/>
    <cellStyle name="_Currency_Graph commenté maj_Newcastle-financials_BP SuperJet Joint 26.11.2006 Final 18 45 3 3" xfId="719"/>
    <cellStyle name="_Currency_Graph commenté maj_Newcastle-financials_BP SuperJet Joint 26.11.2006 Final 18 45 4" xfId="720"/>
    <cellStyle name="_Currency_Graph commenté maj_Newcastle-financials_BP SuperJet Joint 26.11.2006 Final 18 45 4 2" xfId="721"/>
    <cellStyle name="_Currency_Graph commenté maj_Newcastle-financials_BP SuperJet Joint 26.11.2006 Final 18 45 5" xfId="722"/>
    <cellStyle name="_Currency_Graph commenté maj_Newcastle-financials_Отчет SCAC Rus-отчет (2)" xfId="723"/>
    <cellStyle name="_Currency_Graph commenté maj_Newcastle-financials_Отчет SCAC Rus-отчет (2) 2" xfId="724"/>
    <cellStyle name="_Currency_Graph commenté maj_Newcastle-financials_Отчет SCAC Rus-отчет (2) 2 2" xfId="725"/>
    <cellStyle name="_Currency_Graph commenté maj_Newcastle-financials_Отчет SCAC Rus-отчет (2) 2 2 2" xfId="726"/>
    <cellStyle name="_Currency_Graph commenté maj_Newcastle-financials_Отчет SCAC Rus-отчет (2) 2 2 2 2" xfId="727"/>
    <cellStyle name="_Currency_Graph commenté maj_Newcastle-financials_Отчет SCAC Rus-отчет (2) 2 2 3" xfId="728"/>
    <cellStyle name="_Currency_Graph commenté maj_Newcastle-financials_Отчет SCAC Rus-отчет (2) 2 3" xfId="729"/>
    <cellStyle name="_Currency_Graph commenté maj_Newcastle-financials_Отчет SCAC Rus-отчет (2) 2 3 2" xfId="730"/>
    <cellStyle name="_Currency_Graph commenté maj_Newcastle-financials_Отчет SCAC Rus-отчет (2) 2 4" xfId="731"/>
    <cellStyle name="_Currency_Graph commenté maj_Newcastle-financials_Отчет SCAC Rus-отчет (2) 3" xfId="732"/>
    <cellStyle name="_Currency_Graph commenté maj_Newcastle-financials_Отчет SCAC Rus-отчет (2) 3 2" xfId="733"/>
    <cellStyle name="_Currency_Graph commenté maj_Newcastle-financials_Отчет SCAC Rus-отчет (2) 3 2 2" xfId="734"/>
    <cellStyle name="_Currency_Graph commenté maj_Newcastle-financials_Отчет SCAC Rus-отчет (2) 3 3" xfId="735"/>
    <cellStyle name="_Currency_Graph commenté maj_Newcastle-financials_Отчет SCAC Rus-отчет (2) 4" xfId="736"/>
    <cellStyle name="_Currency_Graph commenté maj_Newcastle-financials_Отчет SCAC Rus-отчет (2) 4 2" xfId="737"/>
    <cellStyle name="_Currency_Graph commenté maj_Newcastle-financials_Отчет SCAC Rus-отчет (2) 5" xfId="738"/>
    <cellStyle name="_Currency_Graph commenté maj_Newcastle-financials_себестоимость 130" xfId="739"/>
    <cellStyle name="_Currency_Graph commenté maj_Newcastle-financials_себестоимость 130 2" xfId="740"/>
    <cellStyle name="_Currency_Graph commenté maj_Newcastle-financials_себестоимость 130 2 2" xfId="741"/>
    <cellStyle name="_Currency_Graph commenté maj_Newcastle-financials_себестоимость 130 2 2 2" xfId="742"/>
    <cellStyle name="_Currency_Graph commenté maj_Newcastle-financials_себестоимость 130 2 2 2 2" xfId="743"/>
    <cellStyle name="_Currency_Graph commenté maj_Newcastle-financials_себестоимость 130 2 2 3" xfId="744"/>
    <cellStyle name="_Currency_Graph commenté maj_Newcastle-financials_себестоимость 130 2 3" xfId="745"/>
    <cellStyle name="_Currency_Graph commenté maj_Newcastle-financials_себестоимость 130 2 3 2" xfId="746"/>
    <cellStyle name="_Currency_Graph commenté maj_Newcastle-financials_себестоимость 130 2 4" xfId="747"/>
    <cellStyle name="_Currency_Graph commenté maj_Newcastle-financials_себестоимость 130 3" xfId="748"/>
    <cellStyle name="_Currency_Graph commenté maj_Newcastle-financials_себестоимость 130 3 2" xfId="749"/>
    <cellStyle name="_Currency_Graph commenté maj_Newcastle-financials_себестоимость 130 3 2 2" xfId="750"/>
    <cellStyle name="_Currency_Graph commenté maj_Newcastle-financials_себестоимость 130 3 3" xfId="751"/>
    <cellStyle name="_Currency_Graph commenté maj_Newcastle-financials_себестоимость 130 4" xfId="752"/>
    <cellStyle name="_Currency_Graph commenté maj_Newcastle-financials_себестоимость 130 4 2" xfId="753"/>
    <cellStyle name="_Currency_Graph commenté maj_Newcastle-financials_себестоимость 130 5" xfId="754"/>
    <cellStyle name="_Currency_Graph commenté maj_Отчет SCAC Rus-отчет (2)" xfId="755"/>
    <cellStyle name="_Currency_Graph commenté maj_Отчет SCAC Rus-отчет (2) 2" xfId="756"/>
    <cellStyle name="_Currency_Graph commenté maj_Отчет SCAC Rus-отчет (2) 2 2" xfId="757"/>
    <cellStyle name="_Currency_Graph commenté maj_Отчет SCAC Rus-отчет (2) 2 2 2" xfId="758"/>
    <cellStyle name="_Currency_Graph commenté maj_Отчет SCAC Rus-отчет (2) 2 2 2 2" xfId="759"/>
    <cellStyle name="_Currency_Graph commenté maj_Отчет SCAC Rus-отчет (2) 2 2 3" xfId="760"/>
    <cellStyle name="_Currency_Graph commenté maj_Отчет SCAC Rus-отчет (2) 2 3" xfId="761"/>
    <cellStyle name="_Currency_Graph commenté maj_Отчет SCAC Rus-отчет (2) 2 3 2" xfId="762"/>
    <cellStyle name="_Currency_Graph commenté maj_Отчет SCAC Rus-отчет (2) 2 4" xfId="763"/>
    <cellStyle name="_Currency_Graph commenté maj_Отчет SCAC Rus-отчет (2) 3" xfId="764"/>
    <cellStyle name="_Currency_Graph commenté maj_Отчет SCAC Rus-отчет (2) 3 2" xfId="765"/>
    <cellStyle name="_Currency_Graph commenté maj_Отчет SCAC Rus-отчет (2) 3 2 2" xfId="766"/>
    <cellStyle name="_Currency_Graph commenté maj_Отчет SCAC Rus-отчет (2) 3 3" xfId="767"/>
    <cellStyle name="_Currency_Graph commenté maj_Отчет SCAC Rus-отчет (2) 4" xfId="768"/>
    <cellStyle name="_Currency_Graph commenté maj_Отчет SCAC Rus-отчет (2) 4 2" xfId="769"/>
    <cellStyle name="_Currency_Graph commenté maj_Отчет SCAC Rus-отчет (2) 5" xfId="770"/>
    <cellStyle name="_Currency_Graph commenté maj_себестоимость 130" xfId="771"/>
    <cellStyle name="_Currency_Graph commenté maj_себестоимость 130 2" xfId="772"/>
    <cellStyle name="_Currency_Graph commenté maj_себестоимость 130 2 2" xfId="773"/>
    <cellStyle name="_Currency_Graph commenté maj_себестоимость 130 2 2 2" xfId="774"/>
    <cellStyle name="_Currency_Graph commenté maj_себестоимость 130 2 2 2 2" xfId="775"/>
    <cellStyle name="_Currency_Graph commenté maj_себестоимость 130 2 2 3" xfId="776"/>
    <cellStyle name="_Currency_Graph commenté maj_себестоимость 130 2 3" xfId="777"/>
    <cellStyle name="_Currency_Graph commenté maj_себестоимость 130 2 3 2" xfId="778"/>
    <cellStyle name="_Currency_Graph commenté maj_себестоимость 130 2 4" xfId="779"/>
    <cellStyle name="_Currency_Graph commenté maj_себестоимость 130 3" xfId="780"/>
    <cellStyle name="_Currency_Graph commenté maj_себестоимость 130 3 2" xfId="781"/>
    <cellStyle name="_Currency_Graph commenté maj_себестоимость 130 3 2 2" xfId="782"/>
    <cellStyle name="_Currency_Graph commenté maj_себестоимость 130 3 3" xfId="783"/>
    <cellStyle name="_Currency_Graph commenté maj_себестоимость 130 4" xfId="784"/>
    <cellStyle name="_Currency_Graph commenté maj_себестоимость 130 4 2" xfId="785"/>
    <cellStyle name="_Currency_Graph commenté maj_себестоимость 130 5" xfId="786"/>
    <cellStyle name="_Currency_'lbo" xfId="787"/>
    <cellStyle name="_Currency_Model Lilly new 30-01-02" xfId="788"/>
    <cellStyle name="_Currency_Model Lilly new 30-01-02_Altima - Model - 30 09 04 - 22h00" xfId="789"/>
    <cellStyle name="_Currency_Model Lilly new 30-01-02_Comps Ben 29-06-03 v1.1" xfId="790"/>
    <cellStyle name="_Currency_Model Lilly new 30-01-02_Comps Ben 29-06-03 v1.1_ModeleLindeBoc V2" xfId="791"/>
    <cellStyle name="_Currency_Model Lilly new 30-01-02_ModeleLindeBoc V2" xfId="792"/>
    <cellStyle name="_Currency_Model v38(fixed shares)" xfId="793"/>
    <cellStyle name="_Currency_Modele Etoile 140302" xfId="794"/>
    <cellStyle name="_Currency_Modele Etoile 140302 2" xfId="795"/>
    <cellStyle name="_Currency_Modele Etoile 140302_BP Consolidated--reports-0" xfId="796"/>
    <cellStyle name="_Currency_Modele Etoile 140302_BP Consolidated--reports-0 2" xfId="797"/>
    <cellStyle name="_Currency_Modele Etoile 140302_BP Consolidated--reports-0 2 2" xfId="798"/>
    <cellStyle name="_Currency_Modele Etoile 140302_BP Consolidated--reports-0 2 2 2" xfId="799"/>
    <cellStyle name="_Currency_Modele Etoile 140302_BP Consolidated--reports-0 2 2 2 2" xfId="800"/>
    <cellStyle name="_Currency_Modele Etoile 140302_BP Consolidated--reports-0 2 2 3" xfId="801"/>
    <cellStyle name="_Currency_Modele Etoile 140302_BP Consolidated--reports-0 2 3" xfId="802"/>
    <cellStyle name="_Currency_Modele Etoile 140302_BP Consolidated--reports-0 2 3 2" xfId="803"/>
    <cellStyle name="_Currency_Modele Etoile 140302_BP Consolidated--reports-0 2 4" xfId="804"/>
    <cellStyle name="_Currency_Modele Etoile 140302_BP Consolidated--reports-0 3" xfId="805"/>
    <cellStyle name="_Currency_Modele Etoile 140302_BP Consolidated--reports-0 3 2" xfId="806"/>
    <cellStyle name="_Currency_Modele Etoile 140302_BP Consolidated--reports-0 3 2 2" xfId="807"/>
    <cellStyle name="_Currency_Modele Etoile 140302_BP Consolidated--reports-0 3 3" xfId="808"/>
    <cellStyle name="_Currency_Modele Etoile 140302_BP Consolidated--reports-0 4" xfId="809"/>
    <cellStyle name="_Currency_Modele Etoile 140302_BP Consolidated--reports-0 4 2" xfId="810"/>
    <cellStyle name="_Currency_Modele Etoile 140302_BP Consolidated--reports-0 5" xfId="811"/>
    <cellStyle name="_Currency_Modele Etoile 140302_BP SSJ Consolidated - 041210" xfId="812"/>
    <cellStyle name="_Currency_Modele Etoile 140302_BP SSJ Consolidated - 041210 2" xfId="813"/>
    <cellStyle name="_Currency_Modele Etoile 140302_BP SSJ Consolidated - 041210 2 2" xfId="814"/>
    <cellStyle name="_Currency_Modele Etoile 140302_BP SSJ Consolidated - 041210 2 2 2" xfId="815"/>
    <cellStyle name="_Currency_Modele Etoile 140302_BP SSJ Consolidated - 041210 2 2 2 2" xfId="816"/>
    <cellStyle name="_Currency_Modele Etoile 140302_BP SSJ Consolidated - 041210 2 2 3" xfId="817"/>
    <cellStyle name="_Currency_Modele Etoile 140302_BP SSJ Consolidated - 041210 2 3" xfId="818"/>
    <cellStyle name="_Currency_Modele Etoile 140302_BP SSJ Consolidated - 041210 2 3 2" xfId="819"/>
    <cellStyle name="_Currency_Modele Etoile 140302_BP SSJ Consolidated - 041210 2 4" xfId="820"/>
    <cellStyle name="_Currency_Modele Etoile 140302_BP SSJ Consolidated - 041210 3" xfId="821"/>
    <cellStyle name="_Currency_Modele Etoile 140302_BP SSJ Consolidated - 041210 3 2" xfId="822"/>
    <cellStyle name="_Currency_Modele Etoile 140302_BP SSJ Consolidated - 041210 3 2 2" xfId="823"/>
    <cellStyle name="_Currency_Modele Etoile 140302_BP SSJ Consolidated - 041210 3 3" xfId="824"/>
    <cellStyle name="_Currency_Modele Etoile 140302_BP SSJ Consolidated - 041210 4" xfId="825"/>
    <cellStyle name="_Currency_Modele Etoile 140302_BP SSJ Consolidated - 041210 4 2" xfId="826"/>
    <cellStyle name="_Currency_Modele Etoile 140302_BP SSJ Consolidated - 041210 5" xfId="827"/>
    <cellStyle name="_Currency_Modele Etoile 140302_BP SuperJet Joint 26.11.2006 Final 18 45" xfId="828"/>
    <cellStyle name="_Currency_Modele Etoile 140302_BP SuperJet Joint 26.11.2006 Final 18 45 2" xfId="829"/>
    <cellStyle name="_Currency_Modele Etoile 140302_BP SuperJet Joint 26.11.2006 Final 18 45 2 2" xfId="830"/>
    <cellStyle name="_Currency_Modele Etoile 140302_BP SuperJet Joint 26.11.2006 Final 18 45 2 2 2" xfId="831"/>
    <cellStyle name="_Currency_Modele Etoile 140302_BP SuperJet Joint 26.11.2006 Final 18 45 2 2 2 2" xfId="832"/>
    <cellStyle name="_Currency_Modele Etoile 140302_BP SuperJet Joint 26.11.2006 Final 18 45 2 2 3" xfId="833"/>
    <cellStyle name="_Currency_Modele Etoile 140302_BP SuperJet Joint 26.11.2006 Final 18 45 2 3" xfId="834"/>
    <cellStyle name="_Currency_Modele Etoile 140302_BP SuperJet Joint 26.11.2006 Final 18 45 2 3 2" xfId="835"/>
    <cellStyle name="_Currency_Modele Etoile 140302_BP SuperJet Joint 26.11.2006 Final 18 45 2 4" xfId="836"/>
    <cellStyle name="_Currency_Modele Etoile 140302_BP SuperJet Joint 26.11.2006 Final 18 45 3" xfId="837"/>
    <cellStyle name="_Currency_Modele Etoile 140302_BP SuperJet Joint 26.11.2006 Final 18 45 3 2" xfId="838"/>
    <cellStyle name="_Currency_Modele Etoile 140302_BP SuperJet Joint 26.11.2006 Final 18 45 3 2 2" xfId="839"/>
    <cellStyle name="_Currency_Modele Etoile 140302_BP SuperJet Joint 26.11.2006 Final 18 45 3 3" xfId="840"/>
    <cellStyle name="_Currency_Modele Etoile 140302_BP SuperJet Joint 26.11.2006 Final 18 45 4" xfId="841"/>
    <cellStyle name="_Currency_Modele Etoile 140302_BP SuperJet Joint 26.11.2006 Final 18 45 4 2" xfId="842"/>
    <cellStyle name="_Currency_Modele Etoile 140302_BP SuperJet Joint 26.11.2006 Final 18 45 5" xfId="843"/>
    <cellStyle name="_Currency_Modele Etoile 140302_financials penauille-09-11-04-15h00" xfId="844"/>
    <cellStyle name="_Currency_Modele Etoile 140302_Impact" xfId="845"/>
    <cellStyle name="_Currency_Modele Etoile 140302_Отчет SCAC Rus-отчет (2)" xfId="846"/>
    <cellStyle name="_Currency_Modele Etoile 140302_Отчет SCAC Rus-отчет (2) 2" xfId="847"/>
    <cellStyle name="_Currency_Modele Etoile 140302_Отчет SCAC Rus-отчет (2) 2 2" xfId="848"/>
    <cellStyle name="_Currency_Modele Etoile 140302_Отчет SCAC Rus-отчет (2) 2 2 2" xfId="849"/>
    <cellStyle name="_Currency_Modele Etoile 140302_Отчет SCAC Rus-отчет (2) 2 2 2 2" xfId="850"/>
    <cellStyle name="_Currency_Modele Etoile 140302_Отчет SCAC Rus-отчет (2) 2 2 3" xfId="851"/>
    <cellStyle name="_Currency_Modele Etoile 140302_Отчет SCAC Rus-отчет (2) 2 3" xfId="852"/>
    <cellStyle name="_Currency_Modele Etoile 140302_Отчет SCAC Rus-отчет (2) 2 3 2" xfId="853"/>
    <cellStyle name="_Currency_Modele Etoile 140302_Отчет SCAC Rus-отчет (2) 2 4" xfId="854"/>
    <cellStyle name="_Currency_Modele Etoile 140302_Отчет SCAC Rus-отчет (2) 3" xfId="855"/>
    <cellStyle name="_Currency_Modele Etoile 140302_Отчет SCAC Rus-отчет (2) 3 2" xfId="856"/>
    <cellStyle name="_Currency_Modele Etoile 140302_Отчет SCAC Rus-отчет (2) 3 2 2" xfId="857"/>
    <cellStyle name="_Currency_Modele Etoile 140302_Отчет SCAC Rus-отчет (2) 3 3" xfId="858"/>
    <cellStyle name="_Currency_Modele Etoile 140302_Отчет SCAC Rus-отчет (2) 4" xfId="859"/>
    <cellStyle name="_Currency_Modele Etoile 140302_Отчет SCAC Rus-отчет (2) 4 2" xfId="860"/>
    <cellStyle name="_Currency_Modele Etoile 140302_Отчет SCAC Rus-отчет (2) 5" xfId="861"/>
    <cellStyle name="_Currency_Modele Etoile 140302_себестоимость 130" xfId="862"/>
    <cellStyle name="_Currency_Modele Etoile 140302_себестоимость 130 2" xfId="863"/>
    <cellStyle name="_Currency_Modele Etoile 140302_себестоимость 130 2 2" xfId="864"/>
    <cellStyle name="_Currency_Modele Etoile 140302_себестоимость 130 2 2 2" xfId="865"/>
    <cellStyle name="_Currency_Modele Etoile 140302_себестоимость 130 2 2 2 2" xfId="866"/>
    <cellStyle name="_Currency_Modele Etoile 140302_себестоимость 130 2 2 3" xfId="867"/>
    <cellStyle name="_Currency_Modele Etoile 140302_себестоимость 130 2 3" xfId="868"/>
    <cellStyle name="_Currency_Modele Etoile 140302_себестоимость 130 2 3 2" xfId="869"/>
    <cellStyle name="_Currency_Modele Etoile 140302_себестоимость 130 2 4" xfId="870"/>
    <cellStyle name="_Currency_Modele Etoile 140302_себестоимость 130 3" xfId="871"/>
    <cellStyle name="_Currency_Modele Etoile 140302_себестоимость 130 3 2" xfId="872"/>
    <cellStyle name="_Currency_Modele Etoile 140302_себестоимость 130 3 2 2" xfId="873"/>
    <cellStyle name="_Currency_Modele Etoile 140302_себестоимость 130 3 3" xfId="874"/>
    <cellStyle name="_Currency_Modele Etoile 140302_себестоимость 130 4" xfId="875"/>
    <cellStyle name="_Currency_Modele Etoile 140302_себестоимость 130 4 2" xfId="876"/>
    <cellStyle name="_Currency_Modele Etoile 140302_себестоимость 130 5" xfId="877"/>
    <cellStyle name="_Currency_modele titus 18 02 03" xfId="878"/>
    <cellStyle name="_Currency_modele titus 18 02 03 2" xfId="879"/>
    <cellStyle name="_Currency_modele titus 18 02 03_BP Consolidated--reports-0" xfId="880"/>
    <cellStyle name="_Currency_modele titus 18 02 03_BP Consolidated--reports-0 2" xfId="881"/>
    <cellStyle name="_Currency_modele titus 18 02 03_BP Consolidated--reports-0 2 2" xfId="882"/>
    <cellStyle name="_Currency_modele titus 18 02 03_BP Consolidated--reports-0 2 2 2" xfId="883"/>
    <cellStyle name="_Currency_modele titus 18 02 03_BP Consolidated--reports-0 2 2 2 2" xfId="884"/>
    <cellStyle name="_Currency_modele titus 18 02 03_BP Consolidated--reports-0 2 2 3" xfId="885"/>
    <cellStyle name="_Currency_modele titus 18 02 03_BP Consolidated--reports-0 2 3" xfId="886"/>
    <cellStyle name="_Currency_modele titus 18 02 03_BP Consolidated--reports-0 2 3 2" xfId="887"/>
    <cellStyle name="_Currency_modele titus 18 02 03_BP Consolidated--reports-0 2 4" xfId="888"/>
    <cellStyle name="_Currency_modele titus 18 02 03_BP Consolidated--reports-0 3" xfId="889"/>
    <cellStyle name="_Currency_modele titus 18 02 03_BP Consolidated--reports-0 3 2" xfId="890"/>
    <cellStyle name="_Currency_modele titus 18 02 03_BP Consolidated--reports-0 3 2 2" xfId="891"/>
    <cellStyle name="_Currency_modele titus 18 02 03_BP Consolidated--reports-0 3 3" xfId="892"/>
    <cellStyle name="_Currency_modele titus 18 02 03_BP Consolidated--reports-0 4" xfId="893"/>
    <cellStyle name="_Currency_modele titus 18 02 03_BP Consolidated--reports-0 4 2" xfId="894"/>
    <cellStyle name="_Currency_modele titus 18 02 03_BP Consolidated--reports-0 5" xfId="895"/>
    <cellStyle name="_Currency_modele titus 18 02 03_BP SSJ Consolidated - 041210" xfId="896"/>
    <cellStyle name="_Currency_modele titus 18 02 03_BP SSJ Consolidated - 041210 2" xfId="897"/>
    <cellStyle name="_Currency_modele titus 18 02 03_BP SSJ Consolidated - 041210 2 2" xfId="898"/>
    <cellStyle name="_Currency_modele titus 18 02 03_BP SSJ Consolidated - 041210 2 2 2" xfId="899"/>
    <cellStyle name="_Currency_modele titus 18 02 03_BP SSJ Consolidated - 041210 2 2 2 2" xfId="900"/>
    <cellStyle name="_Currency_modele titus 18 02 03_BP SSJ Consolidated - 041210 2 2 3" xfId="901"/>
    <cellStyle name="_Currency_modele titus 18 02 03_BP SSJ Consolidated - 041210 2 3" xfId="902"/>
    <cellStyle name="_Currency_modele titus 18 02 03_BP SSJ Consolidated - 041210 2 3 2" xfId="903"/>
    <cellStyle name="_Currency_modele titus 18 02 03_BP SSJ Consolidated - 041210 2 4" xfId="904"/>
    <cellStyle name="_Currency_modele titus 18 02 03_BP SSJ Consolidated - 041210 3" xfId="905"/>
    <cellStyle name="_Currency_modele titus 18 02 03_BP SSJ Consolidated - 041210 3 2" xfId="906"/>
    <cellStyle name="_Currency_modele titus 18 02 03_BP SSJ Consolidated - 041210 3 2 2" xfId="907"/>
    <cellStyle name="_Currency_modele titus 18 02 03_BP SSJ Consolidated - 041210 3 3" xfId="908"/>
    <cellStyle name="_Currency_modele titus 18 02 03_BP SSJ Consolidated - 041210 4" xfId="909"/>
    <cellStyle name="_Currency_modele titus 18 02 03_BP SSJ Consolidated - 041210 4 2" xfId="910"/>
    <cellStyle name="_Currency_modele titus 18 02 03_BP SSJ Consolidated - 041210 5" xfId="911"/>
    <cellStyle name="_Currency_modele titus 18 02 03_BP SuperJet Joint 26.11.2006 Final 18 45" xfId="912"/>
    <cellStyle name="_Currency_modele titus 18 02 03_BP SuperJet Joint 26.11.2006 Final 18 45 2" xfId="913"/>
    <cellStyle name="_Currency_modele titus 18 02 03_BP SuperJet Joint 26.11.2006 Final 18 45 2 2" xfId="914"/>
    <cellStyle name="_Currency_modele titus 18 02 03_BP SuperJet Joint 26.11.2006 Final 18 45 2 2 2" xfId="915"/>
    <cellStyle name="_Currency_modele titus 18 02 03_BP SuperJet Joint 26.11.2006 Final 18 45 2 2 2 2" xfId="916"/>
    <cellStyle name="_Currency_modele titus 18 02 03_BP SuperJet Joint 26.11.2006 Final 18 45 2 2 3" xfId="917"/>
    <cellStyle name="_Currency_modele titus 18 02 03_BP SuperJet Joint 26.11.2006 Final 18 45 2 3" xfId="918"/>
    <cellStyle name="_Currency_modele titus 18 02 03_BP SuperJet Joint 26.11.2006 Final 18 45 2 3 2" xfId="919"/>
    <cellStyle name="_Currency_modele titus 18 02 03_BP SuperJet Joint 26.11.2006 Final 18 45 2 4" xfId="920"/>
    <cellStyle name="_Currency_modele titus 18 02 03_BP SuperJet Joint 26.11.2006 Final 18 45 3" xfId="921"/>
    <cellStyle name="_Currency_modele titus 18 02 03_BP SuperJet Joint 26.11.2006 Final 18 45 3 2" xfId="922"/>
    <cellStyle name="_Currency_modele titus 18 02 03_BP SuperJet Joint 26.11.2006 Final 18 45 3 2 2" xfId="923"/>
    <cellStyle name="_Currency_modele titus 18 02 03_BP SuperJet Joint 26.11.2006 Final 18 45 3 3" xfId="924"/>
    <cellStyle name="_Currency_modele titus 18 02 03_BP SuperJet Joint 26.11.2006 Final 18 45 4" xfId="925"/>
    <cellStyle name="_Currency_modele titus 18 02 03_BP SuperJet Joint 26.11.2006 Final 18 45 4 2" xfId="926"/>
    <cellStyle name="_Currency_modele titus 18 02 03_BP SuperJet Joint 26.11.2006 Final 18 45 5" xfId="927"/>
    <cellStyle name="_Currency_modele titus 18 02 03_Model 33 20040210" xfId="928"/>
    <cellStyle name="_Currency_modele titus 18 02 03_Model 33 20040210 2" xfId="929"/>
    <cellStyle name="_Currency_modele titus 18 02 03_Model 33 20040210 2 2" xfId="930"/>
    <cellStyle name="_Currency_modele titus 18 02 03_Model 33 20040210 2 2 2" xfId="931"/>
    <cellStyle name="_Currency_modele titus 18 02 03_Model 33 20040210 2 2 2 2" xfId="932"/>
    <cellStyle name="_Currency_modele titus 18 02 03_Model 33 20040210 2 2 3" xfId="933"/>
    <cellStyle name="_Currency_modele titus 18 02 03_Model 33 20040210 2 3" xfId="934"/>
    <cellStyle name="_Currency_modele titus 18 02 03_Model 33 20040210 2 3 2" xfId="935"/>
    <cellStyle name="_Currency_modele titus 18 02 03_Model 33 20040210 2 4" xfId="936"/>
    <cellStyle name="_Currency_modele titus 18 02 03_Model 33 20040210 3" xfId="937"/>
    <cellStyle name="_Currency_modele titus 18 02 03_Model 33 20040210 3 2" xfId="938"/>
    <cellStyle name="_Currency_modele titus 18 02 03_Model 33 20040210 3 2 2" xfId="939"/>
    <cellStyle name="_Currency_modele titus 18 02 03_Model 33 20040210 3 3" xfId="940"/>
    <cellStyle name="_Currency_modele titus 18 02 03_Model 33 20040210 4" xfId="941"/>
    <cellStyle name="_Currency_modele titus 18 02 03_Model 33 20040210 4 2" xfId="942"/>
    <cellStyle name="_Currency_modele titus 18 02 03_Model 33 20040210 5" xfId="943"/>
    <cellStyle name="_Currency_modele titus 18 02 03_Newcastle-financials" xfId="944"/>
    <cellStyle name="_Currency_modele titus 18 02 03_Newcastle-financials 2" xfId="945"/>
    <cellStyle name="_Currency_modele titus 18 02 03_Newcastle-financials 2 2" xfId="946"/>
    <cellStyle name="_Currency_modele titus 18 02 03_Newcastle-financials 2 2 2" xfId="947"/>
    <cellStyle name="_Currency_modele titus 18 02 03_Newcastle-financials 2 2 2 2" xfId="948"/>
    <cellStyle name="_Currency_modele titus 18 02 03_Newcastle-financials 2 2 3" xfId="949"/>
    <cellStyle name="_Currency_modele titus 18 02 03_Newcastle-financials 2 3" xfId="950"/>
    <cellStyle name="_Currency_modele titus 18 02 03_Newcastle-financials 2 3 2" xfId="951"/>
    <cellStyle name="_Currency_modele titus 18 02 03_Newcastle-financials 2 4" xfId="952"/>
    <cellStyle name="_Currency_modele titus 18 02 03_Newcastle-financials 3" xfId="953"/>
    <cellStyle name="_Currency_modele titus 18 02 03_Newcastle-financials 3 2" xfId="954"/>
    <cellStyle name="_Currency_modele titus 18 02 03_Newcastle-financials 3 2 2" xfId="955"/>
    <cellStyle name="_Currency_modele titus 18 02 03_Newcastle-financials 3 3" xfId="956"/>
    <cellStyle name="_Currency_modele titus 18 02 03_Newcastle-financials 4" xfId="957"/>
    <cellStyle name="_Currency_modele titus 18 02 03_Newcastle-financials 4 2" xfId="958"/>
    <cellStyle name="_Currency_modele titus 18 02 03_Newcastle-financials 5" xfId="959"/>
    <cellStyle name="_Currency_modele titus 18 02 03_Newcastle-financials_BP Consolidated--reports-0" xfId="960"/>
    <cellStyle name="_Currency_modele titus 18 02 03_Newcastle-financials_BP Consolidated--reports-0 2" xfId="961"/>
    <cellStyle name="_Currency_modele titus 18 02 03_Newcastle-financials_BP Consolidated--reports-0 2 2" xfId="962"/>
    <cellStyle name="_Currency_modele titus 18 02 03_Newcastle-financials_BP Consolidated--reports-0 2 2 2" xfId="963"/>
    <cellStyle name="_Currency_modele titus 18 02 03_Newcastle-financials_BP Consolidated--reports-0 2 2 2 2" xfId="964"/>
    <cellStyle name="_Currency_modele titus 18 02 03_Newcastle-financials_BP Consolidated--reports-0 2 2 3" xfId="965"/>
    <cellStyle name="_Currency_modele titus 18 02 03_Newcastle-financials_BP Consolidated--reports-0 2 3" xfId="966"/>
    <cellStyle name="_Currency_modele titus 18 02 03_Newcastle-financials_BP Consolidated--reports-0 2 3 2" xfId="967"/>
    <cellStyle name="_Currency_modele titus 18 02 03_Newcastle-financials_BP Consolidated--reports-0 2 4" xfId="968"/>
    <cellStyle name="_Currency_modele titus 18 02 03_Newcastle-financials_BP Consolidated--reports-0 3" xfId="969"/>
    <cellStyle name="_Currency_modele titus 18 02 03_Newcastle-financials_BP Consolidated--reports-0 3 2" xfId="970"/>
    <cellStyle name="_Currency_modele titus 18 02 03_Newcastle-financials_BP Consolidated--reports-0 3 2 2" xfId="971"/>
    <cellStyle name="_Currency_modele titus 18 02 03_Newcastle-financials_BP Consolidated--reports-0 3 3" xfId="972"/>
    <cellStyle name="_Currency_modele titus 18 02 03_Newcastle-financials_BP Consolidated--reports-0 4" xfId="973"/>
    <cellStyle name="_Currency_modele titus 18 02 03_Newcastle-financials_BP Consolidated--reports-0 4 2" xfId="974"/>
    <cellStyle name="_Currency_modele titus 18 02 03_Newcastle-financials_BP Consolidated--reports-0 5" xfId="975"/>
    <cellStyle name="_Currency_modele titus 18 02 03_Newcastle-financials_BP SSJ Consolidated - 041210" xfId="976"/>
    <cellStyle name="_Currency_modele titus 18 02 03_Newcastle-financials_BP SSJ Consolidated - 041210 2" xfId="977"/>
    <cellStyle name="_Currency_modele titus 18 02 03_Newcastle-financials_BP SSJ Consolidated - 041210 2 2" xfId="978"/>
    <cellStyle name="_Currency_modele titus 18 02 03_Newcastle-financials_BP SSJ Consolidated - 041210 2 2 2" xfId="979"/>
    <cellStyle name="_Currency_modele titus 18 02 03_Newcastle-financials_BP SSJ Consolidated - 041210 2 2 2 2" xfId="980"/>
    <cellStyle name="_Currency_modele titus 18 02 03_Newcastle-financials_BP SSJ Consolidated - 041210 2 2 3" xfId="981"/>
    <cellStyle name="_Currency_modele titus 18 02 03_Newcastle-financials_BP SSJ Consolidated - 041210 2 3" xfId="982"/>
    <cellStyle name="_Currency_modele titus 18 02 03_Newcastle-financials_BP SSJ Consolidated - 041210 2 3 2" xfId="983"/>
    <cellStyle name="_Currency_modele titus 18 02 03_Newcastle-financials_BP SSJ Consolidated - 041210 2 4" xfId="984"/>
    <cellStyle name="_Currency_modele titus 18 02 03_Newcastle-financials_BP SSJ Consolidated - 041210 3" xfId="985"/>
    <cellStyle name="_Currency_modele titus 18 02 03_Newcastle-financials_BP SSJ Consolidated - 041210 3 2" xfId="986"/>
    <cellStyle name="_Currency_modele titus 18 02 03_Newcastle-financials_BP SSJ Consolidated - 041210 3 2 2" xfId="987"/>
    <cellStyle name="_Currency_modele titus 18 02 03_Newcastle-financials_BP SSJ Consolidated - 041210 3 3" xfId="988"/>
    <cellStyle name="_Currency_modele titus 18 02 03_Newcastle-financials_BP SSJ Consolidated - 041210 4" xfId="989"/>
    <cellStyle name="_Currency_modele titus 18 02 03_Newcastle-financials_BP SSJ Consolidated - 041210 4 2" xfId="990"/>
    <cellStyle name="_Currency_modele titus 18 02 03_Newcastle-financials_BP SSJ Consolidated - 041210 5" xfId="991"/>
    <cellStyle name="_Currency_modele titus 18 02 03_Newcastle-financials_BP SuperJet Joint 26.11.2006 Final 18 45" xfId="992"/>
    <cellStyle name="_Currency_modele titus 18 02 03_Newcastle-financials_BP SuperJet Joint 26.11.2006 Final 18 45 2" xfId="993"/>
    <cellStyle name="_Currency_modele titus 18 02 03_Newcastle-financials_BP SuperJet Joint 26.11.2006 Final 18 45 2 2" xfId="994"/>
    <cellStyle name="_Currency_modele titus 18 02 03_Newcastle-financials_BP SuperJet Joint 26.11.2006 Final 18 45 2 2 2" xfId="995"/>
    <cellStyle name="_Currency_modele titus 18 02 03_Newcastle-financials_BP SuperJet Joint 26.11.2006 Final 18 45 2 2 2 2" xfId="996"/>
    <cellStyle name="_Currency_modele titus 18 02 03_Newcastle-financials_BP SuperJet Joint 26.11.2006 Final 18 45 2 2 3" xfId="997"/>
    <cellStyle name="_Currency_modele titus 18 02 03_Newcastle-financials_BP SuperJet Joint 26.11.2006 Final 18 45 2 3" xfId="998"/>
    <cellStyle name="_Currency_modele titus 18 02 03_Newcastle-financials_BP SuperJet Joint 26.11.2006 Final 18 45 2 3 2" xfId="999"/>
    <cellStyle name="_Currency_modele titus 18 02 03_Newcastle-financials_BP SuperJet Joint 26.11.2006 Final 18 45 2 4" xfId="1000"/>
    <cellStyle name="_Currency_modele titus 18 02 03_Newcastle-financials_BP SuperJet Joint 26.11.2006 Final 18 45 3" xfId="1001"/>
    <cellStyle name="_Currency_modele titus 18 02 03_Newcastle-financials_BP SuperJet Joint 26.11.2006 Final 18 45 3 2" xfId="1002"/>
    <cellStyle name="_Currency_modele titus 18 02 03_Newcastle-financials_BP SuperJet Joint 26.11.2006 Final 18 45 3 2 2" xfId="1003"/>
    <cellStyle name="_Currency_modele titus 18 02 03_Newcastle-financials_BP SuperJet Joint 26.11.2006 Final 18 45 3 3" xfId="1004"/>
    <cellStyle name="_Currency_modele titus 18 02 03_Newcastle-financials_BP SuperJet Joint 26.11.2006 Final 18 45 4" xfId="1005"/>
    <cellStyle name="_Currency_modele titus 18 02 03_Newcastle-financials_BP SuperJet Joint 26.11.2006 Final 18 45 4 2" xfId="1006"/>
    <cellStyle name="_Currency_modele titus 18 02 03_Newcastle-financials_BP SuperJet Joint 26.11.2006 Final 18 45 5" xfId="1007"/>
    <cellStyle name="_Currency_modele titus 18 02 03_Newcastle-financials_Отчет SCAC Rus-отчет (2)" xfId="1008"/>
    <cellStyle name="_Currency_modele titus 18 02 03_Newcastle-financials_Отчет SCAC Rus-отчет (2) 2" xfId="1009"/>
    <cellStyle name="_Currency_modele titus 18 02 03_Newcastle-financials_Отчет SCAC Rus-отчет (2) 2 2" xfId="1010"/>
    <cellStyle name="_Currency_modele titus 18 02 03_Newcastle-financials_Отчет SCAC Rus-отчет (2) 2 2 2" xfId="1011"/>
    <cellStyle name="_Currency_modele titus 18 02 03_Newcastle-financials_Отчет SCAC Rus-отчет (2) 2 2 2 2" xfId="1012"/>
    <cellStyle name="_Currency_modele titus 18 02 03_Newcastle-financials_Отчет SCAC Rus-отчет (2) 2 2 3" xfId="1013"/>
    <cellStyle name="_Currency_modele titus 18 02 03_Newcastle-financials_Отчет SCAC Rus-отчет (2) 2 3" xfId="1014"/>
    <cellStyle name="_Currency_modele titus 18 02 03_Newcastle-financials_Отчет SCAC Rus-отчет (2) 2 3 2" xfId="1015"/>
    <cellStyle name="_Currency_modele titus 18 02 03_Newcastle-financials_Отчет SCAC Rus-отчет (2) 2 4" xfId="1016"/>
    <cellStyle name="_Currency_modele titus 18 02 03_Newcastle-financials_Отчет SCAC Rus-отчет (2) 3" xfId="1017"/>
    <cellStyle name="_Currency_modele titus 18 02 03_Newcastle-financials_Отчет SCAC Rus-отчет (2) 3 2" xfId="1018"/>
    <cellStyle name="_Currency_modele titus 18 02 03_Newcastle-financials_Отчет SCAC Rus-отчет (2) 3 2 2" xfId="1019"/>
    <cellStyle name="_Currency_modele titus 18 02 03_Newcastle-financials_Отчет SCAC Rus-отчет (2) 3 3" xfId="1020"/>
    <cellStyle name="_Currency_modele titus 18 02 03_Newcastle-financials_Отчет SCAC Rus-отчет (2) 4" xfId="1021"/>
    <cellStyle name="_Currency_modele titus 18 02 03_Newcastle-financials_Отчет SCAC Rus-отчет (2) 4 2" xfId="1022"/>
    <cellStyle name="_Currency_modele titus 18 02 03_Newcastle-financials_Отчет SCAC Rus-отчет (2) 5" xfId="1023"/>
    <cellStyle name="_Currency_modele titus 18 02 03_Newcastle-financials_себестоимость 130" xfId="1024"/>
    <cellStyle name="_Currency_modele titus 18 02 03_Newcastle-financials_себестоимость 130 2" xfId="1025"/>
    <cellStyle name="_Currency_modele titus 18 02 03_Newcastle-financials_себестоимость 130 2 2" xfId="1026"/>
    <cellStyle name="_Currency_modele titus 18 02 03_Newcastle-financials_себестоимость 130 2 2 2" xfId="1027"/>
    <cellStyle name="_Currency_modele titus 18 02 03_Newcastle-financials_себестоимость 130 2 2 2 2" xfId="1028"/>
    <cellStyle name="_Currency_modele titus 18 02 03_Newcastle-financials_себестоимость 130 2 2 3" xfId="1029"/>
    <cellStyle name="_Currency_modele titus 18 02 03_Newcastle-financials_себестоимость 130 2 3" xfId="1030"/>
    <cellStyle name="_Currency_modele titus 18 02 03_Newcastle-financials_себестоимость 130 2 3 2" xfId="1031"/>
    <cellStyle name="_Currency_modele titus 18 02 03_Newcastle-financials_себестоимость 130 2 4" xfId="1032"/>
    <cellStyle name="_Currency_modele titus 18 02 03_Newcastle-financials_себестоимость 130 3" xfId="1033"/>
    <cellStyle name="_Currency_modele titus 18 02 03_Newcastle-financials_себестоимость 130 3 2" xfId="1034"/>
    <cellStyle name="_Currency_modele titus 18 02 03_Newcastle-financials_себестоимость 130 3 2 2" xfId="1035"/>
    <cellStyle name="_Currency_modele titus 18 02 03_Newcastle-financials_себестоимость 130 3 3" xfId="1036"/>
    <cellStyle name="_Currency_modele titus 18 02 03_Newcastle-financials_себестоимость 130 4" xfId="1037"/>
    <cellStyle name="_Currency_modele titus 18 02 03_Newcastle-financials_себестоимость 130 4 2" xfId="1038"/>
    <cellStyle name="_Currency_modele titus 18 02 03_Newcastle-financials_себестоимость 130 5" xfId="1039"/>
    <cellStyle name="_Currency_modele titus 18 02 03_Отчет SCAC Rus-отчет (2)" xfId="1040"/>
    <cellStyle name="_Currency_modele titus 18 02 03_Отчет SCAC Rus-отчет (2) 2" xfId="1041"/>
    <cellStyle name="_Currency_modele titus 18 02 03_Отчет SCAC Rus-отчет (2) 2 2" xfId="1042"/>
    <cellStyle name="_Currency_modele titus 18 02 03_Отчет SCAC Rus-отчет (2) 2 2 2" xfId="1043"/>
    <cellStyle name="_Currency_modele titus 18 02 03_Отчет SCAC Rus-отчет (2) 2 2 2 2" xfId="1044"/>
    <cellStyle name="_Currency_modele titus 18 02 03_Отчет SCAC Rus-отчет (2) 2 2 3" xfId="1045"/>
    <cellStyle name="_Currency_modele titus 18 02 03_Отчет SCAC Rus-отчет (2) 2 3" xfId="1046"/>
    <cellStyle name="_Currency_modele titus 18 02 03_Отчет SCAC Rus-отчет (2) 2 3 2" xfId="1047"/>
    <cellStyle name="_Currency_modele titus 18 02 03_Отчет SCAC Rus-отчет (2) 2 4" xfId="1048"/>
    <cellStyle name="_Currency_modele titus 18 02 03_Отчет SCAC Rus-отчет (2) 3" xfId="1049"/>
    <cellStyle name="_Currency_modele titus 18 02 03_Отчет SCAC Rus-отчет (2) 3 2" xfId="1050"/>
    <cellStyle name="_Currency_modele titus 18 02 03_Отчет SCAC Rus-отчет (2) 3 2 2" xfId="1051"/>
    <cellStyle name="_Currency_modele titus 18 02 03_Отчет SCAC Rus-отчет (2) 3 3" xfId="1052"/>
    <cellStyle name="_Currency_modele titus 18 02 03_Отчет SCAC Rus-отчет (2) 4" xfId="1053"/>
    <cellStyle name="_Currency_modele titus 18 02 03_Отчет SCAC Rus-отчет (2) 4 2" xfId="1054"/>
    <cellStyle name="_Currency_modele titus 18 02 03_Отчет SCAC Rus-отчет (2) 5" xfId="1055"/>
    <cellStyle name="_Currency_modele titus 18 02 03_себестоимость 130" xfId="1056"/>
    <cellStyle name="_Currency_modele titus 18 02 03_себестоимость 130 2" xfId="1057"/>
    <cellStyle name="_Currency_modele titus 18 02 03_себестоимость 130 2 2" xfId="1058"/>
    <cellStyle name="_Currency_modele titus 18 02 03_себестоимость 130 2 2 2" xfId="1059"/>
    <cellStyle name="_Currency_modele titus 18 02 03_себестоимость 130 2 2 2 2" xfId="1060"/>
    <cellStyle name="_Currency_modele titus 18 02 03_себестоимость 130 2 2 3" xfId="1061"/>
    <cellStyle name="_Currency_modele titus 18 02 03_себестоимость 130 2 3" xfId="1062"/>
    <cellStyle name="_Currency_modele titus 18 02 03_себестоимость 130 2 3 2" xfId="1063"/>
    <cellStyle name="_Currency_modele titus 18 02 03_себестоимость 130 2 4" xfId="1064"/>
    <cellStyle name="_Currency_modele titus 18 02 03_себестоимость 130 3" xfId="1065"/>
    <cellStyle name="_Currency_modele titus 18 02 03_себестоимость 130 3 2" xfId="1066"/>
    <cellStyle name="_Currency_modele titus 18 02 03_себестоимость 130 3 2 2" xfId="1067"/>
    <cellStyle name="_Currency_modele titus 18 02 03_себестоимость 130 3 3" xfId="1068"/>
    <cellStyle name="_Currency_modele titus 18 02 03_себестоимость 130 4" xfId="1069"/>
    <cellStyle name="_Currency_modele titus 18 02 03_себестоимость 130 4 2" xfId="1070"/>
    <cellStyle name="_Currency_modele titus 18 02 03_себестоимость 130 5" xfId="1071"/>
    <cellStyle name="_Currency_modele8" xfId="1072"/>
    <cellStyle name="_Currency_modele8 2" xfId="1073"/>
    <cellStyle name="_Currency_modele8_BP Consolidated--reports-0" xfId="1074"/>
    <cellStyle name="_Currency_modele8_BP Consolidated--reports-0 2" xfId="1075"/>
    <cellStyle name="_Currency_modele8_BP Consolidated--reports-0 2 2" xfId="1076"/>
    <cellStyle name="_Currency_modele8_BP Consolidated--reports-0 2 2 2" xfId="1077"/>
    <cellStyle name="_Currency_modele8_BP Consolidated--reports-0 2 2 2 2" xfId="1078"/>
    <cellStyle name="_Currency_modele8_BP Consolidated--reports-0 2 2 3" xfId="1079"/>
    <cellStyle name="_Currency_modele8_BP Consolidated--reports-0 2 3" xfId="1080"/>
    <cellStyle name="_Currency_modele8_BP Consolidated--reports-0 2 3 2" xfId="1081"/>
    <cellStyle name="_Currency_modele8_BP Consolidated--reports-0 2 4" xfId="1082"/>
    <cellStyle name="_Currency_modele8_BP Consolidated--reports-0 3" xfId="1083"/>
    <cellStyle name="_Currency_modele8_BP Consolidated--reports-0 3 2" xfId="1084"/>
    <cellStyle name="_Currency_modele8_BP Consolidated--reports-0 3 2 2" xfId="1085"/>
    <cellStyle name="_Currency_modele8_BP Consolidated--reports-0 3 3" xfId="1086"/>
    <cellStyle name="_Currency_modele8_BP Consolidated--reports-0 4" xfId="1087"/>
    <cellStyle name="_Currency_modele8_BP Consolidated--reports-0 4 2" xfId="1088"/>
    <cellStyle name="_Currency_modele8_BP Consolidated--reports-0 5" xfId="1089"/>
    <cellStyle name="_Currency_modele8_BP SSJ Consolidated - 041210" xfId="1090"/>
    <cellStyle name="_Currency_modele8_BP SSJ Consolidated - 041210 2" xfId="1091"/>
    <cellStyle name="_Currency_modele8_BP SSJ Consolidated - 041210 2 2" xfId="1092"/>
    <cellStyle name="_Currency_modele8_BP SSJ Consolidated - 041210 2 2 2" xfId="1093"/>
    <cellStyle name="_Currency_modele8_BP SSJ Consolidated - 041210 2 2 2 2" xfId="1094"/>
    <cellStyle name="_Currency_modele8_BP SSJ Consolidated - 041210 2 2 3" xfId="1095"/>
    <cellStyle name="_Currency_modele8_BP SSJ Consolidated - 041210 2 3" xfId="1096"/>
    <cellStyle name="_Currency_modele8_BP SSJ Consolidated - 041210 2 3 2" xfId="1097"/>
    <cellStyle name="_Currency_modele8_BP SSJ Consolidated - 041210 2 4" xfId="1098"/>
    <cellStyle name="_Currency_modele8_BP SSJ Consolidated - 041210 3" xfId="1099"/>
    <cellStyle name="_Currency_modele8_BP SSJ Consolidated - 041210 3 2" xfId="1100"/>
    <cellStyle name="_Currency_modele8_BP SSJ Consolidated - 041210 3 2 2" xfId="1101"/>
    <cellStyle name="_Currency_modele8_BP SSJ Consolidated - 041210 3 3" xfId="1102"/>
    <cellStyle name="_Currency_modele8_BP SSJ Consolidated - 041210 4" xfId="1103"/>
    <cellStyle name="_Currency_modele8_BP SSJ Consolidated - 041210 4 2" xfId="1104"/>
    <cellStyle name="_Currency_modele8_BP SSJ Consolidated - 041210 5" xfId="1105"/>
    <cellStyle name="_Currency_modele8_BP SuperJet Joint 26.11.2006 Final 18 45" xfId="1106"/>
    <cellStyle name="_Currency_modele8_BP SuperJet Joint 26.11.2006 Final 18 45 2" xfId="1107"/>
    <cellStyle name="_Currency_modele8_BP SuperJet Joint 26.11.2006 Final 18 45 2 2" xfId="1108"/>
    <cellStyle name="_Currency_modele8_BP SuperJet Joint 26.11.2006 Final 18 45 2 2 2" xfId="1109"/>
    <cellStyle name="_Currency_modele8_BP SuperJet Joint 26.11.2006 Final 18 45 2 2 2 2" xfId="1110"/>
    <cellStyle name="_Currency_modele8_BP SuperJet Joint 26.11.2006 Final 18 45 2 2 3" xfId="1111"/>
    <cellStyle name="_Currency_modele8_BP SuperJet Joint 26.11.2006 Final 18 45 2 3" xfId="1112"/>
    <cellStyle name="_Currency_modele8_BP SuperJet Joint 26.11.2006 Final 18 45 2 3 2" xfId="1113"/>
    <cellStyle name="_Currency_modele8_BP SuperJet Joint 26.11.2006 Final 18 45 2 4" xfId="1114"/>
    <cellStyle name="_Currency_modele8_BP SuperJet Joint 26.11.2006 Final 18 45 3" xfId="1115"/>
    <cellStyle name="_Currency_modele8_BP SuperJet Joint 26.11.2006 Final 18 45 3 2" xfId="1116"/>
    <cellStyle name="_Currency_modele8_BP SuperJet Joint 26.11.2006 Final 18 45 3 2 2" xfId="1117"/>
    <cellStyle name="_Currency_modele8_BP SuperJet Joint 26.11.2006 Final 18 45 3 3" xfId="1118"/>
    <cellStyle name="_Currency_modele8_BP SuperJet Joint 26.11.2006 Final 18 45 4" xfId="1119"/>
    <cellStyle name="_Currency_modele8_BP SuperJet Joint 26.11.2006 Final 18 45 4 2" xfId="1120"/>
    <cellStyle name="_Currency_modele8_BP SuperJet Joint 26.11.2006 Final 18 45 5" xfId="1121"/>
    <cellStyle name="_Currency_modele8_Отчет SCAC Rus-отчет (2)" xfId="1122"/>
    <cellStyle name="_Currency_modele8_Отчет SCAC Rus-отчет (2) 2" xfId="1123"/>
    <cellStyle name="_Currency_modele8_Отчет SCAC Rus-отчет (2) 2 2" xfId="1124"/>
    <cellStyle name="_Currency_modele8_Отчет SCAC Rus-отчет (2) 2 2 2" xfId="1125"/>
    <cellStyle name="_Currency_modele8_Отчет SCAC Rus-отчет (2) 2 2 2 2" xfId="1126"/>
    <cellStyle name="_Currency_modele8_Отчет SCAC Rus-отчет (2) 2 2 3" xfId="1127"/>
    <cellStyle name="_Currency_modele8_Отчет SCAC Rus-отчет (2) 2 3" xfId="1128"/>
    <cellStyle name="_Currency_modele8_Отчет SCAC Rus-отчет (2) 2 3 2" xfId="1129"/>
    <cellStyle name="_Currency_modele8_Отчет SCAC Rus-отчет (2) 2 4" xfId="1130"/>
    <cellStyle name="_Currency_modele8_Отчет SCAC Rus-отчет (2) 3" xfId="1131"/>
    <cellStyle name="_Currency_modele8_Отчет SCAC Rus-отчет (2) 3 2" xfId="1132"/>
    <cellStyle name="_Currency_modele8_Отчет SCAC Rus-отчет (2) 3 2 2" xfId="1133"/>
    <cellStyle name="_Currency_modele8_Отчет SCAC Rus-отчет (2) 3 3" xfId="1134"/>
    <cellStyle name="_Currency_modele8_Отчет SCAC Rus-отчет (2) 4" xfId="1135"/>
    <cellStyle name="_Currency_modele8_Отчет SCAC Rus-отчет (2) 4 2" xfId="1136"/>
    <cellStyle name="_Currency_modele8_Отчет SCAC Rus-отчет (2) 5" xfId="1137"/>
    <cellStyle name="_Currency_modele8_себестоимость 130" xfId="1138"/>
    <cellStyle name="_Currency_modele8_себестоимость 130 2" xfId="1139"/>
    <cellStyle name="_Currency_modele8_себестоимость 130 2 2" xfId="1140"/>
    <cellStyle name="_Currency_modele8_себестоимость 130 2 2 2" xfId="1141"/>
    <cellStyle name="_Currency_modele8_себестоимость 130 2 2 2 2" xfId="1142"/>
    <cellStyle name="_Currency_modele8_себестоимость 130 2 2 3" xfId="1143"/>
    <cellStyle name="_Currency_modele8_себестоимость 130 2 3" xfId="1144"/>
    <cellStyle name="_Currency_modele8_себестоимость 130 2 3 2" xfId="1145"/>
    <cellStyle name="_Currency_modele8_себестоимость 130 2 4" xfId="1146"/>
    <cellStyle name="_Currency_modele8_себестоимость 130 3" xfId="1147"/>
    <cellStyle name="_Currency_modele8_себестоимость 130 3 2" xfId="1148"/>
    <cellStyle name="_Currency_modele8_себестоимость 130 3 2 2" xfId="1149"/>
    <cellStyle name="_Currency_modele8_себестоимость 130 3 3" xfId="1150"/>
    <cellStyle name="_Currency_modele8_себестоимость 130 4" xfId="1151"/>
    <cellStyle name="_Currency_modele8_себестоимость 130 4 2" xfId="1152"/>
    <cellStyle name="_Currency_modele8_себестоимость 130 5" xfId="1153"/>
    <cellStyle name="_Currency_Newspaper Comps - New" xfId="1154"/>
    <cellStyle name="_Currency_Newspaper Comps - New_consensus thalès" xfId="1155"/>
    <cellStyle name="_Currency_Newspaper Comps - New_Graph commenté maj" xfId="1156"/>
    <cellStyle name="_Currency_Newspaper Comps - New_Graph commenté maj 2" xfId="1157"/>
    <cellStyle name="_Currency_Newspaper Comps - New_Graph commenté maj_BP Consolidated--reports-0" xfId="1158"/>
    <cellStyle name="_Currency_Newspaper Comps - New_Graph commenté maj_BP Consolidated--reports-0 2" xfId="1159"/>
    <cellStyle name="_Currency_Newspaper Comps - New_Graph commenté maj_BP Consolidated--reports-0 2 2" xfId="1160"/>
    <cellStyle name="_Currency_Newspaper Comps - New_Graph commenté maj_BP Consolidated--reports-0 2 2 2" xfId="1161"/>
    <cellStyle name="_Currency_Newspaper Comps - New_Graph commenté maj_BP Consolidated--reports-0 2 2 2 2" xfId="1162"/>
    <cellStyle name="_Currency_Newspaper Comps - New_Graph commenté maj_BP Consolidated--reports-0 2 2 3" xfId="1163"/>
    <cellStyle name="_Currency_Newspaper Comps - New_Graph commenté maj_BP Consolidated--reports-0 2 3" xfId="1164"/>
    <cellStyle name="_Currency_Newspaper Comps - New_Graph commenté maj_BP Consolidated--reports-0 2 3 2" xfId="1165"/>
    <cellStyle name="_Currency_Newspaper Comps - New_Graph commenté maj_BP Consolidated--reports-0 2 4" xfId="1166"/>
    <cellStyle name="_Currency_Newspaper Comps - New_Graph commenté maj_BP Consolidated--reports-0 3" xfId="1167"/>
    <cellStyle name="_Currency_Newspaper Comps - New_Graph commenté maj_BP Consolidated--reports-0 3 2" xfId="1168"/>
    <cellStyle name="_Currency_Newspaper Comps - New_Graph commenté maj_BP Consolidated--reports-0 3 2 2" xfId="1169"/>
    <cellStyle name="_Currency_Newspaper Comps - New_Graph commenté maj_BP Consolidated--reports-0 3 3" xfId="1170"/>
    <cellStyle name="_Currency_Newspaper Comps - New_Graph commenté maj_BP Consolidated--reports-0 4" xfId="1171"/>
    <cellStyle name="_Currency_Newspaper Comps - New_Graph commenté maj_BP Consolidated--reports-0 4 2" xfId="1172"/>
    <cellStyle name="_Currency_Newspaper Comps - New_Graph commenté maj_BP Consolidated--reports-0 5" xfId="1173"/>
    <cellStyle name="_Currency_Newspaper Comps - New_Graph commenté maj_BP SSJ Consolidated - 041210" xfId="1174"/>
    <cellStyle name="_Currency_Newspaper Comps - New_Graph commenté maj_BP SSJ Consolidated - 041210 2" xfId="1175"/>
    <cellStyle name="_Currency_Newspaper Comps - New_Graph commenté maj_BP SSJ Consolidated - 041210 2 2" xfId="1176"/>
    <cellStyle name="_Currency_Newspaper Comps - New_Graph commenté maj_BP SSJ Consolidated - 041210 2 2 2" xfId="1177"/>
    <cellStyle name="_Currency_Newspaper Comps - New_Graph commenté maj_BP SSJ Consolidated - 041210 2 2 2 2" xfId="1178"/>
    <cellStyle name="_Currency_Newspaper Comps - New_Graph commenté maj_BP SSJ Consolidated - 041210 2 2 3" xfId="1179"/>
    <cellStyle name="_Currency_Newspaper Comps - New_Graph commenté maj_BP SSJ Consolidated - 041210 2 3" xfId="1180"/>
    <cellStyle name="_Currency_Newspaper Comps - New_Graph commenté maj_BP SSJ Consolidated - 041210 2 3 2" xfId="1181"/>
    <cellStyle name="_Currency_Newspaper Comps - New_Graph commenté maj_BP SSJ Consolidated - 041210 2 4" xfId="1182"/>
    <cellStyle name="_Currency_Newspaper Comps - New_Graph commenté maj_BP SSJ Consolidated - 041210 3" xfId="1183"/>
    <cellStyle name="_Currency_Newspaper Comps - New_Graph commenté maj_BP SSJ Consolidated - 041210 3 2" xfId="1184"/>
    <cellStyle name="_Currency_Newspaper Comps - New_Graph commenté maj_BP SSJ Consolidated - 041210 3 2 2" xfId="1185"/>
    <cellStyle name="_Currency_Newspaper Comps - New_Graph commenté maj_BP SSJ Consolidated - 041210 3 3" xfId="1186"/>
    <cellStyle name="_Currency_Newspaper Comps - New_Graph commenté maj_BP SSJ Consolidated - 041210 4" xfId="1187"/>
    <cellStyle name="_Currency_Newspaper Comps - New_Graph commenté maj_BP SSJ Consolidated - 041210 4 2" xfId="1188"/>
    <cellStyle name="_Currency_Newspaper Comps - New_Graph commenté maj_BP SSJ Consolidated - 041210 5" xfId="1189"/>
    <cellStyle name="_Currency_Newspaper Comps - New_Graph commenté maj_BP SuperJet Joint 26.11.2006 Final 18 45" xfId="1190"/>
    <cellStyle name="_Currency_Newspaper Comps - New_Graph commenté maj_BP SuperJet Joint 26.11.2006 Final 18 45 2" xfId="1191"/>
    <cellStyle name="_Currency_Newspaper Comps - New_Graph commenté maj_BP SuperJet Joint 26.11.2006 Final 18 45 2 2" xfId="1192"/>
    <cellStyle name="_Currency_Newspaper Comps - New_Graph commenté maj_BP SuperJet Joint 26.11.2006 Final 18 45 2 2 2" xfId="1193"/>
    <cellStyle name="_Currency_Newspaper Comps - New_Graph commenté maj_BP SuperJet Joint 26.11.2006 Final 18 45 2 2 2 2" xfId="1194"/>
    <cellStyle name="_Currency_Newspaper Comps - New_Graph commenté maj_BP SuperJet Joint 26.11.2006 Final 18 45 2 2 3" xfId="1195"/>
    <cellStyle name="_Currency_Newspaper Comps - New_Graph commenté maj_BP SuperJet Joint 26.11.2006 Final 18 45 2 3" xfId="1196"/>
    <cellStyle name="_Currency_Newspaper Comps - New_Graph commenté maj_BP SuperJet Joint 26.11.2006 Final 18 45 2 3 2" xfId="1197"/>
    <cellStyle name="_Currency_Newspaper Comps - New_Graph commenté maj_BP SuperJet Joint 26.11.2006 Final 18 45 2 4" xfId="1198"/>
    <cellStyle name="_Currency_Newspaper Comps - New_Graph commenté maj_BP SuperJet Joint 26.11.2006 Final 18 45 3" xfId="1199"/>
    <cellStyle name="_Currency_Newspaper Comps - New_Graph commenté maj_BP SuperJet Joint 26.11.2006 Final 18 45 3 2" xfId="1200"/>
    <cellStyle name="_Currency_Newspaper Comps - New_Graph commenté maj_BP SuperJet Joint 26.11.2006 Final 18 45 3 2 2" xfId="1201"/>
    <cellStyle name="_Currency_Newspaper Comps - New_Graph commenté maj_BP SuperJet Joint 26.11.2006 Final 18 45 3 3" xfId="1202"/>
    <cellStyle name="_Currency_Newspaper Comps - New_Graph commenté maj_BP SuperJet Joint 26.11.2006 Final 18 45 4" xfId="1203"/>
    <cellStyle name="_Currency_Newspaper Comps - New_Graph commenté maj_BP SuperJet Joint 26.11.2006 Final 18 45 4 2" xfId="1204"/>
    <cellStyle name="_Currency_Newspaper Comps - New_Graph commenté maj_BP SuperJet Joint 26.11.2006 Final 18 45 5" xfId="1205"/>
    <cellStyle name="_Currency_Newspaper Comps - New_Graph commenté maj_Model 33 20040210" xfId="1206"/>
    <cellStyle name="_Currency_Newspaper Comps - New_Graph commenté maj_Model 33 20040210 2" xfId="1207"/>
    <cellStyle name="_Currency_Newspaper Comps - New_Graph commenté maj_Model 33 20040210 2 2" xfId="1208"/>
    <cellStyle name="_Currency_Newspaper Comps - New_Graph commenté maj_Model 33 20040210 2 2 2" xfId="1209"/>
    <cellStyle name="_Currency_Newspaper Comps - New_Graph commenté maj_Model 33 20040210 2 2 2 2" xfId="1210"/>
    <cellStyle name="_Currency_Newspaper Comps - New_Graph commenté maj_Model 33 20040210 2 2 3" xfId="1211"/>
    <cellStyle name="_Currency_Newspaper Comps - New_Graph commenté maj_Model 33 20040210 2 3" xfId="1212"/>
    <cellStyle name="_Currency_Newspaper Comps - New_Graph commenté maj_Model 33 20040210 2 3 2" xfId="1213"/>
    <cellStyle name="_Currency_Newspaper Comps - New_Graph commenté maj_Model 33 20040210 2 4" xfId="1214"/>
    <cellStyle name="_Currency_Newspaper Comps - New_Graph commenté maj_Model 33 20040210 3" xfId="1215"/>
    <cellStyle name="_Currency_Newspaper Comps - New_Graph commenté maj_Model 33 20040210 3 2" xfId="1216"/>
    <cellStyle name="_Currency_Newspaper Comps - New_Graph commenté maj_Model 33 20040210 3 2 2" xfId="1217"/>
    <cellStyle name="_Currency_Newspaper Comps - New_Graph commenté maj_Model 33 20040210 3 3" xfId="1218"/>
    <cellStyle name="_Currency_Newspaper Comps - New_Graph commenté maj_Model 33 20040210 4" xfId="1219"/>
    <cellStyle name="_Currency_Newspaper Comps - New_Graph commenté maj_Model 33 20040210 4 2" xfId="1220"/>
    <cellStyle name="_Currency_Newspaper Comps - New_Graph commenté maj_Model 33 20040210 5" xfId="1221"/>
    <cellStyle name="_Currency_Newspaper Comps - New_Graph commenté maj_Model 33 20040210_BP Consolidated--reports-0" xfId="1222"/>
    <cellStyle name="_Currency_Newspaper Comps - New_Graph commenté maj_Model 33 20040210_BP Consolidated--reports-0 2" xfId="1223"/>
    <cellStyle name="_Currency_Newspaper Comps - New_Graph commenté maj_Model 33 20040210_BP Consolidated--reports-0 2 2" xfId="1224"/>
    <cellStyle name="_Currency_Newspaper Comps - New_Graph commenté maj_Model 33 20040210_BP Consolidated--reports-0 2 2 2" xfId="1225"/>
    <cellStyle name="_Currency_Newspaper Comps - New_Graph commenté maj_Model 33 20040210_BP Consolidated--reports-0 2 2 2 2" xfId="1226"/>
    <cellStyle name="_Currency_Newspaper Comps - New_Graph commenté maj_Model 33 20040210_BP Consolidated--reports-0 2 2 3" xfId="1227"/>
    <cellStyle name="_Currency_Newspaper Comps - New_Graph commenté maj_Model 33 20040210_BP Consolidated--reports-0 2 3" xfId="1228"/>
    <cellStyle name="_Currency_Newspaper Comps - New_Graph commenté maj_Model 33 20040210_BP Consolidated--reports-0 2 3 2" xfId="1229"/>
    <cellStyle name="_Currency_Newspaper Comps - New_Graph commenté maj_Model 33 20040210_BP Consolidated--reports-0 2 4" xfId="1230"/>
    <cellStyle name="_Currency_Newspaper Comps - New_Graph commenté maj_Model 33 20040210_BP Consolidated--reports-0 3" xfId="1231"/>
    <cellStyle name="_Currency_Newspaper Comps - New_Graph commenté maj_Model 33 20040210_BP Consolidated--reports-0 3 2" xfId="1232"/>
    <cellStyle name="_Currency_Newspaper Comps - New_Graph commenté maj_Model 33 20040210_BP Consolidated--reports-0 3 2 2" xfId="1233"/>
    <cellStyle name="_Currency_Newspaper Comps - New_Graph commenté maj_Model 33 20040210_BP Consolidated--reports-0 3 3" xfId="1234"/>
    <cellStyle name="_Currency_Newspaper Comps - New_Graph commenté maj_Model 33 20040210_BP Consolidated--reports-0 4" xfId="1235"/>
    <cellStyle name="_Currency_Newspaper Comps - New_Graph commenté maj_Model 33 20040210_BP Consolidated--reports-0 4 2" xfId="1236"/>
    <cellStyle name="_Currency_Newspaper Comps - New_Graph commenté maj_Model 33 20040210_BP Consolidated--reports-0 5" xfId="1237"/>
    <cellStyle name="_Currency_Newspaper Comps - New_Graph commenté maj_Model 33 20040210_BP SSJ Consolidated - 041210" xfId="1238"/>
    <cellStyle name="_Currency_Newspaper Comps - New_Graph commenté maj_Model 33 20040210_BP SSJ Consolidated - 041210 2" xfId="1239"/>
    <cellStyle name="_Currency_Newspaper Comps - New_Graph commenté maj_Model 33 20040210_BP SSJ Consolidated - 041210 2 2" xfId="1240"/>
    <cellStyle name="_Currency_Newspaper Comps - New_Graph commenté maj_Model 33 20040210_BP SSJ Consolidated - 041210 2 2 2" xfId="1241"/>
    <cellStyle name="_Currency_Newspaper Comps - New_Graph commenté maj_Model 33 20040210_BP SSJ Consolidated - 041210 2 2 2 2" xfId="1242"/>
    <cellStyle name="_Currency_Newspaper Comps - New_Graph commenté maj_Model 33 20040210_BP SSJ Consolidated - 041210 2 2 3" xfId="1243"/>
    <cellStyle name="_Currency_Newspaper Comps - New_Graph commenté maj_Model 33 20040210_BP SSJ Consolidated - 041210 2 3" xfId="1244"/>
    <cellStyle name="_Currency_Newspaper Comps - New_Graph commenté maj_Model 33 20040210_BP SSJ Consolidated - 041210 2 3 2" xfId="1245"/>
    <cellStyle name="_Currency_Newspaper Comps - New_Graph commenté maj_Model 33 20040210_BP SSJ Consolidated - 041210 2 4" xfId="1246"/>
    <cellStyle name="_Currency_Newspaper Comps - New_Graph commenté maj_Model 33 20040210_BP SSJ Consolidated - 041210 3" xfId="1247"/>
    <cellStyle name="_Currency_Newspaper Comps - New_Graph commenté maj_Model 33 20040210_BP SSJ Consolidated - 041210 3 2" xfId="1248"/>
    <cellStyle name="_Currency_Newspaper Comps - New_Graph commenté maj_Model 33 20040210_BP SSJ Consolidated - 041210 3 2 2" xfId="1249"/>
    <cellStyle name="_Currency_Newspaper Comps - New_Graph commenté maj_Model 33 20040210_BP SSJ Consolidated - 041210 3 3" xfId="1250"/>
    <cellStyle name="_Currency_Newspaper Comps - New_Graph commenté maj_Model 33 20040210_BP SSJ Consolidated - 041210 4" xfId="1251"/>
    <cellStyle name="_Currency_Newspaper Comps - New_Graph commenté maj_Model 33 20040210_BP SSJ Consolidated - 041210 4 2" xfId="1252"/>
    <cellStyle name="_Currency_Newspaper Comps - New_Graph commenté maj_Model 33 20040210_BP SSJ Consolidated - 041210 5" xfId="1253"/>
    <cellStyle name="_Currency_Newspaper Comps - New_Graph commenté maj_Model 33 20040210_BP SuperJet Joint 26.11.2006 Final 18 45" xfId="1254"/>
    <cellStyle name="_Currency_Newspaper Comps - New_Graph commenté maj_Model 33 20040210_BP SuperJet Joint 26.11.2006 Final 18 45 2" xfId="1255"/>
    <cellStyle name="_Currency_Newspaper Comps - New_Graph commenté maj_Model 33 20040210_BP SuperJet Joint 26.11.2006 Final 18 45 2 2" xfId="1256"/>
    <cellStyle name="_Currency_Newspaper Comps - New_Graph commenté maj_Model 33 20040210_BP SuperJet Joint 26.11.2006 Final 18 45 2 2 2" xfId="1257"/>
    <cellStyle name="_Currency_Newspaper Comps - New_Graph commenté maj_Model 33 20040210_BP SuperJet Joint 26.11.2006 Final 18 45 2 2 2 2" xfId="1258"/>
    <cellStyle name="_Currency_Newspaper Comps - New_Graph commenté maj_Model 33 20040210_BP SuperJet Joint 26.11.2006 Final 18 45 2 2 3" xfId="1259"/>
    <cellStyle name="_Currency_Newspaper Comps - New_Graph commenté maj_Model 33 20040210_BP SuperJet Joint 26.11.2006 Final 18 45 2 3" xfId="1260"/>
    <cellStyle name="_Currency_Newspaper Comps - New_Graph commenté maj_Model 33 20040210_BP SuperJet Joint 26.11.2006 Final 18 45 2 3 2" xfId="1261"/>
    <cellStyle name="_Currency_Newspaper Comps - New_Graph commenté maj_Model 33 20040210_BP SuperJet Joint 26.11.2006 Final 18 45 2 4" xfId="1262"/>
    <cellStyle name="_Currency_Newspaper Comps - New_Graph commenté maj_Model 33 20040210_BP SuperJet Joint 26.11.2006 Final 18 45 3" xfId="1263"/>
    <cellStyle name="_Currency_Newspaper Comps - New_Graph commenté maj_Model 33 20040210_BP SuperJet Joint 26.11.2006 Final 18 45 3 2" xfId="1264"/>
    <cellStyle name="_Currency_Newspaper Comps - New_Graph commenté maj_Model 33 20040210_BP SuperJet Joint 26.11.2006 Final 18 45 3 2 2" xfId="1265"/>
    <cellStyle name="_Currency_Newspaper Comps - New_Graph commenté maj_Model 33 20040210_BP SuperJet Joint 26.11.2006 Final 18 45 3 3" xfId="1266"/>
    <cellStyle name="_Currency_Newspaper Comps - New_Graph commenté maj_Model 33 20040210_BP SuperJet Joint 26.11.2006 Final 18 45 4" xfId="1267"/>
    <cellStyle name="_Currency_Newspaper Comps - New_Graph commenté maj_Model 33 20040210_BP SuperJet Joint 26.11.2006 Final 18 45 4 2" xfId="1268"/>
    <cellStyle name="_Currency_Newspaper Comps - New_Graph commenté maj_Model 33 20040210_BP SuperJet Joint 26.11.2006 Final 18 45 5" xfId="1269"/>
    <cellStyle name="_Currency_Newspaper Comps - New_Graph commenté maj_Model 33 20040210_Отчет SCAC Rus-отчет (2)" xfId="1270"/>
    <cellStyle name="_Currency_Newspaper Comps - New_Graph commenté maj_Model 33 20040210_Отчет SCAC Rus-отчет (2) 2" xfId="1271"/>
    <cellStyle name="_Currency_Newspaper Comps - New_Graph commenté maj_Model 33 20040210_Отчет SCAC Rus-отчет (2) 2 2" xfId="1272"/>
    <cellStyle name="_Currency_Newspaper Comps - New_Graph commenté maj_Model 33 20040210_Отчет SCAC Rus-отчет (2) 2 2 2" xfId="1273"/>
    <cellStyle name="_Currency_Newspaper Comps - New_Graph commenté maj_Model 33 20040210_Отчет SCAC Rus-отчет (2) 2 2 2 2" xfId="1274"/>
    <cellStyle name="_Currency_Newspaper Comps - New_Graph commenté maj_Model 33 20040210_Отчет SCAC Rus-отчет (2) 2 2 3" xfId="1275"/>
    <cellStyle name="_Currency_Newspaper Comps - New_Graph commenté maj_Model 33 20040210_Отчет SCAC Rus-отчет (2) 2 3" xfId="1276"/>
    <cellStyle name="_Currency_Newspaper Comps - New_Graph commenté maj_Model 33 20040210_Отчет SCAC Rus-отчет (2) 2 3 2" xfId="1277"/>
    <cellStyle name="_Currency_Newspaper Comps - New_Graph commenté maj_Model 33 20040210_Отчет SCAC Rus-отчет (2) 2 4" xfId="1278"/>
    <cellStyle name="_Currency_Newspaper Comps - New_Graph commenté maj_Model 33 20040210_Отчет SCAC Rus-отчет (2) 3" xfId="1279"/>
    <cellStyle name="_Currency_Newspaper Comps - New_Graph commenté maj_Model 33 20040210_Отчет SCAC Rus-отчет (2) 3 2" xfId="1280"/>
    <cellStyle name="_Currency_Newspaper Comps - New_Graph commenté maj_Model 33 20040210_Отчет SCAC Rus-отчет (2) 3 2 2" xfId="1281"/>
    <cellStyle name="_Currency_Newspaper Comps - New_Graph commenté maj_Model 33 20040210_Отчет SCAC Rus-отчет (2) 3 3" xfId="1282"/>
    <cellStyle name="_Currency_Newspaper Comps - New_Graph commenté maj_Model 33 20040210_Отчет SCAC Rus-отчет (2) 4" xfId="1283"/>
    <cellStyle name="_Currency_Newspaper Comps - New_Graph commenté maj_Model 33 20040210_Отчет SCAC Rus-отчет (2) 4 2" xfId="1284"/>
    <cellStyle name="_Currency_Newspaper Comps - New_Graph commenté maj_Model 33 20040210_Отчет SCAC Rus-отчет (2) 5" xfId="1285"/>
    <cellStyle name="_Currency_Newspaper Comps - New_Graph commenté maj_Model 33 20040210_себестоимость 130" xfId="1286"/>
    <cellStyle name="_Currency_Newspaper Comps - New_Graph commenté maj_Model 33 20040210_себестоимость 130 2" xfId="1287"/>
    <cellStyle name="_Currency_Newspaper Comps - New_Graph commenté maj_Model 33 20040210_себестоимость 130 2 2" xfId="1288"/>
    <cellStyle name="_Currency_Newspaper Comps - New_Graph commenté maj_Model 33 20040210_себестоимость 130 2 2 2" xfId="1289"/>
    <cellStyle name="_Currency_Newspaper Comps - New_Graph commenté maj_Model 33 20040210_себестоимость 130 2 2 2 2" xfId="1290"/>
    <cellStyle name="_Currency_Newspaper Comps - New_Graph commenté maj_Model 33 20040210_себестоимость 130 2 2 3" xfId="1291"/>
    <cellStyle name="_Currency_Newspaper Comps - New_Graph commenté maj_Model 33 20040210_себестоимость 130 2 3" xfId="1292"/>
    <cellStyle name="_Currency_Newspaper Comps - New_Graph commenté maj_Model 33 20040210_себестоимость 130 2 3 2" xfId="1293"/>
    <cellStyle name="_Currency_Newspaper Comps - New_Graph commenté maj_Model 33 20040210_себестоимость 130 2 4" xfId="1294"/>
    <cellStyle name="_Currency_Newspaper Comps - New_Graph commenté maj_Model 33 20040210_себестоимость 130 3" xfId="1295"/>
    <cellStyle name="_Currency_Newspaper Comps - New_Graph commenté maj_Model 33 20040210_себестоимость 130 3 2" xfId="1296"/>
    <cellStyle name="_Currency_Newspaper Comps - New_Graph commenté maj_Model 33 20040210_себестоимость 130 3 2 2" xfId="1297"/>
    <cellStyle name="_Currency_Newspaper Comps - New_Graph commenté maj_Model 33 20040210_себестоимость 130 3 3" xfId="1298"/>
    <cellStyle name="_Currency_Newspaper Comps - New_Graph commenté maj_Model 33 20040210_себестоимость 130 4" xfId="1299"/>
    <cellStyle name="_Currency_Newspaper Comps - New_Graph commenté maj_Model 33 20040210_себестоимость 130 4 2" xfId="1300"/>
    <cellStyle name="_Currency_Newspaper Comps - New_Graph commenté maj_Model 33 20040210_себестоимость 130 5" xfId="1301"/>
    <cellStyle name="_Currency_Newspaper Comps - New_Graph commenté maj_Newcastle-financials" xfId="1302"/>
    <cellStyle name="_Currency_Newspaper Comps - New_Graph commenté maj_Отчет SCAC Rus-отчет (2)" xfId="1303"/>
    <cellStyle name="_Currency_Newspaper Comps - New_Graph commenté maj_Отчет SCAC Rus-отчет (2) 2" xfId="1304"/>
    <cellStyle name="_Currency_Newspaper Comps - New_Graph commenté maj_Отчет SCAC Rus-отчет (2) 2 2" xfId="1305"/>
    <cellStyle name="_Currency_Newspaper Comps - New_Graph commenté maj_Отчет SCAC Rus-отчет (2) 2 2 2" xfId="1306"/>
    <cellStyle name="_Currency_Newspaper Comps - New_Graph commenté maj_Отчет SCAC Rus-отчет (2) 2 2 2 2" xfId="1307"/>
    <cellStyle name="_Currency_Newspaper Comps - New_Graph commenté maj_Отчет SCAC Rus-отчет (2) 2 2 3" xfId="1308"/>
    <cellStyle name="_Currency_Newspaper Comps - New_Graph commenté maj_Отчет SCAC Rus-отчет (2) 2 3" xfId="1309"/>
    <cellStyle name="_Currency_Newspaper Comps - New_Graph commenté maj_Отчет SCAC Rus-отчет (2) 2 3 2" xfId="1310"/>
    <cellStyle name="_Currency_Newspaper Comps - New_Graph commenté maj_Отчет SCAC Rus-отчет (2) 2 4" xfId="1311"/>
    <cellStyle name="_Currency_Newspaper Comps - New_Graph commenté maj_Отчет SCAC Rus-отчет (2) 3" xfId="1312"/>
    <cellStyle name="_Currency_Newspaper Comps - New_Graph commenté maj_Отчет SCAC Rus-отчет (2) 3 2" xfId="1313"/>
    <cellStyle name="_Currency_Newspaper Comps - New_Graph commenté maj_Отчет SCAC Rus-отчет (2) 3 2 2" xfId="1314"/>
    <cellStyle name="_Currency_Newspaper Comps - New_Graph commenté maj_Отчет SCAC Rus-отчет (2) 3 3" xfId="1315"/>
    <cellStyle name="_Currency_Newspaper Comps - New_Graph commenté maj_Отчет SCAC Rus-отчет (2) 4" xfId="1316"/>
    <cellStyle name="_Currency_Newspaper Comps - New_Graph commenté maj_Отчет SCAC Rus-отчет (2) 4 2" xfId="1317"/>
    <cellStyle name="_Currency_Newspaper Comps - New_Graph commenté maj_Отчет SCAC Rus-отчет (2) 5" xfId="1318"/>
    <cellStyle name="_Currency_Newspaper Comps - New_Graph commenté maj_себестоимость 130" xfId="1319"/>
    <cellStyle name="_Currency_Newspaper Comps - New_Graph commenté maj_себестоимость 130 2" xfId="1320"/>
    <cellStyle name="_Currency_Newspaper Comps - New_Graph commenté maj_себестоимость 130 2 2" xfId="1321"/>
    <cellStyle name="_Currency_Newspaper Comps - New_Graph commenté maj_себестоимость 130 2 2 2" xfId="1322"/>
    <cellStyle name="_Currency_Newspaper Comps - New_Graph commenté maj_себестоимость 130 2 2 2 2" xfId="1323"/>
    <cellStyle name="_Currency_Newspaper Comps - New_Graph commenté maj_себестоимость 130 2 2 3" xfId="1324"/>
    <cellStyle name="_Currency_Newspaper Comps - New_Graph commenté maj_себестоимость 130 2 3" xfId="1325"/>
    <cellStyle name="_Currency_Newspaper Comps - New_Graph commenté maj_себестоимость 130 2 3 2" xfId="1326"/>
    <cellStyle name="_Currency_Newspaper Comps - New_Graph commenté maj_себестоимость 130 2 4" xfId="1327"/>
    <cellStyle name="_Currency_Newspaper Comps - New_Graph commenté maj_себестоимость 130 3" xfId="1328"/>
    <cellStyle name="_Currency_Newspaper Comps - New_Graph commenté maj_себестоимость 130 3 2" xfId="1329"/>
    <cellStyle name="_Currency_Newspaper Comps - New_Graph commenté maj_себестоимость 130 3 2 2" xfId="1330"/>
    <cellStyle name="_Currency_Newspaper Comps - New_Graph commenté maj_себестоимость 130 3 3" xfId="1331"/>
    <cellStyle name="_Currency_Newspaper Comps - New_Graph commenté maj_себестоимость 130 4" xfId="1332"/>
    <cellStyle name="_Currency_Newspaper Comps - New_Graph commenté maj_себестоимость 130 4 2" xfId="1333"/>
    <cellStyle name="_Currency_Newspaper Comps - New_Graph commenté maj_себестоимость 130 5" xfId="1334"/>
    <cellStyle name="_Currency_Newspaper Comps - New_modele titus 18 02 03" xfId="1335"/>
    <cellStyle name="_Currency_Newspaper Comps - New_modele titus 18 02 03 2" xfId="1336"/>
    <cellStyle name="_Currency_Newspaper Comps - New_modele titus 18 02 03_BP Consolidated--reports-0" xfId="1337"/>
    <cellStyle name="_Currency_Newspaper Comps - New_modele titus 18 02 03_BP Consolidated--reports-0 2" xfId="1338"/>
    <cellStyle name="_Currency_Newspaper Comps - New_modele titus 18 02 03_BP Consolidated--reports-0 2 2" xfId="1339"/>
    <cellStyle name="_Currency_Newspaper Comps - New_modele titus 18 02 03_BP Consolidated--reports-0 2 2 2" xfId="1340"/>
    <cellStyle name="_Currency_Newspaper Comps - New_modele titus 18 02 03_BP Consolidated--reports-0 2 2 2 2" xfId="1341"/>
    <cellStyle name="_Currency_Newspaper Comps - New_modele titus 18 02 03_BP Consolidated--reports-0 2 2 3" xfId="1342"/>
    <cellStyle name="_Currency_Newspaper Comps - New_modele titus 18 02 03_BP Consolidated--reports-0 2 3" xfId="1343"/>
    <cellStyle name="_Currency_Newspaper Comps - New_modele titus 18 02 03_BP Consolidated--reports-0 2 3 2" xfId="1344"/>
    <cellStyle name="_Currency_Newspaper Comps - New_modele titus 18 02 03_BP Consolidated--reports-0 2 4" xfId="1345"/>
    <cellStyle name="_Currency_Newspaper Comps - New_modele titus 18 02 03_BP Consolidated--reports-0 3" xfId="1346"/>
    <cellStyle name="_Currency_Newspaper Comps - New_modele titus 18 02 03_BP Consolidated--reports-0 3 2" xfId="1347"/>
    <cellStyle name="_Currency_Newspaper Comps - New_modele titus 18 02 03_BP Consolidated--reports-0 3 2 2" xfId="1348"/>
    <cellStyle name="_Currency_Newspaper Comps - New_modele titus 18 02 03_BP Consolidated--reports-0 3 3" xfId="1349"/>
    <cellStyle name="_Currency_Newspaper Comps - New_modele titus 18 02 03_BP Consolidated--reports-0 4" xfId="1350"/>
    <cellStyle name="_Currency_Newspaper Comps - New_modele titus 18 02 03_BP Consolidated--reports-0 4 2" xfId="1351"/>
    <cellStyle name="_Currency_Newspaper Comps - New_modele titus 18 02 03_BP Consolidated--reports-0 5" xfId="1352"/>
    <cellStyle name="_Currency_Newspaper Comps - New_modele titus 18 02 03_BP SSJ Consolidated - 041210" xfId="1353"/>
    <cellStyle name="_Currency_Newspaper Comps - New_modele titus 18 02 03_BP SSJ Consolidated - 041210 2" xfId="1354"/>
    <cellStyle name="_Currency_Newspaper Comps - New_modele titus 18 02 03_BP SSJ Consolidated - 041210 2 2" xfId="1355"/>
    <cellStyle name="_Currency_Newspaper Comps - New_modele titus 18 02 03_BP SSJ Consolidated - 041210 2 2 2" xfId="1356"/>
    <cellStyle name="_Currency_Newspaper Comps - New_modele titus 18 02 03_BP SSJ Consolidated - 041210 2 2 2 2" xfId="1357"/>
    <cellStyle name="_Currency_Newspaper Comps - New_modele titus 18 02 03_BP SSJ Consolidated - 041210 2 2 3" xfId="1358"/>
    <cellStyle name="_Currency_Newspaper Comps - New_modele titus 18 02 03_BP SSJ Consolidated - 041210 2 3" xfId="1359"/>
    <cellStyle name="_Currency_Newspaper Comps - New_modele titus 18 02 03_BP SSJ Consolidated - 041210 2 3 2" xfId="1360"/>
    <cellStyle name="_Currency_Newspaper Comps - New_modele titus 18 02 03_BP SSJ Consolidated - 041210 2 4" xfId="1361"/>
    <cellStyle name="_Currency_Newspaper Comps - New_modele titus 18 02 03_BP SSJ Consolidated - 041210 3" xfId="1362"/>
    <cellStyle name="_Currency_Newspaper Comps - New_modele titus 18 02 03_BP SSJ Consolidated - 041210 3 2" xfId="1363"/>
    <cellStyle name="_Currency_Newspaper Comps - New_modele titus 18 02 03_BP SSJ Consolidated - 041210 3 2 2" xfId="1364"/>
    <cellStyle name="_Currency_Newspaper Comps - New_modele titus 18 02 03_BP SSJ Consolidated - 041210 3 3" xfId="1365"/>
    <cellStyle name="_Currency_Newspaper Comps - New_modele titus 18 02 03_BP SSJ Consolidated - 041210 4" xfId="1366"/>
    <cellStyle name="_Currency_Newspaper Comps - New_modele titus 18 02 03_BP SSJ Consolidated - 041210 4 2" xfId="1367"/>
    <cellStyle name="_Currency_Newspaper Comps - New_modele titus 18 02 03_BP SSJ Consolidated - 041210 5" xfId="1368"/>
    <cellStyle name="_Currency_Newspaper Comps - New_modele titus 18 02 03_BP SuperJet Joint 26.11.2006 Final 18 45" xfId="1369"/>
    <cellStyle name="_Currency_Newspaper Comps - New_modele titus 18 02 03_BP SuperJet Joint 26.11.2006 Final 18 45 2" xfId="1370"/>
    <cellStyle name="_Currency_Newspaper Comps - New_modele titus 18 02 03_BP SuperJet Joint 26.11.2006 Final 18 45 2 2" xfId="1371"/>
    <cellStyle name="_Currency_Newspaper Comps - New_modele titus 18 02 03_BP SuperJet Joint 26.11.2006 Final 18 45 2 2 2" xfId="1372"/>
    <cellStyle name="_Currency_Newspaper Comps - New_modele titus 18 02 03_BP SuperJet Joint 26.11.2006 Final 18 45 2 2 2 2" xfId="1373"/>
    <cellStyle name="_Currency_Newspaper Comps - New_modele titus 18 02 03_BP SuperJet Joint 26.11.2006 Final 18 45 2 2 3" xfId="1374"/>
    <cellStyle name="_Currency_Newspaper Comps - New_modele titus 18 02 03_BP SuperJet Joint 26.11.2006 Final 18 45 2 3" xfId="1375"/>
    <cellStyle name="_Currency_Newspaper Comps - New_modele titus 18 02 03_BP SuperJet Joint 26.11.2006 Final 18 45 2 3 2" xfId="1376"/>
    <cellStyle name="_Currency_Newspaper Comps - New_modele titus 18 02 03_BP SuperJet Joint 26.11.2006 Final 18 45 2 4" xfId="1377"/>
    <cellStyle name="_Currency_Newspaper Comps - New_modele titus 18 02 03_BP SuperJet Joint 26.11.2006 Final 18 45 3" xfId="1378"/>
    <cellStyle name="_Currency_Newspaper Comps - New_modele titus 18 02 03_BP SuperJet Joint 26.11.2006 Final 18 45 3 2" xfId="1379"/>
    <cellStyle name="_Currency_Newspaper Comps - New_modele titus 18 02 03_BP SuperJet Joint 26.11.2006 Final 18 45 3 2 2" xfId="1380"/>
    <cellStyle name="_Currency_Newspaper Comps - New_modele titus 18 02 03_BP SuperJet Joint 26.11.2006 Final 18 45 3 3" xfId="1381"/>
    <cellStyle name="_Currency_Newspaper Comps - New_modele titus 18 02 03_BP SuperJet Joint 26.11.2006 Final 18 45 4" xfId="1382"/>
    <cellStyle name="_Currency_Newspaper Comps - New_modele titus 18 02 03_BP SuperJet Joint 26.11.2006 Final 18 45 4 2" xfId="1383"/>
    <cellStyle name="_Currency_Newspaper Comps - New_modele titus 18 02 03_BP SuperJet Joint 26.11.2006 Final 18 45 5" xfId="1384"/>
    <cellStyle name="_Currency_Newspaper Comps - New_modele titus 18 02 03_Model 33 20040210" xfId="1385"/>
    <cellStyle name="_Currency_Newspaper Comps - New_modele titus 18 02 03_Model 33 20040210 2" xfId="1386"/>
    <cellStyle name="_Currency_Newspaper Comps - New_modele titus 18 02 03_Model 33 20040210 2 2" xfId="1387"/>
    <cellStyle name="_Currency_Newspaper Comps - New_modele titus 18 02 03_Model 33 20040210 2 2 2" xfId="1388"/>
    <cellStyle name="_Currency_Newspaper Comps - New_modele titus 18 02 03_Model 33 20040210 2 2 2 2" xfId="1389"/>
    <cellStyle name="_Currency_Newspaper Comps - New_modele titus 18 02 03_Model 33 20040210 2 2 3" xfId="1390"/>
    <cellStyle name="_Currency_Newspaper Comps - New_modele titus 18 02 03_Model 33 20040210 2 3" xfId="1391"/>
    <cellStyle name="_Currency_Newspaper Comps - New_modele titus 18 02 03_Model 33 20040210 2 3 2" xfId="1392"/>
    <cellStyle name="_Currency_Newspaper Comps - New_modele titus 18 02 03_Model 33 20040210 2 4" xfId="1393"/>
    <cellStyle name="_Currency_Newspaper Comps - New_modele titus 18 02 03_Model 33 20040210 3" xfId="1394"/>
    <cellStyle name="_Currency_Newspaper Comps - New_modele titus 18 02 03_Model 33 20040210 3 2" xfId="1395"/>
    <cellStyle name="_Currency_Newspaper Comps - New_modele titus 18 02 03_Model 33 20040210 3 2 2" xfId="1396"/>
    <cellStyle name="_Currency_Newspaper Comps - New_modele titus 18 02 03_Model 33 20040210 3 3" xfId="1397"/>
    <cellStyle name="_Currency_Newspaper Comps - New_modele titus 18 02 03_Model 33 20040210 4" xfId="1398"/>
    <cellStyle name="_Currency_Newspaper Comps - New_modele titus 18 02 03_Model 33 20040210 4 2" xfId="1399"/>
    <cellStyle name="_Currency_Newspaper Comps - New_modele titus 18 02 03_Model 33 20040210 5" xfId="1400"/>
    <cellStyle name="_Currency_Newspaper Comps - New_modele titus 18 02 03_Model 33 20040210_BP Consolidated--reports-0" xfId="1401"/>
    <cellStyle name="_Currency_Newspaper Comps - New_modele titus 18 02 03_Model 33 20040210_BP Consolidated--reports-0 2" xfId="1402"/>
    <cellStyle name="_Currency_Newspaper Comps - New_modele titus 18 02 03_Model 33 20040210_BP Consolidated--reports-0 2 2" xfId="1403"/>
    <cellStyle name="_Currency_Newspaper Comps - New_modele titus 18 02 03_Model 33 20040210_BP Consolidated--reports-0 2 2 2" xfId="1404"/>
    <cellStyle name="_Currency_Newspaper Comps - New_modele titus 18 02 03_Model 33 20040210_BP Consolidated--reports-0 2 2 2 2" xfId="1405"/>
    <cellStyle name="_Currency_Newspaper Comps - New_modele titus 18 02 03_Model 33 20040210_BP Consolidated--reports-0 2 2 3" xfId="1406"/>
    <cellStyle name="_Currency_Newspaper Comps - New_modele titus 18 02 03_Model 33 20040210_BP Consolidated--reports-0 2 3" xfId="1407"/>
    <cellStyle name="_Currency_Newspaper Comps - New_modele titus 18 02 03_Model 33 20040210_BP Consolidated--reports-0 2 3 2" xfId="1408"/>
    <cellStyle name="_Currency_Newspaper Comps - New_modele titus 18 02 03_Model 33 20040210_BP Consolidated--reports-0 2 4" xfId="1409"/>
    <cellStyle name="_Currency_Newspaper Comps - New_modele titus 18 02 03_Model 33 20040210_BP Consolidated--reports-0 3" xfId="1410"/>
    <cellStyle name="_Currency_Newspaper Comps - New_modele titus 18 02 03_Model 33 20040210_BP Consolidated--reports-0 3 2" xfId="1411"/>
    <cellStyle name="_Currency_Newspaper Comps - New_modele titus 18 02 03_Model 33 20040210_BP Consolidated--reports-0 3 2 2" xfId="1412"/>
    <cellStyle name="_Currency_Newspaper Comps - New_modele titus 18 02 03_Model 33 20040210_BP Consolidated--reports-0 3 3" xfId="1413"/>
    <cellStyle name="_Currency_Newspaper Comps - New_modele titus 18 02 03_Model 33 20040210_BP Consolidated--reports-0 4" xfId="1414"/>
    <cellStyle name="_Currency_Newspaper Comps - New_modele titus 18 02 03_Model 33 20040210_BP Consolidated--reports-0 4 2" xfId="1415"/>
    <cellStyle name="_Currency_Newspaper Comps - New_modele titus 18 02 03_Model 33 20040210_BP Consolidated--reports-0 5" xfId="1416"/>
    <cellStyle name="_Currency_Newspaper Comps - New_modele titus 18 02 03_Model 33 20040210_BP SSJ Consolidated - 041210" xfId="1417"/>
    <cellStyle name="_Currency_Newspaper Comps - New_modele titus 18 02 03_Model 33 20040210_BP SSJ Consolidated - 041210 2" xfId="1418"/>
    <cellStyle name="_Currency_Newspaper Comps - New_modele titus 18 02 03_Model 33 20040210_BP SSJ Consolidated - 041210 2 2" xfId="1419"/>
    <cellStyle name="_Currency_Newspaper Comps - New_modele titus 18 02 03_Model 33 20040210_BP SSJ Consolidated - 041210 2 2 2" xfId="1420"/>
    <cellStyle name="_Currency_Newspaper Comps - New_modele titus 18 02 03_Model 33 20040210_BP SSJ Consolidated - 041210 2 2 2 2" xfId="1421"/>
    <cellStyle name="_Currency_Newspaper Comps - New_modele titus 18 02 03_Model 33 20040210_BP SSJ Consolidated - 041210 2 2 3" xfId="1422"/>
    <cellStyle name="_Currency_Newspaper Comps - New_modele titus 18 02 03_Model 33 20040210_BP SSJ Consolidated - 041210 2 3" xfId="1423"/>
    <cellStyle name="_Currency_Newspaper Comps - New_modele titus 18 02 03_Model 33 20040210_BP SSJ Consolidated - 041210 2 3 2" xfId="1424"/>
    <cellStyle name="_Currency_Newspaper Comps - New_modele titus 18 02 03_Model 33 20040210_BP SSJ Consolidated - 041210 2 4" xfId="1425"/>
    <cellStyle name="_Currency_Newspaper Comps - New_modele titus 18 02 03_Model 33 20040210_BP SSJ Consolidated - 041210 3" xfId="1426"/>
    <cellStyle name="_Currency_Newspaper Comps - New_modele titus 18 02 03_Model 33 20040210_BP SSJ Consolidated - 041210 3 2" xfId="1427"/>
    <cellStyle name="_Currency_Newspaper Comps - New_modele titus 18 02 03_Model 33 20040210_BP SSJ Consolidated - 041210 3 2 2" xfId="1428"/>
    <cellStyle name="_Currency_Newspaper Comps - New_modele titus 18 02 03_Model 33 20040210_BP SSJ Consolidated - 041210 3 3" xfId="1429"/>
    <cellStyle name="_Currency_Newspaper Comps - New_modele titus 18 02 03_Model 33 20040210_BP SSJ Consolidated - 041210 4" xfId="1430"/>
    <cellStyle name="_Currency_Newspaper Comps - New_modele titus 18 02 03_Model 33 20040210_BP SSJ Consolidated - 041210 4 2" xfId="1431"/>
    <cellStyle name="_Currency_Newspaper Comps - New_modele titus 18 02 03_Model 33 20040210_BP SSJ Consolidated - 041210 5" xfId="1432"/>
    <cellStyle name="_Currency_Newspaper Comps - New_modele titus 18 02 03_Model 33 20040210_BP SuperJet Joint 26.11.2006 Final 18 45" xfId="1433"/>
    <cellStyle name="_Currency_Newspaper Comps - New_modele titus 18 02 03_Model 33 20040210_BP SuperJet Joint 26.11.2006 Final 18 45 2" xfId="1434"/>
    <cellStyle name="_Currency_Newspaper Comps - New_modele titus 18 02 03_Model 33 20040210_BP SuperJet Joint 26.11.2006 Final 18 45 2 2" xfId="1435"/>
    <cellStyle name="_Currency_Newspaper Comps - New_modele titus 18 02 03_Model 33 20040210_BP SuperJet Joint 26.11.2006 Final 18 45 2 2 2" xfId="1436"/>
    <cellStyle name="_Currency_Newspaper Comps - New_modele titus 18 02 03_Model 33 20040210_BP SuperJet Joint 26.11.2006 Final 18 45 2 2 2 2" xfId="1437"/>
    <cellStyle name="_Currency_Newspaper Comps - New_modele titus 18 02 03_Model 33 20040210_BP SuperJet Joint 26.11.2006 Final 18 45 2 2 3" xfId="1438"/>
    <cellStyle name="_Currency_Newspaper Comps - New_modele titus 18 02 03_Model 33 20040210_BP SuperJet Joint 26.11.2006 Final 18 45 2 3" xfId="1439"/>
    <cellStyle name="_Currency_Newspaper Comps - New_modele titus 18 02 03_Model 33 20040210_BP SuperJet Joint 26.11.2006 Final 18 45 2 3 2" xfId="1440"/>
    <cellStyle name="_Currency_Newspaper Comps - New_modele titus 18 02 03_Model 33 20040210_BP SuperJet Joint 26.11.2006 Final 18 45 2 4" xfId="1441"/>
    <cellStyle name="_Currency_Newspaper Comps - New_modele titus 18 02 03_Model 33 20040210_BP SuperJet Joint 26.11.2006 Final 18 45 3" xfId="1442"/>
    <cellStyle name="_Currency_Newspaper Comps - New_modele titus 18 02 03_Model 33 20040210_BP SuperJet Joint 26.11.2006 Final 18 45 3 2" xfId="1443"/>
    <cellStyle name="_Currency_Newspaper Comps - New_modele titus 18 02 03_Model 33 20040210_BP SuperJet Joint 26.11.2006 Final 18 45 3 2 2" xfId="1444"/>
    <cellStyle name="_Currency_Newspaper Comps - New_modele titus 18 02 03_Model 33 20040210_BP SuperJet Joint 26.11.2006 Final 18 45 3 3" xfId="1445"/>
    <cellStyle name="_Currency_Newspaper Comps - New_modele titus 18 02 03_Model 33 20040210_BP SuperJet Joint 26.11.2006 Final 18 45 4" xfId="1446"/>
    <cellStyle name="_Currency_Newspaper Comps - New_modele titus 18 02 03_Model 33 20040210_BP SuperJet Joint 26.11.2006 Final 18 45 4 2" xfId="1447"/>
    <cellStyle name="_Currency_Newspaper Comps - New_modele titus 18 02 03_Model 33 20040210_BP SuperJet Joint 26.11.2006 Final 18 45 5" xfId="1448"/>
    <cellStyle name="_Currency_Newspaper Comps - New_modele titus 18 02 03_Model 33 20040210_Отчет SCAC Rus-отчет (2)" xfId="1449"/>
    <cellStyle name="_Currency_Newspaper Comps - New_modele titus 18 02 03_Model 33 20040210_Отчет SCAC Rus-отчет (2) 2" xfId="1450"/>
    <cellStyle name="_Currency_Newspaper Comps - New_modele titus 18 02 03_Model 33 20040210_Отчет SCAC Rus-отчет (2) 2 2" xfId="1451"/>
    <cellStyle name="_Currency_Newspaper Comps - New_modele titus 18 02 03_Model 33 20040210_Отчет SCAC Rus-отчет (2) 2 2 2" xfId="1452"/>
    <cellStyle name="_Currency_Newspaper Comps - New_modele titus 18 02 03_Model 33 20040210_Отчет SCAC Rus-отчет (2) 2 2 2 2" xfId="1453"/>
    <cellStyle name="_Currency_Newspaper Comps - New_modele titus 18 02 03_Model 33 20040210_Отчет SCAC Rus-отчет (2) 2 2 3" xfId="1454"/>
    <cellStyle name="_Currency_Newspaper Comps - New_modele titus 18 02 03_Model 33 20040210_Отчет SCAC Rus-отчет (2) 2 3" xfId="1455"/>
    <cellStyle name="_Currency_Newspaper Comps - New_modele titus 18 02 03_Model 33 20040210_Отчет SCAC Rus-отчет (2) 2 3 2" xfId="1456"/>
    <cellStyle name="_Currency_Newspaper Comps - New_modele titus 18 02 03_Model 33 20040210_Отчет SCAC Rus-отчет (2) 2 4" xfId="1457"/>
    <cellStyle name="_Currency_Newspaper Comps - New_modele titus 18 02 03_Model 33 20040210_Отчет SCAC Rus-отчет (2) 3" xfId="1458"/>
    <cellStyle name="_Currency_Newspaper Comps - New_modele titus 18 02 03_Model 33 20040210_Отчет SCAC Rus-отчет (2) 3 2" xfId="1459"/>
    <cellStyle name="_Currency_Newspaper Comps - New_modele titus 18 02 03_Model 33 20040210_Отчет SCAC Rus-отчет (2) 3 2 2" xfId="1460"/>
    <cellStyle name="_Currency_Newspaper Comps - New_modele titus 18 02 03_Model 33 20040210_Отчет SCAC Rus-отчет (2) 3 3" xfId="1461"/>
    <cellStyle name="_Currency_Newspaper Comps - New_modele titus 18 02 03_Model 33 20040210_Отчет SCAC Rus-отчет (2) 4" xfId="1462"/>
    <cellStyle name="_Currency_Newspaper Comps - New_modele titus 18 02 03_Model 33 20040210_Отчет SCAC Rus-отчет (2) 4 2" xfId="1463"/>
    <cellStyle name="_Currency_Newspaper Comps - New_modele titus 18 02 03_Model 33 20040210_Отчет SCAC Rus-отчет (2) 5" xfId="1464"/>
    <cellStyle name="_Currency_Newspaper Comps - New_modele titus 18 02 03_Model 33 20040210_себестоимость 130" xfId="1465"/>
    <cellStyle name="_Currency_Newspaper Comps - New_modele titus 18 02 03_Model 33 20040210_себестоимость 130 2" xfId="1466"/>
    <cellStyle name="_Currency_Newspaper Comps - New_modele titus 18 02 03_Model 33 20040210_себестоимость 130 2 2" xfId="1467"/>
    <cellStyle name="_Currency_Newspaper Comps - New_modele titus 18 02 03_Model 33 20040210_себестоимость 130 2 2 2" xfId="1468"/>
    <cellStyle name="_Currency_Newspaper Comps - New_modele titus 18 02 03_Model 33 20040210_себестоимость 130 2 2 2 2" xfId="1469"/>
    <cellStyle name="_Currency_Newspaper Comps - New_modele titus 18 02 03_Model 33 20040210_себестоимость 130 2 2 3" xfId="1470"/>
    <cellStyle name="_Currency_Newspaper Comps - New_modele titus 18 02 03_Model 33 20040210_себестоимость 130 2 3" xfId="1471"/>
    <cellStyle name="_Currency_Newspaper Comps - New_modele titus 18 02 03_Model 33 20040210_себестоимость 130 2 3 2" xfId="1472"/>
    <cellStyle name="_Currency_Newspaper Comps - New_modele titus 18 02 03_Model 33 20040210_себестоимость 130 2 4" xfId="1473"/>
    <cellStyle name="_Currency_Newspaper Comps - New_modele titus 18 02 03_Model 33 20040210_себестоимость 130 3" xfId="1474"/>
    <cellStyle name="_Currency_Newspaper Comps - New_modele titus 18 02 03_Model 33 20040210_себестоимость 130 3 2" xfId="1475"/>
    <cellStyle name="_Currency_Newspaper Comps - New_modele titus 18 02 03_Model 33 20040210_себестоимость 130 3 2 2" xfId="1476"/>
    <cellStyle name="_Currency_Newspaper Comps - New_modele titus 18 02 03_Model 33 20040210_себестоимость 130 3 3" xfId="1477"/>
    <cellStyle name="_Currency_Newspaper Comps - New_modele titus 18 02 03_Model 33 20040210_себестоимость 130 4" xfId="1478"/>
    <cellStyle name="_Currency_Newspaper Comps - New_modele titus 18 02 03_Model 33 20040210_себестоимость 130 4 2" xfId="1479"/>
    <cellStyle name="_Currency_Newspaper Comps - New_modele titus 18 02 03_Model 33 20040210_себестоимость 130 5" xfId="1480"/>
    <cellStyle name="_Currency_Newspaper Comps - New_modele titus 18 02 03_Newcastle-financials" xfId="1481"/>
    <cellStyle name="_Currency_Newspaper Comps - New_modele titus 18 02 03_Отчет SCAC Rus-отчет (2)" xfId="1482"/>
    <cellStyle name="_Currency_Newspaper Comps - New_modele titus 18 02 03_Отчет SCAC Rus-отчет (2) 2" xfId="1483"/>
    <cellStyle name="_Currency_Newspaper Comps - New_modele titus 18 02 03_Отчет SCAC Rus-отчет (2) 2 2" xfId="1484"/>
    <cellStyle name="_Currency_Newspaper Comps - New_modele titus 18 02 03_Отчет SCAC Rus-отчет (2) 2 2 2" xfId="1485"/>
    <cellStyle name="_Currency_Newspaper Comps - New_modele titus 18 02 03_Отчет SCAC Rus-отчет (2) 2 2 2 2" xfId="1486"/>
    <cellStyle name="_Currency_Newspaper Comps - New_modele titus 18 02 03_Отчет SCAC Rus-отчет (2) 2 2 3" xfId="1487"/>
    <cellStyle name="_Currency_Newspaper Comps - New_modele titus 18 02 03_Отчет SCAC Rus-отчет (2) 2 3" xfId="1488"/>
    <cellStyle name="_Currency_Newspaper Comps - New_modele titus 18 02 03_Отчет SCAC Rus-отчет (2) 2 3 2" xfId="1489"/>
    <cellStyle name="_Currency_Newspaper Comps - New_modele titus 18 02 03_Отчет SCAC Rus-отчет (2) 2 4" xfId="1490"/>
    <cellStyle name="_Currency_Newspaper Comps - New_modele titus 18 02 03_Отчет SCAC Rus-отчет (2) 3" xfId="1491"/>
    <cellStyle name="_Currency_Newspaper Comps - New_modele titus 18 02 03_Отчет SCAC Rus-отчет (2) 3 2" xfId="1492"/>
    <cellStyle name="_Currency_Newspaper Comps - New_modele titus 18 02 03_Отчет SCAC Rus-отчет (2) 3 2 2" xfId="1493"/>
    <cellStyle name="_Currency_Newspaper Comps - New_modele titus 18 02 03_Отчет SCAC Rus-отчет (2) 3 3" xfId="1494"/>
    <cellStyle name="_Currency_Newspaper Comps - New_modele titus 18 02 03_Отчет SCAC Rus-отчет (2) 4" xfId="1495"/>
    <cellStyle name="_Currency_Newspaper Comps - New_modele titus 18 02 03_Отчет SCAC Rus-отчет (2) 4 2" xfId="1496"/>
    <cellStyle name="_Currency_Newspaper Comps - New_modele titus 18 02 03_Отчет SCAC Rus-отчет (2) 5" xfId="1497"/>
    <cellStyle name="_Currency_Newspaper Comps - New_modele titus 18 02 03_себестоимость 130" xfId="1498"/>
    <cellStyle name="_Currency_Newspaper Comps - New_modele titus 18 02 03_себестоимость 130 2" xfId="1499"/>
    <cellStyle name="_Currency_Newspaper Comps - New_modele titus 18 02 03_себестоимость 130 2 2" xfId="1500"/>
    <cellStyle name="_Currency_Newspaper Comps - New_modele titus 18 02 03_себестоимость 130 2 2 2" xfId="1501"/>
    <cellStyle name="_Currency_Newspaper Comps - New_modele titus 18 02 03_себестоимость 130 2 2 2 2" xfId="1502"/>
    <cellStyle name="_Currency_Newspaper Comps - New_modele titus 18 02 03_себестоимость 130 2 2 3" xfId="1503"/>
    <cellStyle name="_Currency_Newspaper Comps - New_modele titus 18 02 03_себестоимость 130 2 3" xfId="1504"/>
    <cellStyle name="_Currency_Newspaper Comps - New_modele titus 18 02 03_себестоимость 130 2 3 2" xfId="1505"/>
    <cellStyle name="_Currency_Newspaper Comps - New_modele titus 18 02 03_себестоимость 130 2 4" xfId="1506"/>
    <cellStyle name="_Currency_Newspaper Comps - New_modele titus 18 02 03_себестоимость 130 3" xfId="1507"/>
    <cellStyle name="_Currency_Newspaper Comps - New_modele titus 18 02 03_себестоимость 130 3 2" xfId="1508"/>
    <cellStyle name="_Currency_Newspaper Comps - New_modele titus 18 02 03_себестоимость 130 3 2 2" xfId="1509"/>
    <cellStyle name="_Currency_Newspaper Comps - New_modele titus 18 02 03_себестоимость 130 3 3" xfId="1510"/>
    <cellStyle name="_Currency_Newspaper Comps - New_modele titus 18 02 03_себестоимость 130 4" xfId="1511"/>
    <cellStyle name="_Currency_Newspaper Comps - New_modele titus 18 02 03_себестоимость 130 4 2" xfId="1512"/>
    <cellStyle name="_Currency_Newspaper Comps - New_modele titus 18 02 03_себестоимость 130 5" xfId="1513"/>
    <cellStyle name="_Currency_PL4 uk" xfId="1514"/>
    <cellStyle name="_Currency_PL4 uk_~8405517" xfId="1515"/>
    <cellStyle name="_Currency_PL4 uk_1" xfId="1516"/>
    <cellStyle name="_Currency_PL4 uk_1_~8405517" xfId="1517"/>
    <cellStyle name="_Currency_PL4 uk_1_~8405517 2" xfId="1518"/>
    <cellStyle name="_Currency_PL4 uk_1_~8405517 2 2" xfId="1519"/>
    <cellStyle name="_Currency_PL4 uk_1_~8405517 2 2 2" xfId="1520"/>
    <cellStyle name="_Currency_PL4 uk_1_~8405517 2 2 2 2" xfId="1521"/>
    <cellStyle name="_Currency_PL4 uk_1_~8405517 2 2 3" xfId="1522"/>
    <cellStyle name="_Currency_PL4 uk_1_~8405517 2 3" xfId="1523"/>
    <cellStyle name="_Currency_PL4 uk_1_~8405517 2 3 2" xfId="1524"/>
    <cellStyle name="_Currency_PL4 uk_1_~8405517 2 4" xfId="1525"/>
    <cellStyle name="_Currency_PL4 uk_1_~8405517 3" xfId="1526"/>
    <cellStyle name="_Currency_PL4 uk_1_~8405517 3 2" xfId="1527"/>
    <cellStyle name="_Currency_PL4 uk_1_~8405517 3 2 2" xfId="1528"/>
    <cellStyle name="_Currency_PL4 uk_1_~8405517 3 3" xfId="1529"/>
    <cellStyle name="_Currency_PL4 uk_1_~8405517 4" xfId="1530"/>
    <cellStyle name="_Currency_PL4 uk_1_~8405517 4 2" xfId="1531"/>
    <cellStyle name="_Currency_PL4 uk_1_~8405517 5" xfId="1532"/>
    <cellStyle name="_Currency_PL4 uk_1_Classeur7" xfId="1533"/>
    <cellStyle name="_Currency_PL4 uk_Classeur7" xfId="1534"/>
    <cellStyle name="_Currency_PL4 uk_financials penauille-09-11-04-15h00" xfId="1535"/>
    <cellStyle name="_Currency_PL4 uk_Impact" xfId="1536"/>
    <cellStyle name="_Currency_pro_forma_model_paris" xfId="1537"/>
    <cellStyle name="_Currency_pro_forma_model_paris_~4065376" xfId="1538"/>
    <cellStyle name="_Currency_pro_forma_model_paris_~6696855" xfId="1539"/>
    <cellStyle name="_Currency_pro_forma_model_paris_~6696855 2" xfId="1540"/>
    <cellStyle name="_Currency_pro_forma_model_paris_~6696855 2 2" xfId="1541"/>
    <cellStyle name="_Currency_pro_forma_model_paris_~6696855 2 2 2" xfId="1542"/>
    <cellStyle name="_Currency_pro_forma_model_paris_~6696855 2 2 2 2" xfId="1543"/>
    <cellStyle name="_Currency_pro_forma_model_paris_~6696855 2 2 3" xfId="1544"/>
    <cellStyle name="_Currency_pro_forma_model_paris_~6696855 2 3" xfId="1545"/>
    <cellStyle name="_Currency_pro_forma_model_paris_~6696855 2 3 2" xfId="1546"/>
    <cellStyle name="_Currency_pro_forma_model_paris_~6696855 2 4" xfId="1547"/>
    <cellStyle name="_Currency_pro_forma_model_paris_~6696855 3" xfId="1548"/>
    <cellStyle name="_Currency_pro_forma_model_paris_~6696855 3 2" xfId="1549"/>
    <cellStyle name="_Currency_pro_forma_model_paris_~6696855 3 2 2" xfId="1550"/>
    <cellStyle name="_Currency_pro_forma_model_paris_~6696855 3 3" xfId="1551"/>
    <cellStyle name="_Currency_pro_forma_model_paris_~6696855 4" xfId="1552"/>
    <cellStyle name="_Currency_pro_forma_model_paris_~6696855 4 2" xfId="1553"/>
    <cellStyle name="_Currency_pro_forma_model_paris_~6696855 5" xfId="1554"/>
    <cellStyle name="_Currency_pro_forma_model_paris_~8405517" xfId="1555"/>
    <cellStyle name="_Currency_pro_forma_model_paris_AccretionDilution" xfId="1556"/>
    <cellStyle name="_Currency_pro_forma_model_paris_Classeur1" xfId="1557"/>
    <cellStyle name="_Currency_pro_forma_model_paris_Classeur2" xfId="1558"/>
    <cellStyle name="_Currency_pro_forma_model_paris_Classeur3" xfId="1559"/>
    <cellStyle name="_Currency_pro_forma_model_paris_Comps" xfId="1560"/>
    <cellStyle name="_Currency_pro_forma_model_paris_Comps Alice v2" xfId="1561"/>
    <cellStyle name="_Currency_pro_forma_model_paris_Cube-Valo-09-07-03" xfId="1562"/>
    <cellStyle name="_Currency_pro_forma_model_paris_D_Harmonic-TMM Model v19" xfId="1563"/>
    <cellStyle name="_Currency_pro_forma_model_paris_financials penauille-09-11-04-15h00" xfId="1564"/>
    <cellStyle name="_Currency_pro_forma_model_paris_Hosting Comps (Lite) II restr. 7-9-01v3" xfId="1565"/>
    <cellStyle name="_Currency_pro_forma_model_paris_Hosting Comps (Lite) II restr. 7-9-01v3_Comps Alice v2" xfId="1566"/>
    <cellStyle name="_Currency_pro_forma_model_paris_Impact" xfId="1567"/>
    <cellStyle name="_Currency_pro_forma_model_paris_Internet 2-22-01" xfId="1568"/>
    <cellStyle name="_Currency_pro_forma_model_paris_Internet 2-22-01_Altima - Model - 30 09 04 - 22h00" xfId="1569"/>
    <cellStyle name="_Currency_pro_forma_model_paris_Internet 2-22-01_Altima - Model - 30 09 04 - 22h00 2" xfId="1570"/>
    <cellStyle name="_Currency_pro_forma_model_paris_Internet 2-22-01_Altima - Model - 30 09 04 - 22h00 2 2" xfId="1571"/>
    <cellStyle name="_Currency_pro_forma_model_paris_Internet 2-22-01_Altima - Model - 30 09 04 - 22h00 2 2 2" xfId="1572"/>
    <cellStyle name="_Currency_pro_forma_model_paris_Internet 2-22-01_Altima - Model - 30 09 04 - 22h00 2 2 2 2" xfId="1573"/>
    <cellStyle name="_Currency_pro_forma_model_paris_Internet 2-22-01_Altima - Model - 30 09 04 - 22h00 2 2 3" xfId="1574"/>
    <cellStyle name="_Currency_pro_forma_model_paris_Internet 2-22-01_Altima - Model - 30 09 04 - 22h00 2 3" xfId="1575"/>
    <cellStyle name="_Currency_pro_forma_model_paris_Internet 2-22-01_Altima - Model - 30 09 04 - 22h00 2 3 2" xfId="1576"/>
    <cellStyle name="_Currency_pro_forma_model_paris_Internet 2-22-01_Altima - Model - 30 09 04 - 22h00 2 4" xfId="1577"/>
    <cellStyle name="_Currency_pro_forma_model_paris_Internet 2-22-01_Altima - Model - 30 09 04 - 22h00 3" xfId="1578"/>
    <cellStyle name="_Currency_pro_forma_model_paris_Internet 2-22-01_Altima - Model - 30 09 04 - 22h00 3 2" xfId="1579"/>
    <cellStyle name="_Currency_pro_forma_model_paris_Internet 2-22-01_Altima - Model - 30 09 04 - 22h00 3 2 2" xfId="1580"/>
    <cellStyle name="_Currency_pro_forma_model_paris_Internet 2-22-01_Altima - Model - 30 09 04 - 22h00 3 3" xfId="1581"/>
    <cellStyle name="_Currency_pro_forma_model_paris_Internet 2-22-01_Altima - Model - 30 09 04 - 22h00 4" xfId="1582"/>
    <cellStyle name="_Currency_pro_forma_model_paris_Internet 2-22-01_Altima - Model - 30 09 04 - 22h00 4 2" xfId="1583"/>
    <cellStyle name="_Currency_pro_forma_model_paris_Internet 2-22-01_Altima - Model - 30 09 04 - 22h00 5" xfId="1584"/>
    <cellStyle name="_Currency_pro_forma_model_paris_Internet 2-22-01_Comps Alice v2" xfId="1585"/>
    <cellStyle name="_Currency_pro_forma_model_paris_Internet 2-22-01_COMSP" xfId="1586"/>
    <cellStyle name="_Currency_pro_forma_model_paris_Internet 2-22-01_COMSP_Shiraz - Model - 09 04 05 - 13h00 - LT" xfId="1587"/>
    <cellStyle name="_Currency_pro_forma_model_paris_Internet 2-22-01_Faurecia 2" xfId="1588"/>
    <cellStyle name="_Currency_pro_forma_model_paris_Internet 2-22-01_Faurecia 2_Comps Alice v2" xfId="1589"/>
    <cellStyle name="_Currency_pro_forma_model_paris_Internet 2-22-01_Faurecia 2_Model 33 20040210" xfId="1590"/>
    <cellStyle name="_Currency_pro_forma_model_paris_Internet 2-22-01_Faurecia 2_Shiraz - Model - 09 04 05 - 13h00 - LT" xfId="1591"/>
    <cellStyle name="_Currency_pro_forma_model_paris_Internet 2-22-01_Faurecia 6" xfId="1592"/>
    <cellStyle name="_Currency_pro_forma_model_paris_Internet 2-22-01_Faurecia 6_Comps Alice v2" xfId="1593"/>
    <cellStyle name="_Currency_pro_forma_model_paris_Internet 2-22-01_Faurecia 6_Model 33 20040210" xfId="1594"/>
    <cellStyle name="_Currency_pro_forma_model_paris_Internet 2-22-01_Faurecia 6_Shiraz - Model - 09 04 05 - 13h00 - LT" xfId="1595"/>
    <cellStyle name="_Currency_pro_forma_model_paris_Internet 2-22-01_Shiraz - Model - 09 04 05 - 13h00 - LT" xfId="1596"/>
    <cellStyle name="_Currency_pro_forma_model_paris_Model Isys 231203" xfId="1597"/>
    <cellStyle name="_Currency_pro_forma_model_paris_Model041003" xfId="1598"/>
    <cellStyle name="_Currency_pro_forma_model_paris_Modele rainbowv4" xfId="1599"/>
    <cellStyle name="_Currency_pro_forma_model_paris_Newcastle-financials" xfId="1600"/>
    <cellStyle name="_Currency_pro_forma_model_paris_Newspaper Comps - New" xfId="1601"/>
    <cellStyle name="_Currency_pro_forma_model_paris_Pirelli_Comps_7_16_01_v_119" xfId="1602"/>
    <cellStyle name="_Currency_pro_forma_model_paris_president_comps_3" xfId="1603"/>
    <cellStyle name="_Currency_pro_forma_model_paris_president_comps_3_abbreviated" xfId="1604"/>
    <cellStyle name="_Currency_pro_forma_model_paris_president_comps_3_Classeur1" xfId="1605"/>
    <cellStyle name="_Currency_pro_forma_model_paris_president_comps_3_Classeur2" xfId="1606"/>
    <cellStyle name="_Currency_pro_forma_model_paris_president_comps_3_Classeur3" xfId="1607"/>
    <cellStyle name="_Currency_pro_forma_model_paris_president_comps_3_Comps" xfId="1608"/>
    <cellStyle name="_Currency_pro_forma_model_paris_president_comps_3_Comps Alice v2" xfId="1609"/>
    <cellStyle name="_Currency_pro_forma_model_paris_president_comps_3_Comps_7.0_cash" xfId="1610"/>
    <cellStyle name="_Currency_pro_forma_model_paris_president_comps_3_Comps_8.0_cash" xfId="1611"/>
    <cellStyle name="_Currency_pro_forma_model_paris_president_comps_3_Cube-Valo-09-07-03" xfId="1612"/>
    <cellStyle name="_Currency_pro_forma_model_paris_president_comps_3_financials penauille-09-11-04-15h00" xfId="1613"/>
    <cellStyle name="_Currency_pro_forma_model_paris_president_comps_3_ILEC comps3" xfId="1614"/>
    <cellStyle name="_Currency_pro_forma_model_paris_president_comps_3_Impact" xfId="1615"/>
    <cellStyle name="_Currency_pro_forma_model_paris_president_comps_3_Model Isys 231203" xfId="1616"/>
    <cellStyle name="_Currency_pro_forma_model_paris_president_comps_3_Model041003" xfId="1617"/>
    <cellStyle name="_Currency_pro_forma_model_paris_president_comps_3_Modele rainbowv4" xfId="1618"/>
    <cellStyle name="_Currency_pro_forma_model_paris_president_comps_3_Newcastle-financials" xfId="1619"/>
    <cellStyle name="_Currency_pro_forma_model_paris_president_comps_3_San_Francisco_Comps_3" xfId="1620"/>
    <cellStyle name="_Currency_pro_forma_model_paris_president_comps_3_Shiraz - Model - 09 04 05 - 13h00 - LT" xfId="1621"/>
    <cellStyle name="_Currency_pro_forma_model_paris_Shiraz - Model - 09 04 05 - 13h00 - LT" xfId="1622"/>
    <cellStyle name="_Currency_pro_forma_model_paris_Sun_Asteroid_Model_Asteroid_Considerations_15" xfId="1623"/>
    <cellStyle name="_Currency_pro_forma_model_paris_Sun_Asteroid_Model_Asteroid_Considerations_15_Altima - Model - 30 09 04 - 22h00" xfId="1624"/>
    <cellStyle name="_Currency_pro_forma_model_paris_Sun_Asteroid_Model_Asteroid_Considerations_15_Comps Alice v2" xfId="1625"/>
    <cellStyle name="_Currency_pro_forma_model_paris_Sun_Asteroid_Model_Asteroid_Considerations_15_Shiraz - Model - 09 04 05 - 13h00 - LT" xfId="1626"/>
    <cellStyle name="_Currency_pro_forma_model_paris_US_Traditional_8_15_01_29" xfId="1627"/>
    <cellStyle name="_Currency_pro_forma_model_paris_US_Traditional_8_15_01_32_Alp" xfId="1628"/>
    <cellStyle name="_Currency_pro_forma_model_paris_US_Traditional_8_15_01_36" xfId="1629"/>
    <cellStyle name="_Currency_pro_forma_model_paris_US_Traditional_8_15_01_37" xfId="1630"/>
    <cellStyle name="_Currency_pro_forma_model_paris_US_Traditional_8_17_01_42" xfId="1631"/>
    <cellStyle name="_Currency_pro_forma_model_paris_US_Wireline_Comps_2000" xfId="1632"/>
    <cellStyle name="_Currency_pro_forma_model_paris_US_Wireline_Comps_2000 2" xfId="1633"/>
    <cellStyle name="_Currency_pro_forma_model_paris_US_Wireline_Comps_2000 2 2" xfId="1634"/>
    <cellStyle name="_Currency_pro_forma_model_paris_US_Wireline_Comps_2000 2 2 2" xfId="1635"/>
    <cellStyle name="_Currency_pro_forma_model_paris_US_Wireline_Comps_2000 2 2 2 2" xfId="1636"/>
    <cellStyle name="_Currency_pro_forma_model_paris_US_Wireline_Comps_2000 2 2 3" xfId="1637"/>
    <cellStyle name="_Currency_pro_forma_model_paris_US_Wireline_Comps_2000 2 3" xfId="1638"/>
    <cellStyle name="_Currency_pro_forma_model_paris_US_Wireline_Comps_2000 2 3 2" xfId="1639"/>
    <cellStyle name="_Currency_pro_forma_model_paris_US_Wireline_Comps_2000 2 4" xfId="1640"/>
    <cellStyle name="_Currency_pro_forma_model_paris_US_Wireline_Comps_2000 3" xfId="1641"/>
    <cellStyle name="_Currency_pro_forma_model_paris_US_Wireline_Comps_2000 3 2" xfId="1642"/>
    <cellStyle name="_Currency_pro_forma_model_paris_US_Wireline_Comps_2000 3 2 2" xfId="1643"/>
    <cellStyle name="_Currency_pro_forma_model_paris_US_Wireline_Comps_2000 3 3" xfId="1644"/>
    <cellStyle name="_Currency_pro_forma_model_paris_US_Wireline_Comps_2000 4" xfId="1645"/>
    <cellStyle name="_Currency_pro_forma_model_paris_US_Wireline_Comps_2000 4 2" xfId="1646"/>
    <cellStyle name="_Currency_pro_forma_model_paris_US_Wireline_Comps_2000 5" xfId="1647"/>
    <cellStyle name="_CurrencySpace" xfId="1648"/>
    <cellStyle name="_CurrencySpace_04 Medfenix Company Model1" xfId="1649"/>
    <cellStyle name="_Data" xfId="1650"/>
    <cellStyle name="_DS_19.02.04" xfId="1651"/>
    <cellStyle name="_DS_19.02.04_ПКМ" xfId="1652"/>
    <cellStyle name="_For present" xfId="1653"/>
    <cellStyle name="_For present 2" xfId="1654"/>
    <cellStyle name="_For present 2 2" xfId="1655"/>
    <cellStyle name="_For present 2 2 2" xfId="1656"/>
    <cellStyle name="_For present 2 2 2 2" xfId="1657"/>
    <cellStyle name="_For present 2 2 3" xfId="1658"/>
    <cellStyle name="_For present 2 3" xfId="1659"/>
    <cellStyle name="_For present 2 3 2" xfId="1660"/>
    <cellStyle name="_For present 2 4" xfId="1661"/>
    <cellStyle name="_For present 3" xfId="1662"/>
    <cellStyle name="_For present 3 2" xfId="1663"/>
    <cellStyle name="_For present 3 2 2" xfId="1664"/>
    <cellStyle name="_For present 3 3" xfId="1665"/>
    <cellStyle name="_For present 4" xfId="1666"/>
    <cellStyle name="_For present 4 2" xfId="1667"/>
    <cellStyle name="_For present 5" xfId="1668"/>
    <cellStyle name="_Heading" xfId="1669"/>
    <cellStyle name="_Heading 2" xfId="1670"/>
    <cellStyle name="_Heading 2 2" xfId="1671"/>
    <cellStyle name="_Heading 2 2 2" xfId="1672"/>
    <cellStyle name="_Heading 2 2 2 2" xfId="1673"/>
    <cellStyle name="_Heading 2 2 3" xfId="1674"/>
    <cellStyle name="_Heading 2 3" xfId="1675"/>
    <cellStyle name="_Heading 2 3 2" xfId="1676"/>
    <cellStyle name="_Heading 2 4" xfId="1677"/>
    <cellStyle name="_Heading 3" xfId="1678"/>
    <cellStyle name="_Heading 3 2" xfId="1679"/>
    <cellStyle name="_Heading 3 2 2" xfId="1680"/>
    <cellStyle name="_Heading 3 3" xfId="1681"/>
    <cellStyle name="_Heading 4" xfId="1682"/>
    <cellStyle name="_Heading 4 2" xfId="1683"/>
    <cellStyle name="_Heading 5" xfId="1684"/>
    <cellStyle name="_key parameters-20.04.11" xfId="1685"/>
    <cellStyle name="_key parameters-20.04.11 2" xfId="1686"/>
    <cellStyle name="_key parameters-20.04.11 2 2" xfId="1687"/>
    <cellStyle name="_key parameters-20.04.11 2 2 2" xfId="1688"/>
    <cellStyle name="_key parameters-20.04.11 2 2 2 2" xfId="1689"/>
    <cellStyle name="_key parameters-20.04.11 2 2 3" xfId="1690"/>
    <cellStyle name="_key parameters-20.04.11 2 3" xfId="1691"/>
    <cellStyle name="_key parameters-20.04.11 2 3 2" xfId="1692"/>
    <cellStyle name="_key parameters-20.04.11 2 4" xfId="1693"/>
    <cellStyle name="_key parameters-20.04.11 3" xfId="1694"/>
    <cellStyle name="_key parameters-20.04.11 3 2" xfId="1695"/>
    <cellStyle name="_key parameters-20.04.11 3 2 2" xfId="1696"/>
    <cellStyle name="_key parameters-20.04.11 3 3" xfId="1697"/>
    <cellStyle name="_key parameters-20.04.11 4" xfId="1698"/>
    <cellStyle name="_key parameters-20.04.11 4 2" xfId="1699"/>
    <cellStyle name="_key parameters-20.04.11 5" xfId="1700"/>
    <cellStyle name="_Multiple" xfId="1701"/>
    <cellStyle name="_Multiple_~0061532" xfId="1702"/>
    <cellStyle name="_Multiple_~0061532 2" xfId="1703"/>
    <cellStyle name="_Multiple_~0061532_~8405517" xfId="1704"/>
    <cellStyle name="_Multiple_~0061532_~8405517 2" xfId="1705"/>
    <cellStyle name="_Multiple_~0061532_~8405517 2 2" xfId="1706"/>
    <cellStyle name="_Multiple_~0061532_~8405517 2 2 2" xfId="1707"/>
    <cellStyle name="_Multiple_~0061532_~8405517 2 2 2 2" xfId="1708"/>
    <cellStyle name="_Multiple_~0061532_~8405517 2 2 3" xfId="1709"/>
    <cellStyle name="_Multiple_~0061532_~8405517 2 3" xfId="1710"/>
    <cellStyle name="_Multiple_~0061532_~8405517 2 3 2" xfId="1711"/>
    <cellStyle name="_Multiple_~0061532_~8405517 2 4" xfId="1712"/>
    <cellStyle name="_Multiple_~0061532_~8405517 3" xfId="1713"/>
    <cellStyle name="_Multiple_~0061532_~8405517 3 2" xfId="1714"/>
    <cellStyle name="_Multiple_~0061532_~8405517 3 2 2" xfId="1715"/>
    <cellStyle name="_Multiple_~0061532_~8405517 3 3" xfId="1716"/>
    <cellStyle name="_Multiple_~0061532_~8405517 4" xfId="1717"/>
    <cellStyle name="_Multiple_~0061532_~8405517 4 2" xfId="1718"/>
    <cellStyle name="_Multiple_~0061532_~8405517 5" xfId="1719"/>
    <cellStyle name="_Multiple_~0061532_BP Consolidated--reports-0" xfId="1720"/>
    <cellStyle name="_Multiple_~0061532_BP Consolidated--reports-0 2" xfId="1721"/>
    <cellStyle name="_Multiple_~0061532_BP Consolidated--reports-0 2 2" xfId="1722"/>
    <cellStyle name="_Multiple_~0061532_BP Consolidated--reports-0 2 2 2" xfId="1723"/>
    <cellStyle name="_Multiple_~0061532_BP Consolidated--reports-0 2 2 2 2" xfId="1724"/>
    <cellStyle name="_Multiple_~0061532_BP Consolidated--reports-0 2 2 3" xfId="1725"/>
    <cellStyle name="_Multiple_~0061532_BP Consolidated--reports-0 2 3" xfId="1726"/>
    <cellStyle name="_Multiple_~0061532_BP Consolidated--reports-0 2 3 2" xfId="1727"/>
    <cellStyle name="_Multiple_~0061532_BP Consolidated--reports-0 2 4" xfId="1728"/>
    <cellStyle name="_Multiple_~0061532_BP Consolidated--reports-0 3" xfId="1729"/>
    <cellStyle name="_Multiple_~0061532_BP Consolidated--reports-0 3 2" xfId="1730"/>
    <cellStyle name="_Multiple_~0061532_BP Consolidated--reports-0 3 2 2" xfId="1731"/>
    <cellStyle name="_Multiple_~0061532_BP Consolidated--reports-0 3 3" xfId="1732"/>
    <cellStyle name="_Multiple_~0061532_BP Consolidated--reports-0 4" xfId="1733"/>
    <cellStyle name="_Multiple_~0061532_BP Consolidated--reports-0 4 2" xfId="1734"/>
    <cellStyle name="_Multiple_~0061532_BP Consolidated--reports-0 5" xfId="1735"/>
    <cellStyle name="_Multiple_~0061532_BP SSJ Consolidated - 041210" xfId="1736"/>
    <cellStyle name="_Multiple_~0061532_BP SSJ Consolidated - 041210 2" xfId="1737"/>
    <cellStyle name="_Multiple_~0061532_BP SSJ Consolidated - 041210 2 2" xfId="1738"/>
    <cellStyle name="_Multiple_~0061532_BP SSJ Consolidated - 041210 2 2 2" xfId="1739"/>
    <cellStyle name="_Multiple_~0061532_BP SSJ Consolidated - 041210 2 2 2 2" xfId="1740"/>
    <cellStyle name="_Multiple_~0061532_BP SSJ Consolidated - 041210 2 2 3" xfId="1741"/>
    <cellStyle name="_Multiple_~0061532_BP SSJ Consolidated - 041210 2 3" xfId="1742"/>
    <cellStyle name="_Multiple_~0061532_BP SSJ Consolidated - 041210 2 3 2" xfId="1743"/>
    <cellStyle name="_Multiple_~0061532_BP SSJ Consolidated - 041210 2 4" xfId="1744"/>
    <cellStyle name="_Multiple_~0061532_BP SSJ Consolidated - 041210 3" xfId="1745"/>
    <cellStyle name="_Multiple_~0061532_BP SSJ Consolidated - 041210 3 2" xfId="1746"/>
    <cellStyle name="_Multiple_~0061532_BP SSJ Consolidated - 041210 3 2 2" xfId="1747"/>
    <cellStyle name="_Multiple_~0061532_BP SSJ Consolidated - 041210 3 3" xfId="1748"/>
    <cellStyle name="_Multiple_~0061532_BP SSJ Consolidated - 041210 4" xfId="1749"/>
    <cellStyle name="_Multiple_~0061532_BP SSJ Consolidated - 041210 4 2" xfId="1750"/>
    <cellStyle name="_Multiple_~0061532_BP SSJ Consolidated - 041210 5" xfId="1751"/>
    <cellStyle name="_Multiple_~0061532_BP SuperJet Joint 26.11.2006 Final 18 45" xfId="1752"/>
    <cellStyle name="_Multiple_~0061532_BP SuperJet Joint 26.11.2006 Final 18 45 2" xfId="1753"/>
    <cellStyle name="_Multiple_~0061532_BP SuperJet Joint 26.11.2006 Final 18 45 2 2" xfId="1754"/>
    <cellStyle name="_Multiple_~0061532_BP SuperJet Joint 26.11.2006 Final 18 45 2 2 2" xfId="1755"/>
    <cellStyle name="_Multiple_~0061532_BP SuperJet Joint 26.11.2006 Final 18 45 2 2 2 2" xfId="1756"/>
    <cellStyle name="_Multiple_~0061532_BP SuperJet Joint 26.11.2006 Final 18 45 2 2 3" xfId="1757"/>
    <cellStyle name="_Multiple_~0061532_BP SuperJet Joint 26.11.2006 Final 18 45 2 3" xfId="1758"/>
    <cellStyle name="_Multiple_~0061532_BP SuperJet Joint 26.11.2006 Final 18 45 2 3 2" xfId="1759"/>
    <cellStyle name="_Multiple_~0061532_BP SuperJet Joint 26.11.2006 Final 18 45 2 4" xfId="1760"/>
    <cellStyle name="_Multiple_~0061532_BP SuperJet Joint 26.11.2006 Final 18 45 3" xfId="1761"/>
    <cellStyle name="_Multiple_~0061532_BP SuperJet Joint 26.11.2006 Final 18 45 3 2" xfId="1762"/>
    <cellStyle name="_Multiple_~0061532_BP SuperJet Joint 26.11.2006 Final 18 45 3 2 2" xfId="1763"/>
    <cellStyle name="_Multiple_~0061532_BP SuperJet Joint 26.11.2006 Final 18 45 3 3" xfId="1764"/>
    <cellStyle name="_Multiple_~0061532_BP SuperJet Joint 26.11.2006 Final 18 45 4" xfId="1765"/>
    <cellStyle name="_Multiple_~0061532_BP SuperJet Joint 26.11.2006 Final 18 45 4 2" xfId="1766"/>
    <cellStyle name="_Multiple_~0061532_BP SuperJet Joint 26.11.2006 Final 18 45 5" xfId="1767"/>
    <cellStyle name="_Multiple_~0061532_Classeur7" xfId="1768"/>
    <cellStyle name="_Multiple_~0061532_Classeur7 2" xfId="1769"/>
    <cellStyle name="_Multiple_~0061532_Classeur7_BP Consolidated--reports-0" xfId="1770"/>
    <cellStyle name="_Multiple_~0061532_Classeur7_BP Consolidated--reports-0 2" xfId="1771"/>
    <cellStyle name="_Multiple_~0061532_Classeur7_BP Consolidated--reports-0 2 2" xfId="1772"/>
    <cellStyle name="_Multiple_~0061532_Classeur7_BP Consolidated--reports-0 2 2 2" xfId="1773"/>
    <cellStyle name="_Multiple_~0061532_Classeur7_BP Consolidated--reports-0 2 2 2 2" xfId="1774"/>
    <cellStyle name="_Multiple_~0061532_Classeur7_BP Consolidated--reports-0 2 2 3" xfId="1775"/>
    <cellStyle name="_Multiple_~0061532_Classeur7_BP Consolidated--reports-0 2 3" xfId="1776"/>
    <cellStyle name="_Multiple_~0061532_Classeur7_BP Consolidated--reports-0 2 3 2" xfId="1777"/>
    <cellStyle name="_Multiple_~0061532_Classeur7_BP Consolidated--reports-0 2 4" xfId="1778"/>
    <cellStyle name="_Multiple_~0061532_Classeur7_BP Consolidated--reports-0 3" xfId="1779"/>
    <cellStyle name="_Multiple_~0061532_Classeur7_BP Consolidated--reports-0 3 2" xfId="1780"/>
    <cellStyle name="_Multiple_~0061532_Classeur7_BP Consolidated--reports-0 3 2 2" xfId="1781"/>
    <cellStyle name="_Multiple_~0061532_Classeur7_BP Consolidated--reports-0 3 3" xfId="1782"/>
    <cellStyle name="_Multiple_~0061532_Classeur7_BP Consolidated--reports-0 4" xfId="1783"/>
    <cellStyle name="_Multiple_~0061532_Classeur7_BP Consolidated--reports-0 4 2" xfId="1784"/>
    <cellStyle name="_Multiple_~0061532_Classeur7_BP Consolidated--reports-0 5" xfId="1785"/>
    <cellStyle name="_Multiple_~0061532_Classeur7_BP SSJ Consolidated - 041210" xfId="1786"/>
    <cellStyle name="_Multiple_~0061532_Classeur7_BP SSJ Consolidated - 041210 2" xfId="1787"/>
    <cellStyle name="_Multiple_~0061532_Classeur7_BP SSJ Consolidated - 041210 2 2" xfId="1788"/>
    <cellStyle name="_Multiple_~0061532_Classeur7_BP SSJ Consolidated - 041210 2 2 2" xfId="1789"/>
    <cellStyle name="_Multiple_~0061532_Classeur7_BP SSJ Consolidated - 041210 2 2 2 2" xfId="1790"/>
    <cellStyle name="_Multiple_~0061532_Classeur7_BP SSJ Consolidated - 041210 2 2 3" xfId="1791"/>
    <cellStyle name="_Multiple_~0061532_Classeur7_BP SSJ Consolidated - 041210 2 3" xfId="1792"/>
    <cellStyle name="_Multiple_~0061532_Classeur7_BP SSJ Consolidated - 041210 2 3 2" xfId="1793"/>
    <cellStyle name="_Multiple_~0061532_Classeur7_BP SSJ Consolidated - 041210 2 4" xfId="1794"/>
    <cellStyle name="_Multiple_~0061532_Classeur7_BP SSJ Consolidated - 041210 3" xfId="1795"/>
    <cellStyle name="_Multiple_~0061532_Classeur7_BP SSJ Consolidated - 041210 3 2" xfId="1796"/>
    <cellStyle name="_Multiple_~0061532_Classeur7_BP SSJ Consolidated - 041210 3 2 2" xfId="1797"/>
    <cellStyle name="_Multiple_~0061532_Classeur7_BP SSJ Consolidated - 041210 3 3" xfId="1798"/>
    <cellStyle name="_Multiple_~0061532_Classeur7_BP SSJ Consolidated - 041210 4" xfId="1799"/>
    <cellStyle name="_Multiple_~0061532_Classeur7_BP SSJ Consolidated - 041210 4 2" xfId="1800"/>
    <cellStyle name="_Multiple_~0061532_Classeur7_BP SSJ Consolidated - 041210 5" xfId="1801"/>
    <cellStyle name="_Multiple_~0061532_Classeur7_BP SuperJet Joint 26.11.2006 Final 18 45" xfId="1802"/>
    <cellStyle name="_Multiple_~0061532_Classeur7_BP SuperJet Joint 26.11.2006 Final 18 45 2" xfId="1803"/>
    <cellStyle name="_Multiple_~0061532_Classeur7_BP SuperJet Joint 26.11.2006 Final 18 45 2 2" xfId="1804"/>
    <cellStyle name="_Multiple_~0061532_Classeur7_BP SuperJet Joint 26.11.2006 Final 18 45 2 2 2" xfId="1805"/>
    <cellStyle name="_Multiple_~0061532_Classeur7_BP SuperJet Joint 26.11.2006 Final 18 45 2 2 2 2" xfId="1806"/>
    <cellStyle name="_Multiple_~0061532_Classeur7_BP SuperJet Joint 26.11.2006 Final 18 45 2 2 3" xfId="1807"/>
    <cellStyle name="_Multiple_~0061532_Classeur7_BP SuperJet Joint 26.11.2006 Final 18 45 2 3" xfId="1808"/>
    <cellStyle name="_Multiple_~0061532_Classeur7_BP SuperJet Joint 26.11.2006 Final 18 45 2 3 2" xfId="1809"/>
    <cellStyle name="_Multiple_~0061532_Classeur7_BP SuperJet Joint 26.11.2006 Final 18 45 2 4" xfId="1810"/>
    <cellStyle name="_Multiple_~0061532_Classeur7_BP SuperJet Joint 26.11.2006 Final 18 45 3" xfId="1811"/>
    <cellStyle name="_Multiple_~0061532_Classeur7_BP SuperJet Joint 26.11.2006 Final 18 45 3 2" xfId="1812"/>
    <cellStyle name="_Multiple_~0061532_Classeur7_BP SuperJet Joint 26.11.2006 Final 18 45 3 2 2" xfId="1813"/>
    <cellStyle name="_Multiple_~0061532_Classeur7_BP SuperJet Joint 26.11.2006 Final 18 45 3 3" xfId="1814"/>
    <cellStyle name="_Multiple_~0061532_Classeur7_BP SuperJet Joint 26.11.2006 Final 18 45 4" xfId="1815"/>
    <cellStyle name="_Multiple_~0061532_Classeur7_BP SuperJet Joint 26.11.2006 Final 18 45 4 2" xfId="1816"/>
    <cellStyle name="_Multiple_~0061532_Classeur7_BP SuperJet Joint 26.11.2006 Final 18 45 5" xfId="1817"/>
    <cellStyle name="_Multiple_~0061532_Classeur7_Отчет SCAC Rus-отчет (2)" xfId="1818"/>
    <cellStyle name="_Multiple_~0061532_Classeur7_Отчет SCAC Rus-отчет (2) 2" xfId="1819"/>
    <cellStyle name="_Multiple_~0061532_Classeur7_Отчет SCAC Rus-отчет (2) 2 2" xfId="1820"/>
    <cellStyle name="_Multiple_~0061532_Classeur7_Отчет SCAC Rus-отчет (2) 2 2 2" xfId="1821"/>
    <cellStyle name="_Multiple_~0061532_Classeur7_Отчет SCAC Rus-отчет (2) 2 2 2 2" xfId="1822"/>
    <cellStyle name="_Multiple_~0061532_Classeur7_Отчет SCAC Rus-отчет (2) 2 2 3" xfId="1823"/>
    <cellStyle name="_Multiple_~0061532_Classeur7_Отчет SCAC Rus-отчет (2) 2 3" xfId="1824"/>
    <cellStyle name="_Multiple_~0061532_Classeur7_Отчет SCAC Rus-отчет (2) 2 3 2" xfId="1825"/>
    <cellStyle name="_Multiple_~0061532_Classeur7_Отчет SCAC Rus-отчет (2) 2 4" xfId="1826"/>
    <cellStyle name="_Multiple_~0061532_Classeur7_Отчет SCAC Rus-отчет (2) 3" xfId="1827"/>
    <cellStyle name="_Multiple_~0061532_Classeur7_Отчет SCAC Rus-отчет (2) 3 2" xfId="1828"/>
    <cellStyle name="_Multiple_~0061532_Classeur7_Отчет SCAC Rus-отчет (2) 3 2 2" xfId="1829"/>
    <cellStyle name="_Multiple_~0061532_Classeur7_Отчет SCAC Rus-отчет (2) 3 3" xfId="1830"/>
    <cellStyle name="_Multiple_~0061532_Classeur7_Отчет SCAC Rus-отчет (2) 4" xfId="1831"/>
    <cellStyle name="_Multiple_~0061532_Classeur7_Отчет SCAC Rus-отчет (2) 4 2" xfId="1832"/>
    <cellStyle name="_Multiple_~0061532_Classeur7_Отчет SCAC Rus-отчет (2) 5" xfId="1833"/>
    <cellStyle name="_Multiple_~0061532_Classeur7_себестоимость 130" xfId="1834"/>
    <cellStyle name="_Multiple_~0061532_Classeur7_себестоимость 130 2" xfId="1835"/>
    <cellStyle name="_Multiple_~0061532_Classeur7_себестоимость 130 2 2" xfId="1836"/>
    <cellStyle name="_Multiple_~0061532_Classeur7_себестоимость 130 2 2 2" xfId="1837"/>
    <cellStyle name="_Multiple_~0061532_Classeur7_себестоимость 130 2 2 2 2" xfId="1838"/>
    <cellStyle name="_Multiple_~0061532_Classeur7_себестоимость 130 2 2 3" xfId="1839"/>
    <cellStyle name="_Multiple_~0061532_Classeur7_себестоимость 130 2 3" xfId="1840"/>
    <cellStyle name="_Multiple_~0061532_Classeur7_себестоимость 130 2 3 2" xfId="1841"/>
    <cellStyle name="_Multiple_~0061532_Classeur7_себестоимость 130 2 4" xfId="1842"/>
    <cellStyle name="_Multiple_~0061532_Classeur7_себестоимость 130 3" xfId="1843"/>
    <cellStyle name="_Multiple_~0061532_Classeur7_себестоимость 130 3 2" xfId="1844"/>
    <cellStyle name="_Multiple_~0061532_Classeur7_себестоимость 130 3 2 2" xfId="1845"/>
    <cellStyle name="_Multiple_~0061532_Classeur7_себестоимость 130 3 3" xfId="1846"/>
    <cellStyle name="_Multiple_~0061532_Classeur7_себестоимость 130 4" xfId="1847"/>
    <cellStyle name="_Multiple_~0061532_Classeur7_себестоимость 130 4 2" xfId="1848"/>
    <cellStyle name="_Multiple_~0061532_Classeur7_себестоимость 130 5" xfId="1849"/>
    <cellStyle name="_Multiple_~0061532_Financials 4" xfId="1850"/>
    <cellStyle name="_Multiple_~0061532_'lbo" xfId="1851"/>
    <cellStyle name="_Multiple_~0061532_Model Lilly new 30-01-02" xfId="1852"/>
    <cellStyle name="_Multiple_~0061532_Model Lilly new 30-01-02 2" xfId="1853"/>
    <cellStyle name="_Multiple_~0061532_Model Lilly new 30-01-02 2 2" xfId="1854"/>
    <cellStyle name="_Multiple_~0061532_Model Lilly new 30-01-02 2 2 2" xfId="1855"/>
    <cellStyle name="_Multiple_~0061532_Model Lilly new 30-01-02 2 2 2 2" xfId="1856"/>
    <cellStyle name="_Multiple_~0061532_Model Lilly new 30-01-02 2 2 3" xfId="1857"/>
    <cellStyle name="_Multiple_~0061532_Model Lilly new 30-01-02 2 3" xfId="1858"/>
    <cellStyle name="_Multiple_~0061532_Model Lilly new 30-01-02 2 3 2" xfId="1859"/>
    <cellStyle name="_Multiple_~0061532_Model Lilly new 30-01-02 2 4" xfId="1860"/>
    <cellStyle name="_Multiple_~0061532_Model Lilly new 30-01-02 3" xfId="1861"/>
    <cellStyle name="_Multiple_~0061532_Model Lilly new 30-01-02 3 2" xfId="1862"/>
    <cellStyle name="_Multiple_~0061532_Model Lilly new 30-01-02 3 2 2" xfId="1863"/>
    <cellStyle name="_Multiple_~0061532_Model Lilly new 30-01-02 3 3" xfId="1864"/>
    <cellStyle name="_Multiple_~0061532_Model Lilly new 30-01-02 4" xfId="1865"/>
    <cellStyle name="_Multiple_~0061532_Model Lilly new 30-01-02 4 2" xfId="1866"/>
    <cellStyle name="_Multiple_~0061532_Model Lilly new 30-01-02 5" xfId="1867"/>
    <cellStyle name="_Multiple_~0061532_PL4 uk" xfId="1868"/>
    <cellStyle name="_Multiple_~0061532_PL4 uk_~8405517" xfId="1869"/>
    <cellStyle name="_Multiple_~0061532_PL4 uk_~8405517 2" xfId="1870"/>
    <cellStyle name="_Multiple_~0061532_PL4 uk_~8405517 2 2" xfId="1871"/>
    <cellStyle name="_Multiple_~0061532_PL4 uk_~8405517 2 2 2" xfId="1872"/>
    <cellStyle name="_Multiple_~0061532_PL4 uk_~8405517 2 2 2 2" xfId="1873"/>
    <cellStyle name="_Multiple_~0061532_PL4 uk_~8405517 2 2 3" xfId="1874"/>
    <cellStyle name="_Multiple_~0061532_PL4 uk_~8405517 2 3" xfId="1875"/>
    <cellStyle name="_Multiple_~0061532_PL4 uk_~8405517 2 3 2" xfId="1876"/>
    <cellStyle name="_Multiple_~0061532_PL4 uk_~8405517 2 4" xfId="1877"/>
    <cellStyle name="_Multiple_~0061532_PL4 uk_~8405517 3" xfId="1878"/>
    <cellStyle name="_Multiple_~0061532_PL4 uk_~8405517 3 2" xfId="1879"/>
    <cellStyle name="_Multiple_~0061532_PL4 uk_~8405517 3 2 2" xfId="1880"/>
    <cellStyle name="_Multiple_~0061532_PL4 uk_~8405517 3 3" xfId="1881"/>
    <cellStyle name="_Multiple_~0061532_PL4 uk_~8405517 4" xfId="1882"/>
    <cellStyle name="_Multiple_~0061532_PL4 uk_~8405517 4 2" xfId="1883"/>
    <cellStyle name="_Multiple_~0061532_PL4 uk_~8405517 5" xfId="1884"/>
    <cellStyle name="_Multiple_~0061532_PL4 uk_1" xfId="1885"/>
    <cellStyle name="_Multiple_~0061532_PL4 uk_1_~8405517" xfId="1886"/>
    <cellStyle name="_Multiple_~0061532_PL4 uk_1_Classeur7" xfId="1887"/>
    <cellStyle name="_Multiple_~0061532_PL4 uk_1_Financials 4" xfId="1888"/>
    <cellStyle name="_Multiple_~0061532_PL4 uk_1_financials penauille-09-11-04-15h00" xfId="1889"/>
    <cellStyle name="_Multiple_~0061532_PL4 uk_1_Impact" xfId="1890"/>
    <cellStyle name="_Multiple_~0061532_PL4 uk_1_'lbo" xfId="1891"/>
    <cellStyle name="_Multiple_~0061532_PL4 uk_1_Model Lilly new 30-01-02" xfId="1892"/>
    <cellStyle name="_Multiple_~0061532_PL4 uk_1_Model Lilly new 30-01-02_Altima - Model - 30 09 04 - 22h00" xfId="1893"/>
    <cellStyle name="_Multiple_~0061532_PL4 uk_1_Model Lilly new 30-01-02_Comps Ben 29-06-03 v1.1" xfId="1894"/>
    <cellStyle name="_Multiple_~0061532_PL4 uk_1_Model Lilly new 30-01-02_Comps Ben 29-06-03 v1.1_ModeleLindeBoc V2" xfId="1895"/>
    <cellStyle name="_Multiple_~0061532_PL4 uk_1_Model Lilly new 30-01-02_ModeleLindeBoc V2" xfId="1896"/>
    <cellStyle name="_Multiple_~0061532_PL4 uk_Classeur7" xfId="1897"/>
    <cellStyle name="_Multiple_~0061532_Отчет SCAC Rus-отчет (2)" xfId="1898"/>
    <cellStyle name="_Multiple_~0061532_Отчет SCAC Rus-отчет (2) 2" xfId="1899"/>
    <cellStyle name="_Multiple_~0061532_Отчет SCAC Rus-отчет (2) 2 2" xfId="1900"/>
    <cellStyle name="_Multiple_~0061532_Отчет SCAC Rus-отчет (2) 2 2 2" xfId="1901"/>
    <cellStyle name="_Multiple_~0061532_Отчет SCAC Rus-отчет (2) 2 2 2 2" xfId="1902"/>
    <cellStyle name="_Multiple_~0061532_Отчет SCAC Rus-отчет (2) 2 2 3" xfId="1903"/>
    <cellStyle name="_Multiple_~0061532_Отчет SCAC Rus-отчет (2) 2 3" xfId="1904"/>
    <cellStyle name="_Multiple_~0061532_Отчет SCAC Rus-отчет (2) 2 3 2" xfId="1905"/>
    <cellStyle name="_Multiple_~0061532_Отчет SCAC Rus-отчет (2) 2 4" xfId="1906"/>
    <cellStyle name="_Multiple_~0061532_Отчет SCAC Rus-отчет (2) 3" xfId="1907"/>
    <cellStyle name="_Multiple_~0061532_Отчет SCAC Rus-отчет (2) 3 2" xfId="1908"/>
    <cellStyle name="_Multiple_~0061532_Отчет SCAC Rus-отчет (2) 3 2 2" xfId="1909"/>
    <cellStyle name="_Multiple_~0061532_Отчет SCAC Rus-отчет (2) 3 3" xfId="1910"/>
    <cellStyle name="_Multiple_~0061532_Отчет SCAC Rus-отчет (2) 4" xfId="1911"/>
    <cellStyle name="_Multiple_~0061532_Отчет SCAC Rus-отчет (2) 4 2" xfId="1912"/>
    <cellStyle name="_Multiple_~0061532_Отчет SCAC Rus-отчет (2) 5" xfId="1913"/>
    <cellStyle name="_Multiple_~0061532_себестоимость 130" xfId="1914"/>
    <cellStyle name="_Multiple_~0061532_себестоимость 130 2" xfId="1915"/>
    <cellStyle name="_Multiple_~0061532_себестоимость 130 2 2" xfId="1916"/>
    <cellStyle name="_Multiple_~0061532_себестоимость 130 2 2 2" xfId="1917"/>
    <cellStyle name="_Multiple_~0061532_себестоимость 130 2 2 2 2" xfId="1918"/>
    <cellStyle name="_Multiple_~0061532_себестоимость 130 2 2 3" xfId="1919"/>
    <cellStyle name="_Multiple_~0061532_себестоимость 130 2 3" xfId="1920"/>
    <cellStyle name="_Multiple_~0061532_себестоимость 130 2 3 2" xfId="1921"/>
    <cellStyle name="_Multiple_~0061532_себестоимость 130 2 4" xfId="1922"/>
    <cellStyle name="_Multiple_~0061532_себестоимость 130 3" xfId="1923"/>
    <cellStyle name="_Multiple_~0061532_себестоимость 130 3 2" xfId="1924"/>
    <cellStyle name="_Multiple_~0061532_себестоимость 130 3 2 2" xfId="1925"/>
    <cellStyle name="_Multiple_~0061532_себестоимость 130 3 3" xfId="1926"/>
    <cellStyle name="_Multiple_~0061532_себестоимость 130 4" xfId="1927"/>
    <cellStyle name="_Multiple_~0061532_себестоимость 130 4 2" xfId="1928"/>
    <cellStyle name="_Multiple_~0061532_себестоимость 130 5" xfId="1929"/>
    <cellStyle name="_Multiple_~4065376" xfId="1930"/>
    <cellStyle name="_Multiple_~8405517" xfId="1931"/>
    <cellStyle name="_Multiple_AccretionDilution" xfId="1932"/>
    <cellStyle name="_Multiple_AccretionDilution_financials penauille-09-11-04-15h00" xfId="1933"/>
    <cellStyle name="_Multiple_AccretionDilution_Impact" xfId="1934"/>
    <cellStyle name="_Multiple_Classeur1" xfId="1935"/>
    <cellStyle name="_Multiple_Classeur2" xfId="1936"/>
    <cellStyle name="_Multiple_Classeur3" xfId="1937"/>
    <cellStyle name="_Multiple_Classeur7" xfId="1938"/>
    <cellStyle name="_Multiple_Comps" xfId="1939"/>
    <cellStyle name="_Multiple_Comps Alice v2" xfId="1940"/>
    <cellStyle name="_Multiple_comps_4" xfId="1941"/>
    <cellStyle name="_Multiple_consensus thalès" xfId="1942"/>
    <cellStyle name="_Multiple_consulting_comp_27" xfId="1943"/>
    <cellStyle name="_Multiple_consulting_comp_27_~4065376" xfId="1944"/>
    <cellStyle name="_Multiple_consulting_comp_27_AccretionDilution" xfId="1945"/>
    <cellStyle name="_Multiple_consulting_comp_27_AccretionDilution_financials penauille-09-11-04-15h00" xfId="1946"/>
    <cellStyle name="_Multiple_consulting_comp_27_AccretionDilution_Impact" xfId="1947"/>
    <cellStyle name="_Multiple_consulting_comp_27_consensus thalès" xfId="1948"/>
    <cellStyle name="_Multiple_consulting_comp_27_Graph commenté maj" xfId="1949"/>
    <cellStyle name="_Multiple_consulting_comp_27_Graph commenté maj 2" xfId="1950"/>
    <cellStyle name="_Multiple_consulting_comp_27_Graph commenté maj_BP Consolidated--reports-0" xfId="1951"/>
    <cellStyle name="_Multiple_consulting_comp_27_Graph commenté maj_BP Consolidated--reports-0 2" xfId="1952"/>
    <cellStyle name="_Multiple_consulting_comp_27_Graph commenté maj_BP Consolidated--reports-0 2 2" xfId="1953"/>
    <cellStyle name="_Multiple_consulting_comp_27_Graph commenté maj_BP Consolidated--reports-0 2 2 2" xfId="1954"/>
    <cellStyle name="_Multiple_consulting_comp_27_Graph commenté maj_BP Consolidated--reports-0 2 2 2 2" xfId="1955"/>
    <cellStyle name="_Multiple_consulting_comp_27_Graph commenté maj_BP Consolidated--reports-0 2 2 3" xfId="1956"/>
    <cellStyle name="_Multiple_consulting_comp_27_Graph commenté maj_BP Consolidated--reports-0 2 3" xfId="1957"/>
    <cellStyle name="_Multiple_consulting_comp_27_Graph commenté maj_BP Consolidated--reports-0 2 3 2" xfId="1958"/>
    <cellStyle name="_Multiple_consulting_comp_27_Graph commenté maj_BP Consolidated--reports-0 2 4" xfId="1959"/>
    <cellStyle name="_Multiple_consulting_comp_27_Graph commenté maj_BP Consolidated--reports-0 3" xfId="1960"/>
    <cellStyle name="_Multiple_consulting_comp_27_Graph commenté maj_BP Consolidated--reports-0 3 2" xfId="1961"/>
    <cellStyle name="_Multiple_consulting_comp_27_Graph commenté maj_BP Consolidated--reports-0 3 2 2" xfId="1962"/>
    <cellStyle name="_Multiple_consulting_comp_27_Graph commenté maj_BP Consolidated--reports-0 3 3" xfId="1963"/>
    <cellStyle name="_Multiple_consulting_comp_27_Graph commenté maj_BP Consolidated--reports-0 4" xfId="1964"/>
    <cellStyle name="_Multiple_consulting_comp_27_Graph commenté maj_BP Consolidated--reports-0 4 2" xfId="1965"/>
    <cellStyle name="_Multiple_consulting_comp_27_Graph commenté maj_BP Consolidated--reports-0 5" xfId="1966"/>
    <cellStyle name="_Multiple_consulting_comp_27_Graph commenté maj_BP SSJ Consolidated - 041210" xfId="1967"/>
    <cellStyle name="_Multiple_consulting_comp_27_Graph commenté maj_BP SSJ Consolidated - 041210 2" xfId="1968"/>
    <cellStyle name="_Multiple_consulting_comp_27_Graph commenté maj_BP SSJ Consolidated - 041210 2 2" xfId="1969"/>
    <cellStyle name="_Multiple_consulting_comp_27_Graph commenté maj_BP SSJ Consolidated - 041210 2 2 2" xfId="1970"/>
    <cellStyle name="_Multiple_consulting_comp_27_Graph commenté maj_BP SSJ Consolidated - 041210 2 2 2 2" xfId="1971"/>
    <cellStyle name="_Multiple_consulting_comp_27_Graph commenté maj_BP SSJ Consolidated - 041210 2 2 3" xfId="1972"/>
    <cellStyle name="_Multiple_consulting_comp_27_Graph commenté maj_BP SSJ Consolidated - 041210 2 3" xfId="1973"/>
    <cellStyle name="_Multiple_consulting_comp_27_Graph commenté maj_BP SSJ Consolidated - 041210 2 3 2" xfId="1974"/>
    <cellStyle name="_Multiple_consulting_comp_27_Graph commenté maj_BP SSJ Consolidated - 041210 2 4" xfId="1975"/>
    <cellStyle name="_Multiple_consulting_comp_27_Graph commenté maj_BP SSJ Consolidated - 041210 3" xfId="1976"/>
    <cellStyle name="_Multiple_consulting_comp_27_Graph commenté maj_BP SSJ Consolidated - 041210 3 2" xfId="1977"/>
    <cellStyle name="_Multiple_consulting_comp_27_Graph commenté maj_BP SSJ Consolidated - 041210 3 2 2" xfId="1978"/>
    <cellStyle name="_Multiple_consulting_comp_27_Graph commenté maj_BP SSJ Consolidated - 041210 3 3" xfId="1979"/>
    <cellStyle name="_Multiple_consulting_comp_27_Graph commenté maj_BP SSJ Consolidated - 041210 4" xfId="1980"/>
    <cellStyle name="_Multiple_consulting_comp_27_Graph commenté maj_BP SSJ Consolidated - 041210 4 2" xfId="1981"/>
    <cellStyle name="_Multiple_consulting_comp_27_Graph commenté maj_BP SSJ Consolidated - 041210 5" xfId="1982"/>
    <cellStyle name="_Multiple_consulting_comp_27_Graph commenté maj_BP SuperJet Joint 26.11.2006 Final 18 45" xfId="1983"/>
    <cellStyle name="_Multiple_consulting_comp_27_Graph commenté maj_BP SuperJet Joint 26.11.2006 Final 18 45 2" xfId="1984"/>
    <cellStyle name="_Multiple_consulting_comp_27_Graph commenté maj_BP SuperJet Joint 26.11.2006 Final 18 45 2 2" xfId="1985"/>
    <cellStyle name="_Multiple_consulting_comp_27_Graph commenté maj_BP SuperJet Joint 26.11.2006 Final 18 45 2 2 2" xfId="1986"/>
    <cellStyle name="_Multiple_consulting_comp_27_Graph commenté maj_BP SuperJet Joint 26.11.2006 Final 18 45 2 2 2 2" xfId="1987"/>
    <cellStyle name="_Multiple_consulting_comp_27_Graph commenté maj_BP SuperJet Joint 26.11.2006 Final 18 45 2 2 3" xfId="1988"/>
    <cellStyle name="_Multiple_consulting_comp_27_Graph commenté maj_BP SuperJet Joint 26.11.2006 Final 18 45 2 3" xfId="1989"/>
    <cellStyle name="_Multiple_consulting_comp_27_Graph commenté maj_BP SuperJet Joint 26.11.2006 Final 18 45 2 3 2" xfId="1990"/>
    <cellStyle name="_Multiple_consulting_comp_27_Graph commenté maj_BP SuperJet Joint 26.11.2006 Final 18 45 2 4" xfId="1991"/>
    <cellStyle name="_Multiple_consulting_comp_27_Graph commenté maj_BP SuperJet Joint 26.11.2006 Final 18 45 3" xfId="1992"/>
    <cellStyle name="_Multiple_consulting_comp_27_Graph commenté maj_BP SuperJet Joint 26.11.2006 Final 18 45 3 2" xfId="1993"/>
    <cellStyle name="_Multiple_consulting_comp_27_Graph commenté maj_BP SuperJet Joint 26.11.2006 Final 18 45 3 2 2" xfId="1994"/>
    <cellStyle name="_Multiple_consulting_comp_27_Graph commenté maj_BP SuperJet Joint 26.11.2006 Final 18 45 3 3" xfId="1995"/>
    <cellStyle name="_Multiple_consulting_comp_27_Graph commenté maj_BP SuperJet Joint 26.11.2006 Final 18 45 4" xfId="1996"/>
    <cellStyle name="_Multiple_consulting_comp_27_Graph commenté maj_BP SuperJet Joint 26.11.2006 Final 18 45 4 2" xfId="1997"/>
    <cellStyle name="_Multiple_consulting_comp_27_Graph commenté maj_BP SuperJet Joint 26.11.2006 Final 18 45 5" xfId="1998"/>
    <cellStyle name="_Multiple_consulting_comp_27_Graph commenté maj_Model 33 20040210" xfId="1999"/>
    <cellStyle name="_Multiple_consulting_comp_27_Graph commenté maj_Newcastle-financials" xfId="2000"/>
    <cellStyle name="_Multiple_consulting_comp_27_Graph commenté maj_Отчет SCAC Rus-отчет (2)" xfId="2001"/>
    <cellStyle name="_Multiple_consulting_comp_27_Graph commenté maj_Отчет SCAC Rus-отчет (2) 2" xfId="2002"/>
    <cellStyle name="_Multiple_consulting_comp_27_Graph commenté maj_Отчет SCAC Rus-отчет (2) 2 2" xfId="2003"/>
    <cellStyle name="_Multiple_consulting_comp_27_Graph commenté maj_Отчет SCAC Rus-отчет (2) 2 2 2" xfId="2004"/>
    <cellStyle name="_Multiple_consulting_comp_27_Graph commenté maj_Отчет SCAC Rus-отчет (2) 2 2 2 2" xfId="2005"/>
    <cellStyle name="_Multiple_consulting_comp_27_Graph commenté maj_Отчет SCAC Rus-отчет (2) 2 2 3" xfId="2006"/>
    <cellStyle name="_Multiple_consulting_comp_27_Graph commenté maj_Отчет SCAC Rus-отчет (2) 2 3" xfId="2007"/>
    <cellStyle name="_Multiple_consulting_comp_27_Graph commenté maj_Отчет SCAC Rus-отчет (2) 2 3 2" xfId="2008"/>
    <cellStyle name="_Multiple_consulting_comp_27_Graph commenté maj_Отчет SCAC Rus-отчет (2) 2 4" xfId="2009"/>
    <cellStyle name="_Multiple_consulting_comp_27_Graph commenté maj_Отчет SCAC Rus-отчет (2) 3" xfId="2010"/>
    <cellStyle name="_Multiple_consulting_comp_27_Graph commenté maj_Отчет SCAC Rus-отчет (2) 3 2" xfId="2011"/>
    <cellStyle name="_Multiple_consulting_comp_27_Graph commenté maj_Отчет SCAC Rus-отчет (2) 3 2 2" xfId="2012"/>
    <cellStyle name="_Multiple_consulting_comp_27_Graph commenté maj_Отчет SCAC Rus-отчет (2) 3 3" xfId="2013"/>
    <cellStyle name="_Multiple_consulting_comp_27_Graph commenté maj_Отчет SCAC Rus-отчет (2) 4" xfId="2014"/>
    <cellStyle name="_Multiple_consulting_comp_27_Graph commenté maj_Отчет SCAC Rus-отчет (2) 4 2" xfId="2015"/>
    <cellStyle name="_Multiple_consulting_comp_27_Graph commenté maj_Отчет SCAC Rus-отчет (2) 5" xfId="2016"/>
    <cellStyle name="_Multiple_consulting_comp_27_Graph commenté maj_себестоимость 130" xfId="2017"/>
    <cellStyle name="_Multiple_consulting_comp_27_Graph commenté maj_себестоимость 130 2" xfId="2018"/>
    <cellStyle name="_Multiple_consulting_comp_27_Graph commenté maj_себестоимость 130 2 2" xfId="2019"/>
    <cellStyle name="_Multiple_consulting_comp_27_Graph commenté maj_себестоимость 130 2 2 2" xfId="2020"/>
    <cellStyle name="_Multiple_consulting_comp_27_Graph commenté maj_себестоимость 130 2 2 2 2" xfId="2021"/>
    <cellStyle name="_Multiple_consulting_comp_27_Graph commenté maj_себестоимость 130 2 2 3" xfId="2022"/>
    <cellStyle name="_Multiple_consulting_comp_27_Graph commenté maj_себестоимость 130 2 3" xfId="2023"/>
    <cellStyle name="_Multiple_consulting_comp_27_Graph commenté maj_себестоимость 130 2 3 2" xfId="2024"/>
    <cellStyle name="_Multiple_consulting_comp_27_Graph commenté maj_себестоимость 130 2 4" xfId="2025"/>
    <cellStyle name="_Multiple_consulting_comp_27_Graph commenté maj_себестоимость 130 3" xfId="2026"/>
    <cellStyle name="_Multiple_consulting_comp_27_Graph commenté maj_себестоимость 130 3 2" xfId="2027"/>
    <cellStyle name="_Multiple_consulting_comp_27_Graph commenté maj_себестоимость 130 3 2 2" xfId="2028"/>
    <cellStyle name="_Multiple_consulting_comp_27_Graph commenté maj_себестоимость 130 3 3" xfId="2029"/>
    <cellStyle name="_Multiple_consulting_comp_27_Graph commenté maj_себестоимость 130 4" xfId="2030"/>
    <cellStyle name="_Multiple_consulting_comp_27_Graph commenté maj_себестоимость 130 4 2" xfId="2031"/>
    <cellStyle name="_Multiple_consulting_comp_27_Graph commenté maj_себестоимость 130 5" xfId="2032"/>
    <cellStyle name="_Multiple_consulting_comp_27_modele titus 18 02 03" xfId="2033"/>
    <cellStyle name="_Multiple_consulting_comp_27_modele titus 18 02 03 2" xfId="2034"/>
    <cellStyle name="_Multiple_consulting_comp_27_modele titus 18 02 03_BP Consolidated--reports-0" xfId="2035"/>
    <cellStyle name="_Multiple_consulting_comp_27_modele titus 18 02 03_BP Consolidated--reports-0 2" xfId="2036"/>
    <cellStyle name="_Multiple_consulting_comp_27_modele titus 18 02 03_BP Consolidated--reports-0 2 2" xfId="2037"/>
    <cellStyle name="_Multiple_consulting_comp_27_modele titus 18 02 03_BP Consolidated--reports-0 2 2 2" xfId="2038"/>
    <cellStyle name="_Multiple_consulting_comp_27_modele titus 18 02 03_BP Consolidated--reports-0 2 2 2 2" xfId="2039"/>
    <cellStyle name="_Multiple_consulting_comp_27_modele titus 18 02 03_BP Consolidated--reports-0 2 2 3" xfId="2040"/>
    <cellStyle name="_Multiple_consulting_comp_27_modele titus 18 02 03_BP Consolidated--reports-0 2 3" xfId="2041"/>
    <cellStyle name="_Multiple_consulting_comp_27_modele titus 18 02 03_BP Consolidated--reports-0 2 3 2" xfId="2042"/>
    <cellStyle name="_Multiple_consulting_comp_27_modele titus 18 02 03_BP Consolidated--reports-0 2 4" xfId="2043"/>
    <cellStyle name="_Multiple_consulting_comp_27_modele titus 18 02 03_BP Consolidated--reports-0 3" xfId="2044"/>
    <cellStyle name="_Multiple_consulting_comp_27_modele titus 18 02 03_BP Consolidated--reports-0 3 2" xfId="2045"/>
    <cellStyle name="_Multiple_consulting_comp_27_modele titus 18 02 03_BP Consolidated--reports-0 3 2 2" xfId="2046"/>
    <cellStyle name="_Multiple_consulting_comp_27_modele titus 18 02 03_BP Consolidated--reports-0 3 3" xfId="2047"/>
    <cellStyle name="_Multiple_consulting_comp_27_modele titus 18 02 03_BP Consolidated--reports-0 4" xfId="2048"/>
    <cellStyle name="_Multiple_consulting_comp_27_modele titus 18 02 03_BP Consolidated--reports-0 4 2" xfId="2049"/>
    <cellStyle name="_Multiple_consulting_comp_27_modele titus 18 02 03_BP Consolidated--reports-0 5" xfId="2050"/>
    <cellStyle name="_Multiple_consulting_comp_27_modele titus 18 02 03_BP SSJ Consolidated - 041210" xfId="2051"/>
    <cellStyle name="_Multiple_consulting_comp_27_modele titus 18 02 03_BP SSJ Consolidated - 041210 2" xfId="2052"/>
    <cellStyle name="_Multiple_consulting_comp_27_modele titus 18 02 03_BP SSJ Consolidated - 041210 2 2" xfId="2053"/>
    <cellStyle name="_Multiple_consulting_comp_27_modele titus 18 02 03_BP SSJ Consolidated - 041210 2 2 2" xfId="2054"/>
    <cellStyle name="_Multiple_consulting_comp_27_modele titus 18 02 03_BP SSJ Consolidated - 041210 2 2 2 2" xfId="2055"/>
    <cellStyle name="_Multiple_consulting_comp_27_modele titus 18 02 03_BP SSJ Consolidated - 041210 2 2 3" xfId="2056"/>
    <cellStyle name="_Multiple_consulting_comp_27_modele titus 18 02 03_BP SSJ Consolidated - 041210 2 3" xfId="2057"/>
    <cellStyle name="_Multiple_consulting_comp_27_modele titus 18 02 03_BP SSJ Consolidated - 041210 2 3 2" xfId="2058"/>
    <cellStyle name="_Multiple_consulting_comp_27_modele titus 18 02 03_BP SSJ Consolidated - 041210 2 4" xfId="2059"/>
    <cellStyle name="_Multiple_consulting_comp_27_modele titus 18 02 03_BP SSJ Consolidated - 041210 3" xfId="2060"/>
    <cellStyle name="_Multiple_consulting_comp_27_modele titus 18 02 03_BP SSJ Consolidated - 041210 3 2" xfId="2061"/>
    <cellStyle name="_Multiple_consulting_comp_27_modele titus 18 02 03_BP SSJ Consolidated - 041210 3 2 2" xfId="2062"/>
    <cellStyle name="_Multiple_consulting_comp_27_modele titus 18 02 03_BP SSJ Consolidated - 041210 3 3" xfId="2063"/>
    <cellStyle name="_Multiple_consulting_comp_27_modele titus 18 02 03_BP SSJ Consolidated - 041210 4" xfId="2064"/>
    <cellStyle name="_Multiple_consulting_comp_27_modele titus 18 02 03_BP SSJ Consolidated - 041210 4 2" xfId="2065"/>
    <cellStyle name="_Multiple_consulting_comp_27_modele titus 18 02 03_BP SSJ Consolidated - 041210 5" xfId="2066"/>
    <cellStyle name="_Multiple_consulting_comp_27_modele titus 18 02 03_BP SuperJet Joint 26.11.2006 Final 18 45" xfId="2067"/>
    <cellStyle name="_Multiple_consulting_comp_27_modele titus 18 02 03_BP SuperJet Joint 26.11.2006 Final 18 45 2" xfId="2068"/>
    <cellStyle name="_Multiple_consulting_comp_27_modele titus 18 02 03_BP SuperJet Joint 26.11.2006 Final 18 45 2 2" xfId="2069"/>
    <cellStyle name="_Multiple_consulting_comp_27_modele titus 18 02 03_BP SuperJet Joint 26.11.2006 Final 18 45 2 2 2" xfId="2070"/>
    <cellStyle name="_Multiple_consulting_comp_27_modele titus 18 02 03_BP SuperJet Joint 26.11.2006 Final 18 45 2 2 2 2" xfId="2071"/>
    <cellStyle name="_Multiple_consulting_comp_27_modele titus 18 02 03_BP SuperJet Joint 26.11.2006 Final 18 45 2 2 3" xfId="2072"/>
    <cellStyle name="_Multiple_consulting_comp_27_modele titus 18 02 03_BP SuperJet Joint 26.11.2006 Final 18 45 2 3" xfId="2073"/>
    <cellStyle name="_Multiple_consulting_comp_27_modele titus 18 02 03_BP SuperJet Joint 26.11.2006 Final 18 45 2 3 2" xfId="2074"/>
    <cellStyle name="_Multiple_consulting_comp_27_modele titus 18 02 03_BP SuperJet Joint 26.11.2006 Final 18 45 2 4" xfId="2075"/>
    <cellStyle name="_Multiple_consulting_comp_27_modele titus 18 02 03_BP SuperJet Joint 26.11.2006 Final 18 45 3" xfId="2076"/>
    <cellStyle name="_Multiple_consulting_comp_27_modele titus 18 02 03_BP SuperJet Joint 26.11.2006 Final 18 45 3 2" xfId="2077"/>
    <cellStyle name="_Multiple_consulting_comp_27_modele titus 18 02 03_BP SuperJet Joint 26.11.2006 Final 18 45 3 2 2" xfId="2078"/>
    <cellStyle name="_Multiple_consulting_comp_27_modele titus 18 02 03_BP SuperJet Joint 26.11.2006 Final 18 45 3 3" xfId="2079"/>
    <cellStyle name="_Multiple_consulting_comp_27_modele titus 18 02 03_BP SuperJet Joint 26.11.2006 Final 18 45 4" xfId="2080"/>
    <cellStyle name="_Multiple_consulting_comp_27_modele titus 18 02 03_BP SuperJet Joint 26.11.2006 Final 18 45 4 2" xfId="2081"/>
    <cellStyle name="_Multiple_consulting_comp_27_modele titus 18 02 03_BP SuperJet Joint 26.11.2006 Final 18 45 5" xfId="2082"/>
    <cellStyle name="_Multiple_consulting_comp_27_modele titus 18 02 03_Model 33 20040210" xfId="2083"/>
    <cellStyle name="_Multiple_consulting_comp_27_modele titus 18 02 03_Newcastle-financials" xfId="2084"/>
    <cellStyle name="_Multiple_consulting_comp_27_modele titus 18 02 03_Отчет SCAC Rus-отчет (2)" xfId="2085"/>
    <cellStyle name="_Multiple_consulting_comp_27_modele titus 18 02 03_Отчет SCAC Rus-отчет (2) 2" xfId="2086"/>
    <cellStyle name="_Multiple_consulting_comp_27_modele titus 18 02 03_Отчет SCAC Rus-отчет (2) 2 2" xfId="2087"/>
    <cellStyle name="_Multiple_consulting_comp_27_modele titus 18 02 03_Отчет SCAC Rus-отчет (2) 2 2 2" xfId="2088"/>
    <cellStyle name="_Multiple_consulting_comp_27_modele titus 18 02 03_Отчет SCAC Rus-отчет (2) 2 2 2 2" xfId="2089"/>
    <cellStyle name="_Multiple_consulting_comp_27_modele titus 18 02 03_Отчет SCAC Rus-отчет (2) 2 2 3" xfId="2090"/>
    <cellStyle name="_Multiple_consulting_comp_27_modele titus 18 02 03_Отчет SCAC Rus-отчет (2) 2 3" xfId="2091"/>
    <cellStyle name="_Multiple_consulting_comp_27_modele titus 18 02 03_Отчет SCAC Rus-отчет (2) 2 3 2" xfId="2092"/>
    <cellStyle name="_Multiple_consulting_comp_27_modele titus 18 02 03_Отчет SCAC Rus-отчет (2) 2 4" xfId="2093"/>
    <cellStyle name="_Multiple_consulting_comp_27_modele titus 18 02 03_Отчет SCAC Rus-отчет (2) 3" xfId="2094"/>
    <cellStyle name="_Multiple_consulting_comp_27_modele titus 18 02 03_Отчет SCAC Rus-отчет (2) 3 2" xfId="2095"/>
    <cellStyle name="_Multiple_consulting_comp_27_modele titus 18 02 03_Отчет SCAC Rus-отчет (2) 3 2 2" xfId="2096"/>
    <cellStyle name="_Multiple_consulting_comp_27_modele titus 18 02 03_Отчет SCAC Rus-отчет (2) 3 3" xfId="2097"/>
    <cellStyle name="_Multiple_consulting_comp_27_modele titus 18 02 03_Отчет SCAC Rus-отчет (2) 4" xfId="2098"/>
    <cellStyle name="_Multiple_consulting_comp_27_modele titus 18 02 03_Отчет SCAC Rus-отчет (2) 4 2" xfId="2099"/>
    <cellStyle name="_Multiple_consulting_comp_27_modele titus 18 02 03_Отчет SCAC Rus-отчет (2) 5" xfId="2100"/>
    <cellStyle name="_Multiple_consulting_comp_27_modele titus 18 02 03_себестоимость 130" xfId="2101"/>
    <cellStyle name="_Multiple_consulting_comp_27_modele titus 18 02 03_себестоимость 130 2" xfId="2102"/>
    <cellStyle name="_Multiple_consulting_comp_27_modele titus 18 02 03_себестоимость 130 2 2" xfId="2103"/>
    <cellStyle name="_Multiple_consulting_comp_27_modele titus 18 02 03_себестоимость 130 2 2 2" xfId="2104"/>
    <cellStyle name="_Multiple_consulting_comp_27_modele titus 18 02 03_себестоимость 130 2 2 2 2" xfId="2105"/>
    <cellStyle name="_Multiple_consulting_comp_27_modele titus 18 02 03_себестоимость 130 2 2 3" xfId="2106"/>
    <cellStyle name="_Multiple_consulting_comp_27_modele titus 18 02 03_себестоимость 130 2 3" xfId="2107"/>
    <cellStyle name="_Multiple_consulting_comp_27_modele titus 18 02 03_себестоимость 130 2 3 2" xfId="2108"/>
    <cellStyle name="_Multiple_consulting_comp_27_modele titus 18 02 03_себестоимость 130 2 4" xfId="2109"/>
    <cellStyle name="_Multiple_consulting_comp_27_modele titus 18 02 03_себестоимость 130 3" xfId="2110"/>
    <cellStyle name="_Multiple_consulting_comp_27_modele titus 18 02 03_себестоимость 130 3 2" xfId="2111"/>
    <cellStyle name="_Multiple_consulting_comp_27_modele titus 18 02 03_себестоимость 130 3 2 2" xfId="2112"/>
    <cellStyle name="_Multiple_consulting_comp_27_modele titus 18 02 03_себестоимость 130 3 3" xfId="2113"/>
    <cellStyle name="_Multiple_consulting_comp_27_modele titus 18 02 03_себестоимость 130 4" xfId="2114"/>
    <cellStyle name="_Multiple_consulting_comp_27_modele titus 18 02 03_себестоимость 130 4 2" xfId="2115"/>
    <cellStyle name="_Multiple_consulting_comp_27_modele titus 18 02 03_себестоимость 130 5" xfId="2116"/>
    <cellStyle name="_Multiple_consulting_comp_27_Newspaper Comps - New" xfId="2117"/>
    <cellStyle name="_Multiple_consulting_comp_27_Newspaper Comps - New_Comps Alice v2" xfId="2118"/>
    <cellStyle name="_Multiple_consulting_comp_27_Newspaper Comps - New_COMSP" xfId="2119"/>
    <cellStyle name="_Multiple_consulting_comp_27_Newspaper Comps - New_consensus thalès" xfId="2120"/>
    <cellStyle name="_Multiple_consulting_comp_27_Newspaper Comps - New_consensus thalès_financials penauille-09-11-04-15h00" xfId="2121"/>
    <cellStyle name="_Multiple_consulting_comp_27_Newspaper Comps - New_consensus thalès_Impact" xfId="2122"/>
    <cellStyle name="_Multiple_consulting_comp_27_Newspaper Comps - New_Cube-Valo-09-07-03" xfId="2123"/>
    <cellStyle name="_Multiple_consulting_comp_27_Newspaper Comps - New_Faurecia 2" xfId="2124"/>
    <cellStyle name="_Multiple_consulting_comp_27_Newspaper Comps - New_Faurecia 6" xfId="2125"/>
    <cellStyle name="_Multiple_consulting_comp_27_Newspaper Comps - New_financials penauille-09-11-04-15h00" xfId="2126"/>
    <cellStyle name="_Multiple_consulting_comp_27_Newspaper Comps - New_Graph commenté maj" xfId="2127"/>
    <cellStyle name="_Multiple_consulting_comp_27_Newspaper Comps - New_Graph commenté maj_Model 33 20040210" xfId="2128"/>
    <cellStyle name="_Multiple_consulting_comp_27_Newspaper Comps - New_Graph commenté maj_Newcastle-financials" xfId="2129"/>
    <cellStyle name="_Multiple_consulting_comp_27_Newspaper Comps - New_Impact" xfId="2130"/>
    <cellStyle name="_Multiple_consulting_comp_27_Newspaper Comps - New_modele titus 18 02 03" xfId="2131"/>
    <cellStyle name="_Multiple_consulting_comp_27_Newspaper Comps - New_modele titus 18 02 03_Model 33 20040210" xfId="2132"/>
    <cellStyle name="_Multiple_consulting_comp_27_Newspaper Comps - New_modele titus 18 02 03_Newcastle-financials" xfId="2133"/>
    <cellStyle name="_Multiple_consulting_comp_27_Newspaper Comps - New_Shiraz - Model - 09 04 05 - 13h00 - LT" xfId="2134"/>
    <cellStyle name="_Multiple_Cube-Valo-09-07-03" xfId="2135"/>
    <cellStyle name="_Multiple_Financials 4" xfId="2136"/>
    <cellStyle name="_Multiple_financials penauille-09-11-04-15h00" xfId="2137"/>
    <cellStyle name="_Multiple_Graph commenté maj" xfId="2138"/>
    <cellStyle name="_Multiple_Graph commenté maj 2" xfId="2139"/>
    <cellStyle name="_Multiple_Graph commenté maj_BP Consolidated--reports-0" xfId="2140"/>
    <cellStyle name="_Multiple_Graph commenté maj_BP Consolidated--reports-0 2" xfId="2141"/>
    <cellStyle name="_Multiple_Graph commenté maj_BP Consolidated--reports-0 2 2" xfId="2142"/>
    <cellStyle name="_Multiple_Graph commenté maj_BP Consolidated--reports-0 2 2 2" xfId="2143"/>
    <cellStyle name="_Multiple_Graph commenté maj_BP Consolidated--reports-0 2 2 2 2" xfId="2144"/>
    <cellStyle name="_Multiple_Graph commenté maj_BP Consolidated--reports-0 2 2 3" xfId="2145"/>
    <cellStyle name="_Multiple_Graph commenté maj_BP Consolidated--reports-0 2 3" xfId="2146"/>
    <cellStyle name="_Multiple_Graph commenté maj_BP Consolidated--reports-0 2 3 2" xfId="2147"/>
    <cellStyle name="_Multiple_Graph commenté maj_BP Consolidated--reports-0 2 4" xfId="2148"/>
    <cellStyle name="_Multiple_Graph commenté maj_BP Consolidated--reports-0 3" xfId="2149"/>
    <cellStyle name="_Multiple_Graph commenté maj_BP Consolidated--reports-0 3 2" xfId="2150"/>
    <cellStyle name="_Multiple_Graph commenté maj_BP Consolidated--reports-0 3 2 2" xfId="2151"/>
    <cellStyle name="_Multiple_Graph commenté maj_BP Consolidated--reports-0 3 3" xfId="2152"/>
    <cellStyle name="_Multiple_Graph commenté maj_BP Consolidated--reports-0 4" xfId="2153"/>
    <cellStyle name="_Multiple_Graph commenté maj_BP Consolidated--reports-0 4 2" xfId="2154"/>
    <cellStyle name="_Multiple_Graph commenté maj_BP Consolidated--reports-0 5" xfId="2155"/>
    <cellStyle name="_Multiple_Graph commenté maj_BP SSJ Consolidated - 041210" xfId="2156"/>
    <cellStyle name="_Multiple_Graph commenté maj_BP SSJ Consolidated - 041210 2" xfId="2157"/>
    <cellStyle name="_Multiple_Graph commenté maj_BP SSJ Consolidated - 041210 2 2" xfId="2158"/>
    <cellStyle name="_Multiple_Graph commenté maj_BP SSJ Consolidated - 041210 2 2 2" xfId="2159"/>
    <cellStyle name="_Multiple_Graph commenté maj_BP SSJ Consolidated - 041210 2 2 2 2" xfId="2160"/>
    <cellStyle name="_Multiple_Graph commenté maj_BP SSJ Consolidated - 041210 2 2 3" xfId="2161"/>
    <cellStyle name="_Multiple_Graph commenté maj_BP SSJ Consolidated - 041210 2 3" xfId="2162"/>
    <cellStyle name="_Multiple_Graph commenté maj_BP SSJ Consolidated - 041210 2 3 2" xfId="2163"/>
    <cellStyle name="_Multiple_Graph commenté maj_BP SSJ Consolidated - 041210 2 4" xfId="2164"/>
    <cellStyle name="_Multiple_Graph commenté maj_BP SSJ Consolidated - 041210 3" xfId="2165"/>
    <cellStyle name="_Multiple_Graph commenté maj_BP SSJ Consolidated - 041210 3 2" xfId="2166"/>
    <cellStyle name="_Multiple_Graph commenté maj_BP SSJ Consolidated - 041210 3 2 2" xfId="2167"/>
    <cellStyle name="_Multiple_Graph commenté maj_BP SSJ Consolidated - 041210 3 3" xfId="2168"/>
    <cellStyle name="_Multiple_Graph commenté maj_BP SSJ Consolidated - 041210 4" xfId="2169"/>
    <cellStyle name="_Multiple_Graph commenté maj_BP SSJ Consolidated - 041210 4 2" xfId="2170"/>
    <cellStyle name="_Multiple_Graph commenté maj_BP SSJ Consolidated - 041210 5" xfId="2171"/>
    <cellStyle name="_Multiple_Graph commenté maj_BP SuperJet Joint 26.11.2006 Final 18 45" xfId="2172"/>
    <cellStyle name="_Multiple_Graph commenté maj_BP SuperJet Joint 26.11.2006 Final 18 45 2" xfId="2173"/>
    <cellStyle name="_Multiple_Graph commenté maj_BP SuperJet Joint 26.11.2006 Final 18 45 2 2" xfId="2174"/>
    <cellStyle name="_Multiple_Graph commenté maj_BP SuperJet Joint 26.11.2006 Final 18 45 2 2 2" xfId="2175"/>
    <cellStyle name="_Multiple_Graph commenté maj_BP SuperJet Joint 26.11.2006 Final 18 45 2 2 2 2" xfId="2176"/>
    <cellStyle name="_Multiple_Graph commenté maj_BP SuperJet Joint 26.11.2006 Final 18 45 2 2 3" xfId="2177"/>
    <cellStyle name="_Multiple_Graph commenté maj_BP SuperJet Joint 26.11.2006 Final 18 45 2 3" xfId="2178"/>
    <cellStyle name="_Multiple_Graph commenté maj_BP SuperJet Joint 26.11.2006 Final 18 45 2 3 2" xfId="2179"/>
    <cellStyle name="_Multiple_Graph commenté maj_BP SuperJet Joint 26.11.2006 Final 18 45 2 4" xfId="2180"/>
    <cellStyle name="_Multiple_Graph commenté maj_BP SuperJet Joint 26.11.2006 Final 18 45 3" xfId="2181"/>
    <cellStyle name="_Multiple_Graph commenté maj_BP SuperJet Joint 26.11.2006 Final 18 45 3 2" xfId="2182"/>
    <cellStyle name="_Multiple_Graph commenté maj_BP SuperJet Joint 26.11.2006 Final 18 45 3 2 2" xfId="2183"/>
    <cellStyle name="_Multiple_Graph commenté maj_BP SuperJet Joint 26.11.2006 Final 18 45 3 3" xfId="2184"/>
    <cellStyle name="_Multiple_Graph commenté maj_BP SuperJet Joint 26.11.2006 Final 18 45 4" xfId="2185"/>
    <cellStyle name="_Multiple_Graph commenté maj_BP SuperJet Joint 26.11.2006 Final 18 45 4 2" xfId="2186"/>
    <cellStyle name="_Multiple_Graph commenté maj_BP SuperJet Joint 26.11.2006 Final 18 45 5" xfId="2187"/>
    <cellStyle name="_Multiple_Graph commenté maj_Model 33 20040210" xfId="2188"/>
    <cellStyle name="_Multiple_Graph commenté maj_Newcastle-financials" xfId="2189"/>
    <cellStyle name="_Multiple_Graph commenté maj_Отчет SCAC Rus-отчет (2)" xfId="2190"/>
    <cellStyle name="_Multiple_Graph commenté maj_Отчет SCAC Rus-отчет (2) 2" xfId="2191"/>
    <cellStyle name="_Multiple_Graph commenté maj_Отчет SCAC Rus-отчет (2) 2 2" xfId="2192"/>
    <cellStyle name="_Multiple_Graph commenté maj_Отчет SCAC Rus-отчет (2) 2 2 2" xfId="2193"/>
    <cellStyle name="_Multiple_Graph commenté maj_Отчет SCAC Rus-отчет (2) 2 2 2 2" xfId="2194"/>
    <cellStyle name="_Multiple_Graph commenté maj_Отчет SCAC Rus-отчет (2) 2 2 3" xfId="2195"/>
    <cellStyle name="_Multiple_Graph commenté maj_Отчет SCAC Rus-отчет (2) 2 3" xfId="2196"/>
    <cellStyle name="_Multiple_Graph commenté maj_Отчет SCAC Rus-отчет (2) 2 3 2" xfId="2197"/>
    <cellStyle name="_Multiple_Graph commenté maj_Отчет SCAC Rus-отчет (2) 2 4" xfId="2198"/>
    <cellStyle name="_Multiple_Graph commenté maj_Отчет SCAC Rus-отчет (2) 3" xfId="2199"/>
    <cellStyle name="_Multiple_Graph commenté maj_Отчет SCAC Rus-отчет (2) 3 2" xfId="2200"/>
    <cellStyle name="_Multiple_Graph commenté maj_Отчет SCAC Rus-отчет (2) 3 2 2" xfId="2201"/>
    <cellStyle name="_Multiple_Graph commenté maj_Отчет SCAC Rus-отчет (2) 3 3" xfId="2202"/>
    <cellStyle name="_Multiple_Graph commenté maj_Отчет SCAC Rus-отчет (2) 4" xfId="2203"/>
    <cellStyle name="_Multiple_Graph commenté maj_Отчет SCAC Rus-отчет (2) 4 2" xfId="2204"/>
    <cellStyle name="_Multiple_Graph commenté maj_Отчет SCAC Rus-отчет (2) 5" xfId="2205"/>
    <cellStyle name="_Multiple_Graph commenté maj_себестоимость 130" xfId="2206"/>
    <cellStyle name="_Multiple_Graph commenté maj_себестоимость 130 2" xfId="2207"/>
    <cellStyle name="_Multiple_Graph commenté maj_себестоимость 130 2 2" xfId="2208"/>
    <cellStyle name="_Multiple_Graph commenté maj_себестоимость 130 2 2 2" xfId="2209"/>
    <cellStyle name="_Multiple_Graph commenté maj_себестоимость 130 2 2 2 2" xfId="2210"/>
    <cellStyle name="_Multiple_Graph commenté maj_себестоимость 130 2 2 3" xfId="2211"/>
    <cellStyle name="_Multiple_Graph commenté maj_себестоимость 130 2 3" xfId="2212"/>
    <cellStyle name="_Multiple_Graph commenté maj_себестоимость 130 2 3 2" xfId="2213"/>
    <cellStyle name="_Multiple_Graph commenté maj_себестоимость 130 2 4" xfId="2214"/>
    <cellStyle name="_Multiple_Graph commenté maj_себестоимость 130 3" xfId="2215"/>
    <cellStyle name="_Multiple_Graph commenté maj_себестоимость 130 3 2" xfId="2216"/>
    <cellStyle name="_Multiple_Graph commenté maj_себестоимость 130 3 2 2" xfId="2217"/>
    <cellStyle name="_Multiple_Graph commenté maj_себестоимость 130 3 3" xfId="2218"/>
    <cellStyle name="_Multiple_Graph commenté maj_себестоимость 130 4" xfId="2219"/>
    <cellStyle name="_Multiple_Graph commenté maj_себестоимость 130 4 2" xfId="2220"/>
    <cellStyle name="_Multiple_Graph commenté maj_себестоимость 130 5" xfId="2221"/>
    <cellStyle name="_Multiple_Impact" xfId="2222"/>
    <cellStyle name="_Multiple_'lbo" xfId="2223"/>
    <cellStyle name="_Multiple_Model Isys 231203" xfId="2224"/>
    <cellStyle name="_Multiple_Model Lilly new 30-01-02" xfId="2225"/>
    <cellStyle name="_Multiple_Model Lilly new 30-01-02_Altima - Model - 30 09 04 - 22h00" xfId="2226"/>
    <cellStyle name="_Multiple_Model Lilly new 30-01-02_Comps Ben 29-06-03 v1.1" xfId="2227"/>
    <cellStyle name="_Multiple_Model Lilly new 30-01-02_Comps Ben 29-06-03 v1.1_ModeleLindeBoc V2" xfId="2228"/>
    <cellStyle name="_Multiple_Model Lilly new 30-01-02_ModeleLindeBoc V2" xfId="2229"/>
    <cellStyle name="_Multiple_Model v38(fixed shares)" xfId="2230"/>
    <cellStyle name="_Multiple_Model041003" xfId="2231"/>
    <cellStyle name="_Multiple_Modele Etoile 140302" xfId="2232"/>
    <cellStyle name="_Multiple_Modele Etoile 140302_Cube-Valo-09-07-03" xfId="2233"/>
    <cellStyle name="_Multiple_Modele Etoile 140302_Cube-Valo-09-07-03_1" xfId="2234"/>
    <cellStyle name="_Multiple_Modele Etoile 140302_Cube-Valo-09-07-03_1 2" xfId="2235"/>
    <cellStyle name="_Multiple_Modele Etoile 140302_Cube-Valo-09-07-03_1 2 2" xfId="2236"/>
    <cellStyle name="_Multiple_Modele Etoile 140302_Cube-Valo-09-07-03_1 2 2 2" xfId="2237"/>
    <cellStyle name="_Multiple_Modele Etoile 140302_Cube-Valo-09-07-03_1 2 2 2 2" xfId="2238"/>
    <cellStyle name="_Multiple_Modele Etoile 140302_Cube-Valo-09-07-03_1 2 2 3" xfId="2239"/>
    <cellStyle name="_Multiple_Modele Etoile 140302_Cube-Valo-09-07-03_1 2 3" xfId="2240"/>
    <cellStyle name="_Multiple_Modele Etoile 140302_Cube-Valo-09-07-03_1 2 3 2" xfId="2241"/>
    <cellStyle name="_Multiple_Modele Etoile 140302_Cube-Valo-09-07-03_1 2 4" xfId="2242"/>
    <cellStyle name="_Multiple_Modele Etoile 140302_Cube-Valo-09-07-03_1 3" xfId="2243"/>
    <cellStyle name="_Multiple_Modele Etoile 140302_Cube-Valo-09-07-03_1 3 2" xfId="2244"/>
    <cellStyle name="_Multiple_Modele Etoile 140302_Cube-Valo-09-07-03_1 3 2 2" xfId="2245"/>
    <cellStyle name="_Multiple_Modele Etoile 140302_Cube-Valo-09-07-03_1 3 3" xfId="2246"/>
    <cellStyle name="_Multiple_Modele Etoile 140302_Cube-Valo-09-07-03_1 4" xfId="2247"/>
    <cellStyle name="_Multiple_Modele Etoile 140302_Cube-Valo-09-07-03_1 4 2" xfId="2248"/>
    <cellStyle name="_Multiple_Modele Etoile 140302_Cube-Valo-09-07-03_1 5" xfId="2249"/>
    <cellStyle name="_Multiple_Modele rainbowv4" xfId="2250"/>
    <cellStyle name="_Multiple_modele titus 18 02 03" xfId="2251"/>
    <cellStyle name="_Multiple_modele titus 18 02 03 2" xfId="2252"/>
    <cellStyle name="_Multiple_modele titus 18 02 03_BP Consolidated--reports-0" xfId="2253"/>
    <cellStyle name="_Multiple_modele titus 18 02 03_BP Consolidated--reports-0 2" xfId="2254"/>
    <cellStyle name="_Multiple_modele titus 18 02 03_BP Consolidated--reports-0 2 2" xfId="2255"/>
    <cellStyle name="_Multiple_modele titus 18 02 03_BP Consolidated--reports-0 2 2 2" xfId="2256"/>
    <cellStyle name="_Multiple_modele titus 18 02 03_BP Consolidated--reports-0 2 2 2 2" xfId="2257"/>
    <cellStyle name="_Multiple_modele titus 18 02 03_BP Consolidated--reports-0 2 2 3" xfId="2258"/>
    <cellStyle name="_Multiple_modele titus 18 02 03_BP Consolidated--reports-0 2 3" xfId="2259"/>
    <cellStyle name="_Multiple_modele titus 18 02 03_BP Consolidated--reports-0 2 3 2" xfId="2260"/>
    <cellStyle name="_Multiple_modele titus 18 02 03_BP Consolidated--reports-0 2 4" xfId="2261"/>
    <cellStyle name="_Multiple_modele titus 18 02 03_BP Consolidated--reports-0 3" xfId="2262"/>
    <cellStyle name="_Multiple_modele titus 18 02 03_BP Consolidated--reports-0 3 2" xfId="2263"/>
    <cellStyle name="_Multiple_modele titus 18 02 03_BP Consolidated--reports-0 3 2 2" xfId="2264"/>
    <cellStyle name="_Multiple_modele titus 18 02 03_BP Consolidated--reports-0 3 3" xfId="2265"/>
    <cellStyle name="_Multiple_modele titus 18 02 03_BP Consolidated--reports-0 4" xfId="2266"/>
    <cellStyle name="_Multiple_modele titus 18 02 03_BP Consolidated--reports-0 4 2" xfId="2267"/>
    <cellStyle name="_Multiple_modele titus 18 02 03_BP Consolidated--reports-0 5" xfId="2268"/>
    <cellStyle name="_Multiple_modele titus 18 02 03_BP SSJ Consolidated - 041210" xfId="2269"/>
    <cellStyle name="_Multiple_modele titus 18 02 03_BP SSJ Consolidated - 041210 2" xfId="2270"/>
    <cellStyle name="_Multiple_modele titus 18 02 03_BP SSJ Consolidated - 041210 2 2" xfId="2271"/>
    <cellStyle name="_Multiple_modele titus 18 02 03_BP SSJ Consolidated - 041210 2 2 2" xfId="2272"/>
    <cellStyle name="_Multiple_modele titus 18 02 03_BP SSJ Consolidated - 041210 2 2 2 2" xfId="2273"/>
    <cellStyle name="_Multiple_modele titus 18 02 03_BP SSJ Consolidated - 041210 2 2 3" xfId="2274"/>
    <cellStyle name="_Multiple_modele titus 18 02 03_BP SSJ Consolidated - 041210 2 3" xfId="2275"/>
    <cellStyle name="_Multiple_modele titus 18 02 03_BP SSJ Consolidated - 041210 2 3 2" xfId="2276"/>
    <cellStyle name="_Multiple_modele titus 18 02 03_BP SSJ Consolidated - 041210 2 4" xfId="2277"/>
    <cellStyle name="_Multiple_modele titus 18 02 03_BP SSJ Consolidated - 041210 3" xfId="2278"/>
    <cellStyle name="_Multiple_modele titus 18 02 03_BP SSJ Consolidated - 041210 3 2" xfId="2279"/>
    <cellStyle name="_Multiple_modele titus 18 02 03_BP SSJ Consolidated - 041210 3 2 2" xfId="2280"/>
    <cellStyle name="_Multiple_modele titus 18 02 03_BP SSJ Consolidated - 041210 3 3" xfId="2281"/>
    <cellStyle name="_Multiple_modele titus 18 02 03_BP SSJ Consolidated - 041210 4" xfId="2282"/>
    <cellStyle name="_Multiple_modele titus 18 02 03_BP SSJ Consolidated - 041210 4 2" xfId="2283"/>
    <cellStyle name="_Multiple_modele titus 18 02 03_BP SSJ Consolidated - 041210 5" xfId="2284"/>
    <cellStyle name="_Multiple_modele titus 18 02 03_BP SuperJet Joint 26.11.2006 Final 18 45" xfId="2285"/>
    <cellStyle name="_Multiple_modele titus 18 02 03_BP SuperJet Joint 26.11.2006 Final 18 45 2" xfId="2286"/>
    <cellStyle name="_Multiple_modele titus 18 02 03_BP SuperJet Joint 26.11.2006 Final 18 45 2 2" xfId="2287"/>
    <cellStyle name="_Multiple_modele titus 18 02 03_BP SuperJet Joint 26.11.2006 Final 18 45 2 2 2" xfId="2288"/>
    <cellStyle name="_Multiple_modele titus 18 02 03_BP SuperJet Joint 26.11.2006 Final 18 45 2 2 2 2" xfId="2289"/>
    <cellStyle name="_Multiple_modele titus 18 02 03_BP SuperJet Joint 26.11.2006 Final 18 45 2 2 3" xfId="2290"/>
    <cellStyle name="_Multiple_modele titus 18 02 03_BP SuperJet Joint 26.11.2006 Final 18 45 2 3" xfId="2291"/>
    <cellStyle name="_Multiple_modele titus 18 02 03_BP SuperJet Joint 26.11.2006 Final 18 45 2 3 2" xfId="2292"/>
    <cellStyle name="_Multiple_modele titus 18 02 03_BP SuperJet Joint 26.11.2006 Final 18 45 2 4" xfId="2293"/>
    <cellStyle name="_Multiple_modele titus 18 02 03_BP SuperJet Joint 26.11.2006 Final 18 45 3" xfId="2294"/>
    <cellStyle name="_Multiple_modele titus 18 02 03_BP SuperJet Joint 26.11.2006 Final 18 45 3 2" xfId="2295"/>
    <cellStyle name="_Multiple_modele titus 18 02 03_BP SuperJet Joint 26.11.2006 Final 18 45 3 2 2" xfId="2296"/>
    <cellStyle name="_Multiple_modele titus 18 02 03_BP SuperJet Joint 26.11.2006 Final 18 45 3 3" xfId="2297"/>
    <cellStyle name="_Multiple_modele titus 18 02 03_BP SuperJet Joint 26.11.2006 Final 18 45 4" xfId="2298"/>
    <cellStyle name="_Multiple_modele titus 18 02 03_BP SuperJet Joint 26.11.2006 Final 18 45 4 2" xfId="2299"/>
    <cellStyle name="_Multiple_modele titus 18 02 03_BP SuperJet Joint 26.11.2006 Final 18 45 5" xfId="2300"/>
    <cellStyle name="_Multiple_modele titus 18 02 03_Model 33 20040210" xfId="2301"/>
    <cellStyle name="_Multiple_modele titus 18 02 03_Newcastle-financials" xfId="2302"/>
    <cellStyle name="_Multiple_modele titus 18 02 03_Отчет SCAC Rus-отчет (2)" xfId="2303"/>
    <cellStyle name="_Multiple_modele titus 18 02 03_Отчет SCAC Rus-отчет (2) 2" xfId="2304"/>
    <cellStyle name="_Multiple_modele titus 18 02 03_Отчет SCAC Rus-отчет (2) 2 2" xfId="2305"/>
    <cellStyle name="_Multiple_modele titus 18 02 03_Отчет SCAC Rus-отчет (2) 2 2 2" xfId="2306"/>
    <cellStyle name="_Multiple_modele titus 18 02 03_Отчет SCAC Rus-отчет (2) 2 2 2 2" xfId="2307"/>
    <cellStyle name="_Multiple_modele titus 18 02 03_Отчет SCAC Rus-отчет (2) 2 2 3" xfId="2308"/>
    <cellStyle name="_Multiple_modele titus 18 02 03_Отчет SCAC Rus-отчет (2) 2 3" xfId="2309"/>
    <cellStyle name="_Multiple_modele titus 18 02 03_Отчет SCAC Rus-отчет (2) 2 3 2" xfId="2310"/>
    <cellStyle name="_Multiple_modele titus 18 02 03_Отчет SCAC Rus-отчет (2) 2 4" xfId="2311"/>
    <cellStyle name="_Multiple_modele titus 18 02 03_Отчет SCAC Rus-отчет (2) 3" xfId="2312"/>
    <cellStyle name="_Multiple_modele titus 18 02 03_Отчет SCAC Rus-отчет (2) 3 2" xfId="2313"/>
    <cellStyle name="_Multiple_modele titus 18 02 03_Отчет SCAC Rus-отчет (2) 3 2 2" xfId="2314"/>
    <cellStyle name="_Multiple_modele titus 18 02 03_Отчет SCAC Rus-отчет (2) 3 3" xfId="2315"/>
    <cellStyle name="_Multiple_modele titus 18 02 03_Отчет SCAC Rus-отчет (2) 4" xfId="2316"/>
    <cellStyle name="_Multiple_modele titus 18 02 03_Отчет SCAC Rus-отчет (2) 4 2" xfId="2317"/>
    <cellStyle name="_Multiple_modele titus 18 02 03_Отчет SCAC Rus-отчет (2) 5" xfId="2318"/>
    <cellStyle name="_Multiple_modele titus 18 02 03_себестоимость 130" xfId="2319"/>
    <cellStyle name="_Multiple_modele titus 18 02 03_себестоимость 130 2" xfId="2320"/>
    <cellStyle name="_Multiple_modele titus 18 02 03_себестоимость 130 2 2" xfId="2321"/>
    <cellStyle name="_Multiple_modele titus 18 02 03_себестоимость 130 2 2 2" xfId="2322"/>
    <cellStyle name="_Multiple_modele titus 18 02 03_себестоимость 130 2 2 2 2" xfId="2323"/>
    <cellStyle name="_Multiple_modele titus 18 02 03_себестоимость 130 2 2 3" xfId="2324"/>
    <cellStyle name="_Multiple_modele titus 18 02 03_себестоимость 130 2 3" xfId="2325"/>
    <cellStyle name="_Multiple_modele titus 18 02 03_себестоимость 130 2 3 2" xfId="2326"/>
    <cellStyle name="_Multiple_modele titus 18 02 03_себестоимость 130 2 4" xfId="2327"/>
    <cellStyle name="_Multiple_modele titus 18 02 03_себестоимость 130 3" xfId="2328"/>
    <cellStyle name="_Multiple_modele titus 18 02 03_себестоимость 130 3 2" xfId="2329"/>
    <cellStyle name="_Multiple_modele titus 18 02 03_себестоимость 130 3 2 2" xfId="2330"/>
    <cellStyle name="_Multiple_modele titus 18 02 03_себестоимость 130 3 3" xfId="2331"/>
    <cellStyle name="_Multiple_modele titus 18 02 03_себестоимость 130 4" xfId="2332"/>
    <cellStyle name="_Multiple_modele titus 18 02 03_себестоимость 130 4 2" xfId="2333"/>
    <cellStyle name="_Multiple_modele titus 18 02 03_себестоимость 130 5" xfId="2334"/>
    <cellStyle name="_Multiple_modele8" xfId="2335"/>
    <cellStyle name="_Multiple_Newcastle-financials" xfId="2336"/>
    <cellStyle name="_Multiple_Newspaper Comps - New" xfId="2337"/>
    <cellStyle name="_Multiple_Newspaper Comps - New_Comps Alice v2" xfId="2338"/>
    <cellStyle name="_Multiple_Newspaper Comps - New_COMSP" xfId="2339"/>
    <cellStyle name="_Multiple_Newspaper Comps - New_consensus thalès" xfId="2340"/>
    <cellStyle name="_Multiple_Newspaper Comps - New_consensus thalès_financials penauille-09-11-04-15h00" xfId="2341"/>
    <cellStyle name="_Multiple_Newspaper Comps - New_consensus thalès_Impact" xfId="2342"/>
    <cellStyle name="_Multiple_Newspaper Comps - New_Cube-Valo-09-07-03" xfId="2343"/>
    <cellStyle name="_Multiple_Newspaper Comps - New_Faurecia 2" xfId="2344"/>
    <cellStyle name="_Multiple_Newspaper Comps - New_Faurecia 6" xfId="2345"/>
    <cellStyle name="_Multiple_Newspaper Comps - New_financials penauille-09-11-04-15h00" xfId="2346"/>
    <cellStyle name="_Multiple_Newspaper Comps - New_Graph commenté maj" xfId="2347"/>
    <cellStyle name="_Multiple_Newspaper Comps - New_Graph commenté maj_Model 33 20040210" xfId="2348"/>
    <cellStyle name="_Multiple_Newspaper Comps - New_Graph commenté maj_Newcastle-financials" xfId="2349"/>
    <cellStyle name="_Multiple_Newspaper Comps - New_Impact" xfId="2350"/>
    <cellStyle name="_Multiple_Newspaper Comps - New_modele titus 18 02 03" xfId="2351"/>
    <cellStyle name="_Multiple_Newspaper Comps - New_modele titus 18 02 03_Model 33 20040210" xfId="2352"/>
    <cellStyle name="_Multiple_Newspaper Comps - New_modele titus 18 02 03_Newcastle-financials" xfId="2353"/>
    <cellStyle name="_Multiple_Newspaper Comps - New_Shiraz - Model - 09 04 05 - 13h00 - LT" xfId="2354"/>
    <cellStyle name="_Multiple_Nickel" xfId="2355"/>
    <cellStyle name="_Multiple_Nickel_~8405517" xfId="2356"/>
    <cellStyle name="_Multiple_Nickel_1" xfId="2357"/>
    <cellStyle name="_Multiple_Nickel_1 2" xfId="2358"/>
    <cellStyle name="_Multiple_Nickel_1_~8405517" xfId="2359"/>
    <cellStyle name="_Multiple_Nickel_1_BP Consolidated--reports-0" xfId="2360"/>
    <cellStyle name="_Multiple_Nickel_1_BP Consolidated--reports-0 2" xfId="2361"/>
    <cellStyle name="_Multiple_Nickel_1_BP Consolidated--reports-0 2 2" xfId="2362"/>
    <cellStyle name="_Multiple_Nickel_1_BP Consolidated--reports-0 2 2 2" xfId="2363"/>
    <cellStyle name="_Multiple_Nickel_1_BP Consolidated--reports-0 2 2 2 2" xfId="2364"/>
    <cellStyle name="_Multiple_Nickel_1_BP Consolidated--reports-0 2 2 3" xfId="2365"/>
    <cellStyle name="_Multiple_Nickel_1_BP Consolidated--reports-0 2 3" xfId="2366"/>
    <cellStyle name="_Multiple_Nickel_1_BP Consolidated--reports-0 2 3 2" xfId="2367"/>
    <cellStyle name="_Multiple_Nickel_1_BP Consolidated--reports-0 2 4" xfId="2368"/>
    <cellStyle name="_Multiple_Nickel_1_BP Consolidated--reports-0 3" xfId="2369"/>
    <cellStyle name="_Multiple_Nickel_1_BP Consolidated--reports-0 3 2" xfId="2370"/>
    <cellStyle name="_Multiple_Nickel_1_BP Consolidated--reports-0 3 2 2" xfId="2371"/>
    <cellStyle name="_Multiple_Nickel_1_BP Consolidated--reports-0 3 3" xfId="2372"/>
    <cellStyle name="_Multiple_Nickel_1_BP Consolidated--reports-0 4" xfId="2373"/>
    <cellStyle name="_Multiple_Nickel_1_BP Consolidated--reports-0 4 2" xfId="2374"/>
    <cellStyle name="_Multiple_Nickel_1_BP Consolidated--reports-0 5" xfId="2375"/>
    <cellStyle name="_Multiple_Nickel_1_BP SSJ Consolidated - 041210" xfId="2376"/>
    <cellStyle name="_Multiple_Nickel_1_BP SSJ Consolidated - 041210 2" xfId="2377"/>
    <cellStyle name="_Multiple_Nickel_1_BP SSJ Consolidated - 041210 2 2" xfId="2378"/>
    <cellStyle name="_Multiple_Nickel_1_BP SSJ Consolidated - 041210 2 2 2" xfId="2379"/>
    <cellStyle name="_Multiple_Nickel_1_BP SSJ Consolidated - 041210 2 2 2 2" xfId="2380"/>
    <cellStyle name="_Multiple_Nickel_1_BP SSJ Consolidated - 041210 2 2 3" xfId="2381"/>
    <cellStyle name="_Multiple_Nickel_1_BP SSJ Consolidated - 041210 2 3" xfId="2382"/>
    <cellStyle name="_Multiple_Nickel_1_BP SSJ Consolidated - 041210 2 3 2" xfId="2383"/>
    <cellStyle name="_Multiple_Nickel_1_BP SSJ Consolidated - 041210 2 4" xfId="2384"/>
    <cellStyle name="_Multiple_Nickel_1_BP SSJ Consolidated - 041210 3" xfId="2385"/>
    <cellStyle name="_Multiple_Nickel_1_BP SSJ Consolidated - 041210 3 2" xfId="2386"/>
    <cellStyle name="_Multiple_Nickel_1_BP SSJ Consolidated - 041210 3 2 2" xfId="2387"/>
    <cellStyle name="_Multiple_Nickel_1_BP SSJ Consolidated - 041210 3 3" xfId="2388"/>
    <cellStyle name="_Multiple_Nickel_1_BP SSJ Consolidated - 041210 4" xfId="2389"/>
    <cellStyle name="_Multiple_Nickel_1_BP SSJ Consolidated - 041210 4 2" xfId="2390"/>
    <cellStyle name="_Multiple_Nickel_1_BP SSJ Consolidated - 041210 5" xfId="2391"/>
    <cellStyle name="_Multiple_Nickel_1_BP SuperJet Joint 26.11.2006 Final 18 45" xfId="2392"/>
    <cellStyle name="_Multiple_Nickel_1_BP SuperJet Joint 26.11.2006 Final 18 45 2" xfId="2393"/>
    <cellStyle name="_Multiple_Nickel_1_BP SuperJet Joint 26.11.2006 Final 18 45 2 2" xfId="2394"/>
    <cellStyle name="_Multiple_Nickel_1_BP SuperJet Joint 26.11.2006 Final 18 45 2 2 2" xfId="2395"/>
    <cellStyle name="_Multiple_Nickel_1_BP SuperJet Joint 26.11.2006 Final 18 45 2 2 2 2" xfId="2396"/>
    <cellStyle name="_Multiple_Nickel_1_BP SuperJet Joint 26.11.2006 Final 18 45 2 2 3" xfId="2397"/>
    <cellStyle name="_Multiple_Nickel_1_BP SuperJet Joint 26.11.2006 Final 18 45 2 3" xfId="2398"/>
    <cellStyle name="_Multiple_Nickel_1_BP SuperJet Joint 26.11.2006 Final 18 45 2 3 2" xfId="2399"/>
    <cellStyle name="_Multiple_Nickel_1_BP SuperJet Joint 26.11.2006 Final 18 45 2 4" xfId="2400"/>
    <cellStyle name="_Multiple_Nickel_1_BP SuperJet Joint 26.11.2006 Final 18 45 3" xfId="2401"/>
    <cellStyle name="_Multiple_Nickel_1_BP SuperJet Joint 26.11.2006 Final 18 45 3 2" xfId="2402"/>
    <cellStyle name="_Multiple_Nickel_1_BP SuperJet Joint 26.11.2006 Final 18 45 3 2 2" xfId="2403"/>
    <cellStyle name="_Multiple_Nickel_1_BP SuperJet Joint 26.11.2006 Final 18 45 3 3" xfId="2404"/>
    <cellStyle name="_Multiple_Nickel_1_BP SuperJet Joint 26.11.2006 Final 18 45 4" xfId="2405"/>
    <cellStyle name="_Multiple_Nickel_1_BP SuperJet Joint 26.11.2006 Final 18 45 4 2" xfId="2406"/>
    <cellStyle name="_Multiple_Nickel_1_BP SuperJet Joint 26.11.2006 Final 18 45 5" xfId="2407"/>
    <cellStyle name="_Multiple_Nickel_1_Classeur7" xfId="2408"/>
    <cellStyle name="_Multiple_Nickel_1_Classeur7 2" xfId="2409"/>
    <cellStyle name="_Multiple_Nickel_1_Classeur7_BP Consolidated--reports-0" xfId="2410"/>
    <cellStyle name="_Multiple_Nickel_1_Classeur7_BP Consolidated--reports-0 2" xfId="2411"/>
    <cellStyle name="_Multiple_Nickel_1_Classeur7_BP Consolidated--reports-0 2 2" xfId="2412"/>
    <cellStyle name="_Multiple_Nickel_1_Classeur7_BP Consolidated--reports-0 2 2 2" xfId="2413"/>
    <cellStyle name="_Multiple_Nickel_1_Classeur7_BP Consolidated--reports-0 2 2 2 2" xfId="2414"/>
    <cellStyle name="_Multiple_Nickel_1_Classeur7_BP Consolidated--reports-0 2 2 3" xfId="2415"/>
    <cellStyle name="_Multiple_Nickel_1_Classeur7_BP Consolidated--reports-0 2 3" xfId="2416"/>
    <cellStyle name="_Multiple_Nickel_1_Classeur7_BP Consolidated--reports-0 2 3 2" xfId="2417"/>
    <cellStyle name="_Multiple_Nickel_1_Classeur7_BP Consolidated--reports-0 2 4" xfId="2418"/>
    <cellStyle name="_Multiple_Nickel_1_Classeur7_BP Consolidated--reports-0 3" xfId="2419"/>
    <cellStyle name="_Multiple_Nickel_1_Classeur7_BP Consolidated--reports-0 3 2" xfId="2420"/>
    <cellStyle name="_Multiple_Nickel_1_Classeur7_BP Consolidated--reports-0 3 2 2" xfId="2421"/>
    <cellStyle name="_Multiple_Nickel_1_Classeur7_BP Consolidated--reports-0 3 3" xfId="2422"/>
    <cellStyle name="_Multiple_Nickel_1_Classeur7_BP Consolidated--reports-0 4" xfId="2423"/>
    <cellStyle name="_Multiple_Nickel_1_Classeur7_BP Consolidated--reports-0 4 2" xfId="2424"/>
    <cellStyle name="_Multiple_Nickel_1_Classeur7_BP Consolidated--reports-0 5" xfId="2425"/>
    <cellStyle name="_Multiple_Nickel_1_Classeur7_BP SSJ Consolidated - 041210" xfId="2426"/>
    <cellStyle name="_Multiple_Nickel_1_Classeur7_BP SSJ Consolidated - 041210 2" xfId="2427"/>
    <cellStyle name="_Multiple_Nickel_1_Classeur7_BP SSJ Consolidated - 041210 2 2" xfId="2428"/>
    <cellStyle name="_Multiple_Nickel_1_Classeur7_BP SSJ Consolidated - 041210 2 2 2" xfId="2429"/>
    <cellStyle name="_Multiple_Nickel_1_Classeur7_BP SSJ Consolidated - 041210 2 2 2 2" xfId="2430"/>
    <cellStyle name="_Multiple_Nickel_1_Classeur7_BP SSJ Consolidated - 041210 2 2 3" xfId="2431"/>
    <cellStyle name="_Multiple_Nickel_1_Classeur7_BP SSJ Consolidated - 041210 2 3" xfId="2432"/>
    <cellStyle name="_Multiple_Nickel_1_Classeur7_BP SSJ Consolidated - 041210 2 3 2" xfId="2433"/>
    <cellStyle name="_Multiple_Nickel_1_Classeur7_BP SSJ Consolidated - 041210 2 4" xfId="2434"/>
    <cellStyle name="_Multiple_Nickel_1_Classeur7_BP SSJ Consolidated - 041210 3" xfId="2435"/>
    <cellStyle name="_Multiple_Nickel_1_Classeur7_BP SSJ Consolidated - 041210 3 2" xfId="2436"/>
    <cellStyle name="_Multiple_Nickel_1_Classeur7_BP SSJ Consolidated - 041210 3 2 2" xfId="2437"/>
    <cellStyle name="_Multiple_Nickel_1_Classeur7_BP SSJ Consolidated - 041210 3 3" xfId="2438"/>
    <cellStyle name="_Multiple_Nickel_1_Classeur7_BP SSJ Consolidated - 041210 4" xfId="2439"/>
    <cellStyle name="_Multiple_Nickel_1_Classeur7_BP SSJ Consolidated - 041210 4 2" xfId="2440"/>
    <cellStyle name="_Multiple_Nickel_1_Classeur7_BP SSJ Consolidated - 041210 5" xfId="2441"/>
    <cellStyle name="_Multiple_Nickel_1_Classeur7_BP SuperJet Joint 26.11.2006 Final 18 45" xfId="2442"/>
    <cellStyle name="_Multiple_Nickel_1_Classeur7_BP SuperJet Joint 26.11.2006 Final 18 45 2" xfId="2443"/>
    <cellStyle name="_Multiple_Nickel_1_Classeur7_BP SuperJet Joint 26.11.2006 Final 18 45 2 2" xfId="2444"/>
    <cellStyle name="_Multiple_Nickel_1_Classeur7_BP SuperJet Joint 26.11.2006 Final 18 45 2 2 2" xfId="2445"/>
    <cellStyle name="_Multiple_Nickel_1_Classeur7_BP SuperJet Joint 26.11.2006 Final 18 45 2 2 2 2" xfId="2446"/>
    <cellStyle name="_Multiple_Nickel_1_Classeur7_BP SuperJet Joint 26.11.2006 Final 18 45 2 2 3" xfId="2447"/>
    <cellStyle name="_Multiple_Nickel_1_Classeur7_BP SuperJet Joint 26.11.2006 Final 18 45 2 3" xfId="2448"/>
    <cellStyle name="_Multiple_Nickel_1_Classeur7_BP SuperJet Joint 26.11.2006 Final 18 45 2 3 2" xfId="2449"/>
    <cellStyle name="_Multiple_Nickel_1_Classeur7_BP SuperJet Joint 26.11.2006 Final 18 45 2 4" xfId="2450"/>
    <cellStyle name="_Multiple_Nickel_1_Classeur7_BP SuperJet Joint 26.11.2006 Final 18 45 3" xfId="2451"/>
    <cellStyle name="_Multiple_Nickel_1_Classeur7_BP SuperJet Joint 26.11.2006 Final 18 45 3 2" xfId="2452"/>
    <cellStyle name="_Multiple_Nickel_1_Classeur7_BP SuperJet Joint 26.11.2006 Final 18 45 3 2 2" xfId="2453"/>
    <cellStyle name="_Multiple_Nickel_1_Classeur7_BP SuperJet Joint 26.11.2006 Final 18 45 3 3" xfId="2454"/>
    <cellStyle name="_Multiple_Nickel_1_Classeur7_BP SuperJet Joint 26.11.2006 Final 18 45 4" xfId="2455"/>
    <cellStyle name="_Multiple_Nickel_1_Classeur7_BP SuperJet Joint 26.11.2006 Final 18 45 4 2" xfId="2456"/>
    <cellStyle name="_Multiple_Nickel_1_Classeur7_BP SuperJet Joint 26.11.2006 Final 18 45 5" xfId="2457"/>
    <cellStyle name="_Multiple_Nickel_1_Classeur7_Отчет SCAC Rus-отчет (2)" xfId="2458"/>
    <cellStyle name="_Multiple_Nickel_1_Classeur7_Отчет SCAC Rus-отчет (2) 2" xfId="2459"/>
    <cellStyle name="_Multiple_Nickel_1_Classeur7_Отчет SCAC Rus-отчет (2) 2 2" xfId="2460"/>
    <cellStyle name="_Multiple_Nickel_1_Classeur7_Отчет SCAC Rus-отчет (2) 2 2 2" xfId="2461"/>
    <cellStyle name="_Multiple_Nickel_1_Classeur7_Отчет SCAC Rus-отчет (2) 2 2 2 2" xfId="2462"/>
    <cellStyle name="_Multiple_Nickel_1_Classeur7_Отчет SCAC Rus-отчет (2) 2 2 3" xfId="2463"/>
    <cellStyle name="_Multiple_Nickel_1_Classeur7_Отчет SCAC Rus-отчет (2) 2 3" xfId="2464"/>
    <cellStyle name="_Multiple_Nickel_1_Classeur7_Отчет SCAC Rus-отчет (2) 2 3 2" xfId="2465"/>
    <cellStyle name="_Multiple_Nickel_1_Classeur7_Отчет SCAC Rus-отчет (2) 2 4" xfId="2466"/>
    <cellStyle name="_Multiple_Nickel_1_Classeur7_Отчет SCAC Rus-отчет (2) 3" xfId="2467"/>
    <cellStyle name="_Multiple_Nickel_1_Classeur7_Отчет SCAC Rus-отчет (2) 3 2" xfId="2468"/>
    <cellStyle name="_Multiple_Nickel_1_Classeur7_Отчет SCAC Rus-отчет (2) 3 2 2" xfId="2469"/>
    <cellStyle name="_Multiple_Nickel_1_Classeur7_Отчет SCAC Rus-отчет (2) 3 3" xfId="2470"/>
    <cellStyle name="_Multiple_Nickel_1_Classeur7_Отчет SCAC Rus-отчет (2) 4" xfId="2471"/>
    <cellStyle name="_Multiple_Nickel_1_Classeur7_Отчет SCAC Rus-отчет (2) 4 2" xfId="2472"/>
    <cellStyle name="_Multiple_Nickel_1_Classeur7_Отчет SCAC Rus-отчет (2) 5" xfId="2473"/>
    <cellStyle name="_Multiple_Nickel_1_Classeur7_себестоимость 130" xfId="2474"/>
    <cellStyle name="_Multiple_Nickel_1_Classeur7_себестоимость 130 2" xfId="2475"/>
    <cellStyle name="_Multiple_Nickel_1_Classeur7_себестоимость 130 2 2" xfId="2476"/>
    <cellStyle name="_Multiple_Nickel_1_Classeur7_себестоимость 130 2 2 2" xfId="2477"/>
    <cellStyle name="_Multiple_Nickel_1_Classeur7_себестоимость 130 2 2 2 2" xfId="2478"/>
    <cellStyle name="_Multiple_Nickel_1_Classeur7_себестоимость 130 2 2 3" xfId="2479"/>
    <cellStyle name="_Multiple_Nickel_1_Classeur7_себестоимость 130 2 3" xfId="2480"/>
    <cellStyle name="_Multiple_Nickel_1_Classeur7_себестоимость 130 2 3 2" xfId="2481"/>
    <cellStyle name="_Multiple_Nickel_1_Classeur7_себестоимость 130 2 4" xfId="2482"/>
    <cellStyle name="_Multiple_Nickel_1_Classeur7_себестоимость 130 3" xfId="2483"/>
    <cellStyle name="_Multiple_Nickel_1_Classeur7_себестоимость 130 3 2" xfId="2484"/>
    <cellStyle name="_Multiple_Nickel_1_Classeur7_себестоимость 130 3 2 2" xfId="2485"/>
    <cellStyle name="_Multiple_Nickel_1_Classeur7_себестоимость 130 3 3" xfId="2486"/>
    <cellStyle name="_Multiple_Nickel_1_Classeur7_себестоимость 130 4" xfId="2487"/>
    <cellStyle name="_Multiple_Nickel_1_Classeur7_себестоимость 130 4 2" xfId="2488"/>
    <cellStyle name="_Multiple_Nickel_1_Classeur7_себестоимость 130 5" xfId="2489"/>
    <cellStyle name="_Multiple_Nickel_1_Financials 4" xfId="2490"/>
    <cellStyle name="_Multiple_Nickel_1_Financials 4 2" xfId="2491"/>
    <cellStyle name="_Multiple_Nickel_1_Financials 4 2 2" xfId="2492"/>
    <cellStyle name="_Multiple_Nickel_1_Financials 4 2 2 2" xfId="2493"/>
    <cellStyle name="_Multiple_Nickel_1_Financials 4 2 2 2 2" xfId="2494"/>
    <cellStyle name="_Multiple_Nickel_1_Financials 4 2 2 3" xfId="2495"/>
    <cellStyle name="_Multiple_Nickel_1_Financials 4 2 3" xfId="2496"/>
    <cellStyle name="_Multiple_Nickel_1_Financials 4 2 3 2" xfId="2497"/>
    <cellStyle name="_Multiple_Nickel_1_Financials 4 2 4" xfId="2498"/>
    <cellStyle name="_Multiple_Nickel_1_Financials 4 3" xfId="2499"/>
    <cellStyle name="_Multiple_Nickel_1_Financials 4 3 2" xfId="2500"/>
    <cellStyle name="_Multiple_Nickel_1_Financials 4 3 2 2" xfId="2501"/>
    <cellStyle name="_Multiple_Nickel_1_Financials 4 3 3" xfId="2502"/>
    <cellStyle name="_Multiple_Nickel_1_Financials 4 4" xfId="2503"/>
    <cellStyle name="_Multiple_Nickel_1_Financials 4 4 2" xfId="2504"/>
    <cellStyle name="_Multiple_Nickel_1_Financials 4 5" xfId="2505"/>
    <cellStyle name="_Multiple_Nickel_1_'lbo" xfId="2506"/>
    <cellStyle name="_Multiple_Nickel_1_'lbo 2" xfId="2507"/>
    <cellStyle name="_Multiple_Nickel_1_'lbo 2 2" xfId="2508"/>
    <cellStyle name="_Multiple_Nickel_1_'lbo 2 2 2" xfId="2509"/>
    <cellStyle name="_Multiple_Nickel_1_'lbo 2 2 2 2" xfId="2510"/>
    <cellStyle name="_Multiple_Nickel_1_'lbo 2 2 3" xfId="2511"/>
    <cellStyle name="_Multiple_Nickel_1_'lbo 2 3" xfId="2512"/>
    <cellStyle name="_Multiple_Nickel_1_'lbo 2 3 2" xfId="2513"/>
    <cellStyle name="_Multiple_Nickel_1_'lbo 2 4" xfId="2514"/>
    <cellStyle name="_Multiple_Nickel_1_'lbo 3" xfId="2515"/>
    <cellStyle name="_Multiple_Nickel_1_'lbo 3 2" xfId="2516"/>
    <cellStyle name="_Multiple_Nickel_1_'lbo 3 2 2" xfId="2517"/>
    <cellStyle name="_Multiple_Nickel_1_'lbo 3 3" xfId="2518"/>
    <cellStyle name="_Multiple_Nickel_1_'lbo 4" xfId="2519"/>
    <cellStyle name="_Multiple_Nickel_1_'lbo 4 2" xfId="2520"/>
    <cellStyle name="_Multiple_Nickel_1_'lbo 5" xfId="2521"/>
    <cellStyle name="_Multiple_Nickel_1_Model Lilly new 30-01-02" xfId="2522"/>
    <cellStyle name="_Multiple_Nickel_1_Model Lilly new 30-01-02 2" xfId="2523"/>
    <cellStyle name="_Multiple_Nickel_1_Model Lilly new 30-01-02 2 2" xfId="2524"/>
    <cellStyle name="_Multiple_Nickel_1_Model Lilly new 30-01-02 2 2 2" xfId="2525"/>
    <cellStyle name="_Multiple_Nickel_1_Model Lilly new 30-01-02 2 2 2 2" xfId="2526"/>
    <cellStyle name="_Multiple_Nickel_1_Model Lilly new 30-01-02 2 2 3" xfId="2527"/>
    <cellStyle name="_Multiple_Nickel_1_Model Lilly new 30-01-02 2 3" xfId="2528"/>
    <cellStyle name="_Multiple_Nickel_1_Model Lilly new 30-01-02 2 3 2" xfId="2529"/>
    <cellStyle name="_Multiple_Nickel_1_Model Lilly new 30-01-02 2 4" xfId="2530"/>
    <cellStyle name="_Multiple_Nickel_1_Model Lilly new 30-01-02 3" xfId="2531"/>
    <cellStyle name="_Multiple_Nickel_1_Model Lilly new 30-01-02 3 2" xfId="2532"/>
    <cellStyle name="_Multiple_Nickel_1_Model Lilly new 30-01-02 3 2 2" xfId="2533"/>
    <cellStyle name="_Multiple_Nickel_1_Model Lilly new 30-01-02 3 3" xfId="2534"/>
    <cellStyle name="_Multiple_Nickel_1_Model Lilly new 30-01-02 4" xfId="2535"/>
    <cellStyle name="_Multiple_Nickel_1_Model Lilly new 30-01-02 4 2" xfId="2536"/>
    <cellStyle name="_Multiple_Nickel_1_Model Lilly new 30-01-02 5" xfId="2537"/>
    <cellStyle name="_Multiple_Nickel_1_Model Lilly new 30-01-02_Altima - Model - 30 09 04 - 22h00" xfId="2538"/>
    <cellStyle name="_Multiple_Nickel_1_Model Lilly new 30-01-02_Altima - Model - 30 09 04 - 22h00 2" xfId="2539"/>
    <cellStyle name="_Multiple_Nickel_1_Model Lilly new 30-01-02_Altima - Model - 30 09 04 - 22h00 2 2" xfId="2540"/>
    <cellStyle name="_Multiple_Nickel_1_Model Lilly new 30-01-02_Altima - Model - 30 09 04 - 22h00 2 2 2" xfId="2541"/>
    <cellStyle name="_Multiple_Nickel_1_Model Lilly new 30-01-02_Altima - Model - 30 09 04 - 22h00 2 2 2 2" xfId="2542"/>
    <cellStyle name="_Multiple_Nickel_1_Model Lilly new 30-01-02_Altima - Model - 30 09 04 - 22h00 2 2 3" xfId="2543"/>
    <cellStyle name="_Multiple_Nickel_1_Model Lilly new 30-01-02_Altima - Model - 30 09 04 - 22h00 2 3" xfId="2544"/>
    <cellStyle name="_Multiple_Nickel_1_Model Lilly new 30-01-02_Altima - Model - 30 09 04 - 22h00 2 3 2" xfId="2545"/>
    <cellStyle name="_Multiple_Nickel_1_Model Lilly new 30-01-02_Altima - Model - 30 09 04 - 22h00 2 4" xfId="2546"/>
    <cellStyle name="_Multiple_Nickel_1_Model Lilly new 30-01-02_Altima - Model - 30 09 04 - 22h00 3" xfId="2547"/>
    <cellStyle name="_Multiple_Nickel_1_Model Lilly new 30-01-02_Altima - Model - 30 09 04 - 22h00 3 2" xfId="2548"/>
    <cellStyle name="_Multiple_Nickel_1_Model Lilly new 30-01-02_Altima - Model - 30 09 04 - 22h00 3 2 2" xfId="2549"/>
    <cellStyle name="_Multiple_Nickel_1_Model Lilly new 30-01-02_Altima - Model - 30 09 04 - 22h00 3 3" xfId="2550"/>
    <cellStyle name="_Multiple_Nickel_1_Model Lilly new 30-01-02_Altima - Model - 30 09 04 - 22h00 4" xfId="2551"/>
    <cellStyle name="_Multiple_Nickel_1_Model Lilly new 30-01-02_Altima - Model - 30 09 04 - 22h00 4 2" xfId="2552"/>
    <cellStyle name="_Multiple_Nickel_1_Model Lilly new 30-01-02_Altima - Model - 30 09 04 - 22h00 5" xfId="2553"/>
    <cellStyle name="_Multiple_Nickel_1_Model Lilly new 30-01-02_financials penauille-09-11-04-15h00" xfId="2554"/>
    <cellStyle name="_Multiple_Nickel_1_Model Lilly new 30-01-02_financials penauille-09-11-04-15h00 2" xfId="2555"/>
    <cellStyle name="_Multiple_Nickel_1_Model Lilly new 30-01-02_financials penauille-09-11-04-15h00 2 2" xfId="2556"/>
    <cellStyle name="_Multiple_Nickel_1_Model Lilly new 30-01-02_financials penauille-09-11-04-15h00 2 2 2" xfId="2557"/>
    <cellStyle name="_Multiple_Nickel_1_Model Lilly new 30-01-02_financials penauille-09-11-04-15h00 2 2 2 2" xfId="2558"/>
    <cellStyle name="_Multiple_Nickel_1_Model Lilly new 30-01-02_financials penauille-09-11-04-15h00 2 2 3" xfId="2559"/>
    <cellStyle name="_Multiple_Nickel_1_Model Lilly new 30-01-02_financials penauille-09-11-04-15h00 2 3" xfId="2560"/>
    <cellStyle name="_Multiple_Nickel_1_Model Lilly new 30-01-02_financials penauille-09-11-04-15h00 2 3 2" xfId="2561"/>
    <cellStyle name="_Multiple_Nickel_1_Model Lilly new 30-01-02_financials penauille-09-11-04-15h00 2 4" xfId="2562"/>
    <cellStyle name="_Multiple_Nickel_1_Model Lilly new 30-01-02_financials penauille-09-11-04-15h00 3" xfId="2563"/>
    <cellStyle name="_Multiple_Nickel_1_Model Lilly new 30-01-02_financials penauille-09-11-04-15h00 3 2" xfId="2564"/>
    <cellStyle name="_Multiple_Nickel_1_Model Lilly new 30-01-02_financials penauille-09-11-04-15h00 3 2 2" xfId="2565"/>
    <cellStyle name="_Multiple_Nickel_1_Model Lilly new 30-01-02_financials penauille-09-11-04-15h00 3 3" xfId="2566"/>
    <cellStyle name="_Multiple_Nickel_1_Model Lilly new 30-01-02_financials penauille-09-11-04-15h00 4" xfId="2567"/>
    <cellStyle name="_Multiple_Nickel_1_Model Lilly new 30-01-02_financials penauille-09-11-04-15h00 4 2" xfId="2568"/>
    <cellStyle name="_Multiple_Nickel_1_Model Lilly new 30-01-02_financials penauille-09-11-04-15h00 5" xfId="2569"/>
    <cellStyle name="_Multiple_Nickel_1_Model Lilly new 30-01-02_Impact" xfId="2570"/>
    <cellStyle name="_Multiple_Nickel_1_Model Lilly new 30-01-02_Impact 2" xfId="2571"/>
    <cellStyle name="_Multiple_Nickel_1_Model Lilly new 30-01-02_Impact 2 2" xfId="2572"/>
    <cellStyle name="_Multiple_Nickel_1_Model Lilly new 30-01-02_Impact 2 2 2" xfId="2573"/>
    <cellStyle name="_Multiple_Nickel_1_Model Lilly new 30-01-02_Impact 2 2 2 2" xfId="2574"/>
    <cellStyle name="_Multiple_Nickel_1_Model Lilly new 30-01-02_Impact 2 2 3" xfId="2575"/>
    <cellStyle name="_Multiple_Nickel_1_Model Lilly new 30-01-02_Impact 2 3" xfId="2576"/>
    <cellStyle name="_Multiple_Nickel_1_Model Lilly new 30-01-02_Impact 2 3 2" xfId="2577"/>
    <cellStyle name="_Multiple_Nickel_1_Model Lilly new 30-01-02_Impact 2 4" xfId="2578"/>
    <cellStyle name="_Multiple_Nickel_1_Model Lilly new 30-01-02_Impact 3" xfId="2579"/>
    <cellStyle name="_Multiple_Nickel_1_Model Lilly new 30-01-02_Impact 3 2" xfId="2580"/>
    <cellStyle name="_Multiple_Nickel_1_Model Lilly new 30-01-02_Impact 3 2 2" xfId="2581"/>
    <cellStyle name="_Multiple_Nickel_1_Model Lilly new 30-01-02_Impact 3 3" xfId="2582"/>
    <cellStyle name="_Multiple_Nickel_1_Model Lilly new 30-01-02_Impact 4" xfId="2583"/>
    <cellStyle name="_Multiple_Nickel_1_Model Lilly new 30-01-02_Impact 4 2" xfId="2584"/>
    <cellStyle name="_Multiple_Nickel_1_Model Lilly new 30-01-02_Impact 5" xfId="2585"/>
    <cellStyle name="_Multiple_Nickel_1_Отчет SCAC Rus-отчет (2)" xfId="2586"/>
    <cellStyle name="_Multiple_Nickel_1_Отчет SCAC Rus-отчет (2) 2" xfId="2587"/>
    <cellStyle name="_Multiple_Nickel_1_Отчет SCAC Rus-отчет (2) 2 2" xfId="2588"/>
    <cellStyle name="_Multiple_Nickel_1_Отчет SCAC Rus-отчет (2) 2 2 2" xfId="2589"/>
    <cellStyle name="_Multiple_Nickel_1_Отчет SCAC Rus-отчет (2) 2 2 2 2" xfId="2590"/>
    <cellStyle name="_Multiple_Nickel_1_Отчет SCAC Rus-отчет (2) 2 2 3" xfId="2591"/>
    <cellStyle name="_Multiple_Nickel_1_Отчет SCAC Rus-отчет (2) 2 3" xfId="2592"/>
    <cellStyle name="_Multiple_Nickel_1_Отчет SCAC Rus-отчет (2) 2 3 2" xfId="2593"/>
    <cellStyle name="_Multiple_Nickel_1_Отчет SCAC Rus-отчет (2) 2 4" xfId="2594"/>
    <cellStyle name="_Multiple_Nickel_1_Отчет SCAC Rus-отчет (2) 3" xfId="2595"/>
    <cellStyle name="_Multiple_Nickel_1_Отчет SCAC Rus-отчет (2) 3 2" xfId="2596"/>
    <cellStyle name="_Multiple_Nickel_1_Отчет SCAC Rus-отчет (2) 3 2 2" xfId="2597"/>
    <cellStyle name="_Multiple_Nickel_1_Отчет SCAC Rus-отчет (2) 3 3" xfId="2598"/>
    <cellStyle name="_Multiple_Nickel_1_Отчет SCAC Rus-отчет (2) 4" xfId="2599"/>
    <cellStyle name="_Multiple_Nickel_1_Отчет SCAC Rus-отчет (2) 4 2" xfId="2600"/>
    <cellStyle name="_Multiple_Nickel_1_Отчет SCAC Rus-отчет (2) 5" xfId="2601"/>
    <cellStyle name="_Multiple_Nickel_1_себестоимость 130" xfId="2602"/>
    <cellStyle name="_Multiple_Nickel_1_себестоимость 130 2" xfId="2603"/>
    <cellStyle name="_Multiple_Nickel_1_себестоимость 130 2 2" xfId="2604"/>
    <cellStyle name="_Multiple_Nickel_1_себестоимость 130 2 2 2" xfId="2605"/>
    <cellStyle name="_Multiple_Nickel_1_себестоимость 130 2 2 2 2" xfId="2606"/>
    <cellStyle name="_Multiple_Nickel_1_себестоимость 130 2 2 3" xfId="2607"/>
    <cellStyle name="_Multiple_Nickel_1_себестоимость 130 2 3" xfId="2608"/>
    <cellStyle name="_Multiple_Nickel_1_себестоимость 130 2 3 2" xfId="2609"/>
    <cellStyle name="_Multiple_Nickel_1_себестоимость 130 2 4" xfId="2610"/>
    <cellStyle name="_Multiple_Nickel_1_себестоимость 130 3" xfId="2611"/>
    <cellStyle name="_Multiple_Nickel_1_себестоимость 130 3 2" xfId="2612"/>
    <cellStyle name="_Multiple_Nickel_1_себестоимость 130 3 2 2" xfId="2613"/>
    <cellStyle name="_Multiple_Nickel_1_себестоимость 130 3 3" xfId="2614"/>
    <cellStyle name="_Multiple_Nickel_1_себестоимость 130 4" xfId="2615"/>
    <cellStyle name="_Multiple_Nickel_1_себестоимость 130 4 2" xfId="2616"/>
    <cellStyle name="_Multiple_Nickel_1_себестоимость 130 5" xfId="2617"/>
    <cellStyle name="_Multiple_Nickel_Classeur7" xfId="2618"/>
    <cellStyle name="_Multiple_Nickel_financials penauille-09-11-04-15h00" xfId="2619"/>
    <cellStyle name="_Multiple_Nickel_Impact" xfId="2620"/>
    <cellStyle name="_Multiple_PL4 uk" xfId="2621"/>
    <cellStyle name="_Multiple_PL4 uk_~8405517" xfId="2622"/>
    <cellStyle name="_Multiple_PL4 uk_~8405517 2" xfId="2623"/>
    <cellStyle name="_Multiple_PL4 uk_~8405517 2 2" xfId="2624"/>
    <cellStyle name="_Multiple_PL4 uk_~8405517 2 2 2" xfId="2625"/>
    <cellStyle name="_Multiple_PL4 uk_~8405517 2 2 2 2" xfId="2626"/>
    <cellStyle name="_Multiple_PL4 uk_~8405517 2 2 3" xfId="2627"/>
    <cellStyle name="_Multiple_PL4 uk_~8405517 2 3" xfId="2628"/>
    <cellStyle name="_Multiple_PL4 uk_~8405517 2 3 2" xfId="2629"/>
    <cellStyle name="_Multiple_PL4 uk_~8405517 2 4" xfId="2630"/>
    <cellStyle name="_Multiple_PL4 uk_~8405517 3" xfId="2631"/>
    <cellStyle name="_Multiple_PL4 uk_~8405517 3 2" xfId="2632"/>
    <cellStyle name="_Multiple_PL4 uk_~8405517 3 2 2" xfId="2633"/>
    <cellStyle name="_Multiple_PL4 uk_~8405517 3 3" xfId="2634"/>
    <cellStyle name="_Multiple_PL4 uk_~8405517 4" xfId="2635"/>
    <cellStyle name="_Multiple_PL4 uk_~8405517 4 2" xfId="2636"/>
    <cellStyle name="_Multiple_PL4 uk_~8405517 5" xfId="2637"/>
    <cellStyle name="_Multiple_PL4 uk_1" xfId="2638"/>
    <cellStyle name="_Multiple_PL4 uk_1_~8405517" xfId="2639"/>
    <cellStyle name="_Multiple_PL4 uk_1_~8405517 2" xfId="2640"/>
    <cellStyle name="_Multiple_PL4 uk_1_~8405517 2 2" xfId="2641"/>
    <cellStyle name="_Multiple_PL4 uk_1_~8405517 2 2 2" xfId="2642"/>
    <cellStyle name="_Multiple_PL4 uk_1_~8405517 2 2 2 2" xfId="2643"/>
    <cellStyle name="_Multiple_PL4 uk_1_~8405517 2 2 3" xfId="2644"/>
    <cellStyle name="_Multiple_PL4 uk_1_~8405517 2 3" xfId="2645"/>
    <cellStyle name="_Multiple_PL4 uk_1_~8405517 2 3 2" xfId="2646"/>
    <cellStyle name="_Multiple_PL4 uk_1_~8405517 2 4" xfId="2647"/>
    <cellStyle name="_Multiple_PL4 uk_1_~8405517 3" xfId="2648"/>
    <cellStyle name="_Multiple_PL4 uk_1_~8405517 3 2" xfId="2649"/>
    <cellStyle name="_Multiple_PL4 uk_1_~8405517 3 2 2" xfId="2650"/>
    <cellStyle name="_Multiple_PL4 uk_1_~8405517 3 3" xfId="2651"/>
    <cellStyle name="_Multiple_PL4 uk_1_~8405517 4" xfId="2652"/>
    <cellStyle name="_Multiple_PL4 uk_1_~8405517 4 2" xfId="2653"/>
    <cellStyle name="_Multiple_PL4 uk_1_~8405517 5" xfId="2654"/>
    <cellStyle name="_Multiple_PL4 uk_1_Classeur7" xfId="2655"/>
    <cellStyle name="_Multiple_PL4 uk_Classeur7" xfId="2656"/>
    <cellStyle name="_Multiple_president_comps_2" xfId="2657"/>
    <cellStyle name="_Multiple_president_comps_3" xfId="2658"/>
    <cellStyle name="_Multiple_president_comps_3_abbreviated" xfId="2659"/>
    <cellStyle name="_Multiple_pro_forma_model_paris" xfId="2660"/>
    <cellStyle name="_Multiple_pro_forma_model_paris_~4065376" xfId="2661"/>
    <cellStyle name="_Multiple_pro_forma_model_paris_~6696855" xfId="2662"/>
    <cellStyle name="_Multiple_pro_forma_model_paris_~6696855 2" xfId="2663"/>
    <cellStyle name="_Multiple_pro_forma_model_paris_~6696855 2 2" xfId="2664"/>
    <cellStyle name="_Multiple_pro_forma_model_paris_~6696855 2 2 2" xfId="2665"/>
    <cellStyle name="_Multiple_pro_forma_model_paris_~6696855 2 2 2 2" xfId="2666"/>
    <cellStyle name="_Multiple_pro_forma_model_paris_~6696855 2 2 3" xfId="2667"/>
    <cellStyle name="_Multiple_pro_forma_model_paris_~6696855 2 3" xfId="2668"/>
    <cellStyle name="_Multiple_pro_forma_model_paris_~6696855 2 3 2" xfId="2669"/>
    <cellStyle name="_Multiple_pro_forma_model_paris_~6696855 2 4" xfId="2670"/>
    <cellStyle name="_Multiple_pro_forma_model_paris_~6696855 3" xfId="2671"/>
    <cellStyle name="_Multiple_pro_forma_model_paris_~6696855 3 2" xfId="2672"/>
    <cellStyle name="_Multiple_pro_forma_model_paris_~6696855 3 2 2" xfId="2673"/>
    <cellStyle name="_Multiple_pro_forma_model_paris_~6696855 3 3" xfId="2674"/>
    <cellStyle name="_Multiple_pro_forma_model_paris_~6696855 4" xfId="2675"/>
    <cellStyle name="_Multiple_pro_forma_model_paris_~6696855 4 2" xfId="2676"/>
    <cellStyle name="_Multiple_pro_forma_model_paris_~6696855 5" xfId="2677"/>
    <cellStyle name="_Multiple_pro_forma_model_paris_~8405517" xfId="2678"/>
    <cellStyle name="_Multiple_pro_forma_model_paris_AccretionDilution" xfId="2679"/>
    <cellStyle name="_Multiple_pro_forma_model_paris_Classeur1" xfId="2680"/>
    <cellStyle name="_Multiple_pro_forma_model_paris_Classeur2" xfId="2681"/>
    <cellStyle name="_Multiple_pro_forma_model_paris_Classeur3" xfId="2682"/>
    <cellStyle name="_Multiple_pro_forma_model_paris_Comps" xfId="2683"/>
    <cellStyle name="_Multiple_pro_forma_model_paris_Comps Alice v2" xfId="2684"/>
    <cellStyle name="_Multiple_pro_forma_model_paris_Cube-Valo-09-07-03" xfId="2685"/>
    <cellStyle name="_Multiple_pro_forma_model_paris_D_Harmonic-TMM Model v19" xfId="2686"/>
    <cellStyle name="_Multiple_pro_forma_model_paris_financials penauille-09-11-04-15h00" xfId="2687"/>
    <cellStyle name="_Multiple_pro_forma_model_paris_Hosting Comps (Lite) II restr. 7-9-01v3" xfId="2688"/>
    <cellStyle name="_Multiple_pro_forma_model_paris_Impact" xfId="2689"/>
    <cellStyle name="_Multiple_pro_forma_model_paris_Internet 2-22-01" xfId="2690"/>
    <cellStyle name="_Multiple_pro_forma_model_paris_Internet 2-22-01_Altima - Model - 30 09 04 - 22h00" xfId="2691"/>
    <cellStyle name="_Multiple_pro_forma_model_paris_Internet 2-22-01_Comps Alice v2" xfId="2692"/>
    <cellStyle name="_Multiple_pro_forma_model_paris_Internet 2-22-01_Comps Alice v2 2" xfId="2693"/>
    <cellStyle name="_Multiple_pro_forma_model_paris_Internet 2-22-01_Comps Alice v2_BP Consolidated--reports-0" xfId="2694"/>
    <cellStyle name="_Multiple_pro_forma_model_paris_Internet 2-22-01_Comps Alice v2_BP Consolidated--reports-0 2" xfId="2695"/>
    <cellStyle name="_Multiple_pro_forma_model_paris_Internet 2-22-01_Comps Alice v2_BP Consolidated--reports-0 2 2" xfId="2696"/>
    <cellStyle name="_Multiple_pro_forma_model_paris_Internet 2-22-01_Comps Alice v2_BP Consolidated--reports-0 2 2 2" xfId="2697"/>
    <cellStyle name="_Multiple_pro_forma_model_paris_Internet 2-22-01_Comps Alice v2_BP Consolidated--reports-0 2 2 2 2" xfId="2698"/>
    <cellStyle name="_Multiple_pro_forma_model_paris_Internet 2-22-01_Comps Alice v2_BP Consolidated--reports-0 2 2 3" xfId="2699"/>
    <cellStyle name="_Multiple_pro_forma_model_paris_Internet 2-22-01_Comps Alice v2_BP Consolidated--reports-0 2 3" xfId="2700"/>
    <cellStyle name="_Multiple_pro_forma_model_paris_Internet 2-22-01_Comps Alice v2_BP Consolidated--reports-0 2 3 2" xfId="2701"/>
    <cellStyle name="_Multiple_pro_forma_model_paris_Internet 2-22-01_Comps Alice v2_BP Consolidated--reports-0 2 4" xfId="2702"/>
    <cellStyle name="_Multiple_pro_forma_model_paris_Internet 2-22-01_Comps Alice v2_BP Consolidated--reports-0 3" xfId="2703"/>
    <cellStyle name="_Multiple_pro_forma_model_paris_Internet 2-22-01_Comps Alice v2_BP Consolidated--reports-0 3 2" xfId="2704"/>
    <cellStyle name="_Multiple_pro_forma_model_paris_Internet 2-22-01_Comps Alice v2_BP Consolidated--reports-0 3 2 2" xfId="2705"/>
    <cellStyle name="_Multiple_pro_forma_model_paris_Internet 2-22-01_Comps Alice v2_BP Consolidated--reports-0 3 3" xfId="2706"/>
    <cellStyle name="_Multiple_pro_forma_model_paris_Internet 2-22-01_Comps Alice v2_BP Consolidated--reports-0 4" xfId="2707"/>
    <cellStyle name="_Multiple_pro_forma_model_paris_Internet 2-22-01_Comps Alice v2_BP Consolidated--reports-0 4 2" xfId="2708"/>
    <cellStyle name="_Multiple_pro_forma_model_paris_Internet 2-22-01_Comps Alice v2_BP Consolidated--reports-0 5" xfId="2709"/>
    <cellStyle name="_Multiple_pro_forma_model_paris_Internet 2-22-01_Comps Alice v2_BP SSJ Consolidated - 041210" xfId="2710"/>
    <cellStyle name="_Multiple_pro_forma_model_paris_Internet 2-22-01_Comps Alice v2_BP SSJ Consolidated - 041210 2" xfId="2711"/>
    <cellStyle name="_Multiple_pro_forma_model_paris_Internet 2-22-01_Comps Alice v2_BP SSJ Consolidated - 041210 2 2" xfId="2712"/>
    <cellStyle name="_Multiple_pro_forma_model_paris_Internet 2-22-01_Comps Alice v2_BP SSJ Consolidated - 041210 2 2 2" xfId="2713"/>
    <cellStyle name="_Multiple_pro_forma_model_paris_Internet 2-22-01_Comps Alice v2_BP SSJ Consolidated - 041210 2 2 2 2" xfId="2714"/>
    <cellStyle name="_Multiple_pro_forma_model_paris_Internet 2-22-01_Comps Alice v2_BP SSJ Consolidated - 041210 2 2 3" xfId="2715"/>
    <cellStyle name="_Multiple_pro_forma_model_paris_Internet 2-22-01_Comps Alice v2_BP SSJ Consolidated - 041210 2 3" xfId="2716"/>
    <cellStyle name="_Multiple_pro_forma_model_paris_Internet 2-22-01_Comps Alice v2_BP SSJ Consolidated - 041210 2 3 2" xfId="2717"/>
    <cellStyle name="_Multiple_pro_forma_model_paris_Internet 2-22-01_Comps Alice v2_BP SSJ Consolidated - 041210 2 4" xfId="2718"/>
    <cellStyle name="_Multiple_pro_forma_model_paris_Internet 2-22-01_Comps Alice v2_BP SSJ Consolidated - 041210 3" xfId="2719"/>
    <cellStyle name="_Multiple_pro_forma_model_paris_Internet 2-22-01_Comps Alice v2_BP SSJ Consolidated - 041210 3 2" xfId="2720"/>
    <cellStyle name="_Multiple_pro_forma_model_paris_Internet 2-22-01_Comps Alice v2_BP SSJ Consolidated - 041210 3 2 2" xfId="2721"/>
    <cellStyle name="_Multiple_pro_forma_model_paris_Internet 2-22-01_Comps Alice v2_BP SSJ Consolidated - 041210 3 3" xfId="2722"/>
    <cellStyle name="_Multiple_pro_forma_model_paris_Internet 2-22-01_Comps Alice v2_BP SSJ Consolidated - 041210 4" xfId="2723"/>
    <cellStyle name="_Multiple_pro_forma_model_paris_Internet 2-22-01_Comps Alice v2_BP SSJ Consolidated - 041210 4 2" xfId="2724"/>
    <cellStyle name="_Multiple_pro_forma_model_paris_Internet 2-22-01_Comps Alice v2_BP SSJ Consolidated - 041210 5" xfId="2725"/>
    <cellStyle name="_Multiple_pro_forma_model_paris_Internet 2-22-01_Comps Alice v2_BP SuperJet Joint 26.11.2006 Final 18 45" xfId="2726"/>
    <cellStyle name="_Multiple_pro_forma_model_paris_Internet 2-22-01_Comps Alice v2_BP SuperJet Joint 26.11.2006 Final 18 45 2" xfId="2727"/>
    <cellStyle name="_Multiple_pro_forma_model_paris_Internet 2-22-01_Comps Alice v2_BP SuperJet Joint 26.11.2006 Final 18 45 2 2" xfId="2728"/>
    <cellStyle name="_Multiple_pro_forma_model_paris_Internet 2-22-01_Comps Alice v2_BP SuperJet Joint 26.11.2006 Final 18 45 2 2 2" xfId="2729"/>
    <cellStyle name="_Multiple_pro_forma_model_paris_Internet 2-22-01_Comps Alice v2_BP SuperJet Joint 26.11.2006 Final 18 45 2 2 2 2" xfId="2730"/>
    <cellStyle name="_Multiple_pro_forma_model_paris_Internet 2-22-01_Comps Alice v2_BP SuperJet Joint 26.11.2006 Final 18 45 2 2 3" xfId="2731"/>
    <cellStyle name="_Multiple_pro_forma_model_paris_Internet 2-22-01_Comps Alice v2_BP SuperJet Joint 26.11.2006 Final 18 45 2 3" xfId="2732"/>
    <cellStyle name="_Multiple_pro_forma_model_paris_Internet 2-22-01_Comps Alice v2_BP SuperJet Joint 26.11.2006 Final 18 45 2 3 2" xfId="2733"/>
    <cellStyle name="_Multiple_pro_forma_model_paris_Internet 2-22-01_Comps Alice v2_BP SuperJet Joint 26.11.2006 Final 18 45 2 4" xfId="2734"/>
    <cellStyle name="_Multiple_pro_forma_model_paris_Internet 2-22-01_Comps Alice v2_BP SuperJet Joint 26.11.2006 Final 18 45 3" xfId="2735"/>
    <cellStyle name="_Multiple_pro_forma_model_paris_Internet 2-22-01_Comps Alice v2_BP SuperJet Joint 26.11.2006 Final 18 45 3 2" xfId="2736"/>
    <cellStyle name="_Multiple_pro_forma_model_paris_Internet 2-22-01_Comps Alice v2_BP SuperJet Joint 26.11.2006 Final 18 45 3 2 2" xfId="2737"/>
    <cellStyle name="_Multiple_pro_forma_model_paris_Internet 2-22-01_Comps Alice v2_BP SuperJet Joint 26.11.2006 Final 18 45 3 3" xfId="2738"/>
    <cellStyle name="_Multiple_pro_forma_model_paris_Internet 2-22-01_Comps Alice v2_BP SuperJet Joint 26.11.2006 Final 18 45 4" xfId="2739"/>
    <cellStyle name="_Multiple_pro_forma_model_paris_Internet 2-22-01_Comps Alice v2_BP SuperJet Joint 26.11.2006 Final 18 45 4 2" xfId="2740"/>
    <cellStyle name="_Multiple_pro_forma_model_paris_Internet 2-22-01_Comps Alice v2_BP SuperJet Joint 26.11.2006 Final 18 45 5" xfId="2741"/>
    <cellStyle name="_Multiple_pro_forma_model_paris_Internet 2-22-01_Comps Alice v2_Отчет SCAC Rus-отчет (2)" xfId="2742"/>
    <cellStyle name="_Multiple_pro_forma_model_paris_Internet 2-22-01_Comps Alice v2_Отчет SCAC Rus-отчет (2) 2" xfId="2743"/>
    <cellStyle name="_Multiple_pro_forma_model_paris_Internet 2-22-01_Comps Alice v2_Отчет SCAC Rus-отчет (2) 2 2" xfId="2744"/>
    <cellStyle name="_Multiple_pro_forma_model_paris_Internet 2-22-01_Comps Alice v2_Отчет SCAC Rus-отчет (2) 2 2 2" xfId="2745"/>
    <cellStyle name="_Multiple_pro_forma_model_paris_Internet 2-22-01_Comps Alice v2_Отчет SCAC Rus-отчет (2) 2 2 2 2" xfId="2746"/>
    <cellStyle name="_Multiple_pro_forma_model_paris_Internet 2-22-01_Comps Alice v2_Отчет SCAC Rus-отчет (2) 2 2 3" xfId="2747"/>
    <cellStyle name="_Multiple_pro_forma_model_paris_Internet 2-22-01_Comps Alice v2_Отчет SCAC Rus-отчет (2) 2 3" xfId="2748"/>
    <cellStyle name="_Multiple_pro_forma_model_paris_Internet 2-22-01_Comps Alice v2_Отчет SCAC Rus-отчет (2) 2 3 2" xfId="2749"/>
    <cellStyle name="_Multiple_pro_forma_model_paris_Internet 2-22-01_Comps Alice v2_Отчет SCAC Rus-отчет (2) 2 4" xfId="2750"/>
    <cellStyle name="_Multiple_pro_forma_model_paris_Internet 2-22-01_Comps Alice v2_Отчет SCAC Rus-отчет (2) 3" xfId="2751"/>
    <cellStyle name="_Multiple_pro_forma_model_paris_Internet 2-22-01_Comps Alice v2_Отчет SCAC Rus-отчет (2) 3 2" xfId="2752"/>
    <cellStyle name="_Multiple_pro_forma_model_paris_Internet 2-22-01_Comps Alice v2_Отчет SCAC Rus-отчет (2) 3 2 2" xfId="2753"/>
    <cellStyle name="_Multiple_pro_forma_model_paris_Internet 2-22-01_Comps Alice v2_Отчет SCAC Rus-отчет (2) 3 3" xfId="2754"/>
    <cellStyle name="_Multiple_pro_forma_model_paris_Internet 2-22-01_Comps Alice v2_Отчет SCAC Rus-отчет (2) 4" xfId="2755"/>
    <cellStyle name="_Multiple_pro_forma_model_paris_Internet 2-22-01_Comps Alice v2_Отчет SCAC Rus-отчет (2) 4 2" xfId="2756"/>
    <cellStyle name="_Multiple_pro_forma_model_paris_Internet 2-22-01_Comps Alice v2_Отчет SCAC Rus-отчет (2) 5" xfId="2757"/>
    <cellStyle name="_Multiple_pro_forma_model_paris_Internet 2-22-01_Comps Alice v2_себестоимость 130" xfId="2758"/>
    <cellStyle name="_Multiple_pro_forma_model_paris_Internet 2-22-01_Comps Alice v2_себестоимость 130 2" xfId="2759"/>
    <cellStyle name="_Multiple_pro_forma_model_paris_Internet 2-22-01_Comps Alice v2_себестоимость 130 2 2" xfId="2760"/>
    <cellStyle name="_Multiple_pro_forma_model_paris_Internet 2-22-01_Comps Alice v2_себестоимость 130 2 2 2" xfId="2761"/>
    <cellStyle name="_Multiple_pro_forma_model_paris_Internet 2-22-01_Comps Alice v2_себестоимость 130 2 2 2 2" xfId="2762"/>
    <cellStyle name="_Multiple_pro_forma_model_paris_Internet 2-22-01_Comps Alice v2_себестоимость 130 2 2 3" xfId="2763"/>
    <cellStyle name="_Multiple_pro_forma_model_paris_Internet 2-22-01_Comps Alice v2_себестоимость 130 2 3" xfId="2764"/>
    <cellStyle name="_Multiple_pro_forma_model_paris_Internet 2-22-01_Comps Alice v2_себестоимость 130 2 3 2" xfId="2765"/>
    <cellStyle name="_Multiple_pro_forma_model_paris_Internet 2-22-01_Comps Alice v2_себестоимость 130 2 4" xfId="2766"/>
    <cellStyle name="_Multiple_pro_forma_model_paris_Internet 2-22-01_Comps Alice v2_себестоимость 130 3" xfId="2767"/>
    <cellStyle name="_Multiple_pro_forma_model_paris_Internet 2-22-01_Comps Alice v2_себестоимость 130 3 2" xfId="2768"/>
    <cellStyle name="_Multiple_pro_forma_model_paris_Internet 2-22-01_Comps Alice v2_себестоимость 130 3 2 2" xfId="2769"/>
    <cellStyle name="_Multiple_pro_forma_model_paris_Internet 2-22-01_Comps Alice v2_себестоимость 130 3 3" xfId="2770"/>
    <cellStyle name="_Multiple_pro_forma_model_paris_Internet 2-22-01_Comps Alice v2_себестоимость 130 4" xfId="2771"/>
    <cellStyle name="_Multiple_pro_forma_model_paris_Internet 2-22-01_Comps Alice v2_себестоимость 130 4 2" xfId="2772"/>
    <cellStyle name="_Multiple_pro_forma_model_paris_Internet 2-22-01_Comps Alice v2_себестоимость 130 5" xfId="2773"/>
    <cellStyle name="_Multiple_pro_forma_model_paris_Internet 2-22-01_COMSP" xfId="2774"/>
    <cellStyle name="_Multiple_pro_forma_model_paris_Internet 2-22-01_COMSP_Shiraz - Model - 09 04 05 - 13h00 - LT" xfId="2775"/>
    <cellStyle name="_Multiple_pro_forma_model_paris_Internet 2-22-01_COMSP_Shiraz - Model - 09 04 05 - 13h00 - LT 2" xfId="2776"/>
    <cellStyle name="_Multiple_pro_forma_model_paris_Internet 2-22-01_COMSP_Shiraz - Model - 09 04 05 - 13h00 - LT_BP Consolidated--reports-0" xfId="2777"/>
    <cellStyle name="_Multiple_pro_forma_model_paris_Internet 2-22-01_COMSP_Shiraz - Model - 09 04 05 - 13h00 - LT_BP Consolidated--reports-0 2" xfId="2778"/>
    <cellStyle name="_Multiple_pro_forma_model_paris_Internet 2-22-01_COMSP_Shiraz - Model - 09 04 05 - 13h00 - LT_BP Consolidated--reports-0 2 2" xfId="2779"/>
    <cellStyle name="_Multiple_pro_forma_model_paris_Internet 2-22-01_COMSP_Shiraz - Model - 09 04 05 - 13h00 - LT_BP Consolidated--reports-0 2 2 2" xfId="2780"/>
    <cellStyle name="_Multiple_pro_forma_model_paris_Internet 2-22-01_COMSP_Shiraz - Model - 09 04 05 - 13h00 - LT_BP Consolidated--reports-0 2 2 2 2" xfId="2781"/>
    <cellStyle name="_Multiple_pro_forma_model_paris_Internet 2-22-01_COMSP_Shiraz - Model - 09 04 05 - 13h00 - LT_BP Consolidated--reports-0 2 2 3" xfId="2782"/>
    <cellStyle name="_Multiple_pro_forma_model_paris_Internet 2-22-01_COMSP_Shiraz - Model - 09 04 05 - 13h00 - LT_BP Consolidated--reports-0 2 3" xfId="2783"/>
    <cellStyle name="_Multiple_pro_forma_model_paris_Internet 2-22-01_COMSP_Shiraz - Model - 09 04 05 - 13h00 - LT_BP Consolidated--reports-0 2 3 2" xfId="2784"/>
    <cellStyle name="_Multiple_pro_forma_model_paris_Internet 2-22-01_COMSP_Shiraz - Model - 09 04 05 - 13h00 - LT_BP Consolidated--reports-0 2 4" xfId="2785"/>
    <cellStyle name="_Multiple_pro_forma_model_paris_Internet 2-22-01_COMSP_Shiraz - Model - 09 04 05 - 13h00 - LT_BP Consolidated--reports-0 3" xfId="2786"/>
    <cellStyle name="_Multiple_pro_forma_model_paris_Internet 2-22-01_COMSP_Shiraz - Model - 09 04 05 - 13h00 - LT_BP Consolidated--reports-0 3 2" xfId="2787"/>
    <cellStyle name="_Multiple_pro_forma_model_paris_Internet 2-22-01_COMSP_Shiraz - Model - 09 04 05 - 13h00 - LT_BP Consolidated--reports-0 3 2 2" xfId="2788"/>
    <cellStyle name="_Multiple_pro_forma_model_paris_Internet 2-22-01_COMSP_Shiraz - Model - 09 04 05 - 13h00 - LT_BP Consolidated--reports-0 3 3" xfId="2789"/>
    <cellStyle name="_Multiple_pro_forma_model_paris_Internet 2-22-01_COMSP_Shiraz - Model - 09 04 05 - 13h00 - LT_BP Consolidated--reports-0 4" xfId="2790"/>
    <cellStyle name="_Multiple_pro_forma_model_paris_Internet 2-22-01_COMSP_Shiraz - Model - 09 04 05 - 13h00 - LT_BP Consolidated--reports-0 4 2" xfId="2791"/>
    <cellStyle name="_Multiple_pro_forma_model_paris_Internet 2-22-01_COMSP_Shiraz - Model - 09 04 05 - 13h00 - LT_BP Consolidated--reports-0 5" xfId="2792"/>
    <cellStyle name="_Multiple_pro_forma_model_paris_Internet 2-22-01_COMSP_Shiraz - Model - 09 04 05 - 13h00 - LT_BP SSJ Consolidated - 041210" xfId="2793"/>
    <cellStyle name="_Multiple_pro_forma_model_paris_Internet 2-22-01_COMSP_Shiraz - Model - 09 04 05 - 13h00 - LT_BP SSJ Consolidated - 041210 2" xfId="2794"/>
    <cellStyle name="_Multiple_pro_forma_model_paris_Internet 2-22-01_COMSP_Shiraz - Model - 09 04 05 - 13h00 - LT_BP SSJ Consolidated - 041210 2 2" xfId="2795"/>
    <cellStyle name="_Multiple_pro_forma_model_paris_Internet 2-22-01_COMSP_Shiraz - Model - 09 04 05 - 13h00 - LT_BP SSJ Consolidated - 041210 2 2 2" xfId="2796"/>
    <cellStyle name="_Multiple_pro_forma_model_paris_Internet 2-22-01_COMSP_Shiraz - Model - 09 04 05 - 13h00 - LT_BP SSJ Consolidated - 041210 2 2 2 2" xfId="2797"/>
    <cellStyle name="_Multiple_pro_forma_model_paris_Internet 2-22-01_COMSP_Shiraz - Model - 09 04 05 - 13h00 - LT_BP SSJ Consolidated - 041210 2 2 3" xfId="2798"/>
    <cellStyle name="_Multiple_pro_forma_model_paris_Internet 2-22-01_COMSP_Shiraz - Model - 09 04 05 - 13h00 - LT_BP SSJ Consolidated - 041210 2 3" xfId="2799"/>
    <cellStyle name="_Multiple_pro_forma_model_paris_Internet 2-22-01_COMSP_Shiraz - Model - 09 04 05 - 13h00 - LT_BP SSJ Consolidated - 041210 2 3 2" xfId="2800"/>
    <cellStyle name="_Multiple_pro_forma_model_paris_Internet 2-22-01_COMSP_Shiraz - Model - 09 04 05 - 13h00 - LT_BP SSJ Consolidated - 041210 2 4" xfId="2801"/>
    <cellStyle name="_Multiple_pro_forma_model_paris_Internet 2-22-01_COMSP_Shiraz - Model - 09 04 05 - 13h00 - LT_BP SSJ Consolidated - 041210 3" xfId="2802"/>
    <cellStyle name="_Multiple_pro_forma_model_paris_Internet 2-22-01_COMSP_Shiraz - Model - 09 04 05 - 13h00 - LT_BP SSJ Consolidated - 041210 3 2" xfId="2803"/>
    <cellStyle name="_Multiple_pro_forma_model_paris_Internet 2-22-01_COMSP_Shiraz - Model - 09 04 05 - 13h00 - LT_BP SSJ Consolidated - 041210 3 2 2" xfId="2804"/>
    <cellStyle name="_Multiple_pro_forma_model_paris_Internet 2-22-01_COMSP_Shiraz - Model - 09 04 05 - 13h00 - LT_BP SSJ Consolidated - 041210 3 3" xfId="2805"/>
    <cellStyle name="_Multiple_pro_forma_model_paris_Internet 2-22-01_COMSP_Shiraz - Model - 09 04 05 - 13h00 - LT_BP SSJ Consolidated - 041210 4" xfId="2806"/>
    <cellStyle name="_Multiple_pro_forma_model_paris_Internet 2-22-01_COMSP_Shiraz - Model - 09 04 05 - 13h00 - LT_BP SSJ Consolidated - 041210 4 2" xfId="2807"/>
    <cellStyle name="_Multiple_pro_forma_model_paris_Internet 2-22-01_COMSP_Shiraz - Model - 09 04 05 - 13h00 - LT_BP SSJ Consolidated - 041210 5" xfId="2808"/>
    <cellStyle name="_Multiple_pro_forma_model_paris_Internet 2-22-01_COMSP_Shiraz - Model - 09 04 05 - 13h00 - LT_BP SuperJet Joint 26.11.2006 Final 18 45" xfId="2809"/>
    <cellStyle name="_Multiple_pro_forma_model_paris_Internet 2-22-01_COMSP_Shiraz - Model - 09 04 05 - 13h00 - LT_BP SuperJet Joint 26.11.2006 Final 18 45 2" xfId="2810"/>
    <cellStyle name="_Multiple_pro_forma_model_paris_Internet 2-22-01_COMSP_Shiraz - Model - 09 04 05 - 13h00 - LT_BP SuperJet Joint 26.11.2006 Final 18 45 2 2" xfId="2811"/>
    <cellStyle name="_Multiple_pro_forma_model_paris_Internet 2-22-01_COMSP_Shiraz - Model - 09 04 05 - 13h00 - LT_BP SuperJet Joint 26.11.2006 Final 18 45 2 2 2" xfId="2812"/>
    <cellStyle name="_Multiple_pro_forma_model_paris_Internet 2-22-01_COMSP_Shiraz - Model - 09 04 05 - 13h00 - LT_BP SuperJet Joint 26.11.2006 Final 18 45 2 2 2 2" xfId="2813"/>
    <cellStyle name="_Multiple_pro_forma_model_paris_Internet 2-22-01_COMSP_Shiraz - Model - 09 04 05 - 13h00 - LT_BP SuperJet Joint 26.11.2006 Final 18 45 2 2 3" xfId="2814"/>
    <cellStyle name="_Multiple_pro_forma_model_paris_Internet 2-22-01_COMSP_Shiraz - Model - 09 04 05 - 13h00 - LT_BP SuperJet Joint 26.11.2006 Final 18 45 2 3" xfId="2815"/>
    <cellStyle name="_Multiple_pro_forma_model_paris_Internet 2-22-01_COMSP_Shiraz - Model - 09 04 05 - 13h00 - LT_BP SuperJet Joint 26.11.2006 Final 18 45 2 3 2" xfId="2816"/>
    <cellStyle name="_Multiple_pro_forma_model_paris_Internet 2-22-01_COMSP_Shiraz - Model - 09 04 05 - 13h00 - LT_BP SuperJet Joint 26.11.2006 Final 18 45 2 4" xfId="2817"/>
    <cellStyle name="_Multiple_pro_forma_model_paris_Internet 2-22-01_COMSP_Shiraz - Model - 09 04 05 - 13h00 - LT_BP SuperJet Joint 26.11.2006 Final 18 45 3" xfId="2818"/>
    <cellStyle name="_Multiple_pro_forma_model_paris_Internet 2-22-01_COMSP_Shiraz - Model - 09 04 05 - 13h00 - LT_BP SuperJet Joint 26.11.2006 Final 18 45 3 2" xfId="2819"/>
    <cellStyle name="_Multiple_pro_forma_model_paris_Internet 2-22-01_COMSP_Shiraz - Model - 09 04 05 - 13h00 - LT_BP SuperJet Joint 26.11.2006 Final 18 45 3 2 2" xfId="2820"/>
    <cellStyle name="_Multiple_pro_forma_model_paris_Internet 2-22-01_COMSP_Shiraz - Model - 09 04 05 - 13h00 - LT_BP SuperJet Joint 26.11.2006 Final 18 45 3 3" xfId="2821"/>
    <cellStyle name="_Multiple_pro_forma_model_paris_Internet 2-22-01_COMSP_Shiraz - Model - 09 04 05 - 13h00 - LT_BP SuperJet Joint 26.11.2006 Final 18 45 4" xfId="2822"/>
    <cellStyle name="_Multiple_pro_forma_model_paris_Internet 2-22-01_COMSP_Shiraz - Model - 09 04 05 - 13h00 - LT_BP SuperJet Joint 26.11.2006 Final 18 45 4 2" xfId="2823"/>
    <cellStyle name="_Multiple_pro_forma_model_paris_Internet 2-22-01_COMSP_Shiraz - Model - 09 04 05 - 13h00 - LT_BP SuperJet Joint 26.11.2006 Final 18 45 5" xfId="2824"/>
    <cellStyle name="_Multiple_pro_forma_model_paris_Internet 2-22-01_COMSP_Shiraz - Model - 09 04 05 - 13h00 - LT_Отчет SCAC Rus-отчет (2)" xfId="2825"/>
    <cellStyle name="_Multiple_pro_forma_model_paris_Internet 2-22-01_COMSP_Shiraz - Model - 09 04 05 - 13h00 - LT_Отчет SCAC Rus-отчет (2) 2" xfId="2826"/>
    <cellStyle name="_Multiple_pro_forma_model_paris_Internet 2-22-01_COMSP_Shiraz - Model - 09 04 05 - 13h00 - LT_Отчет SCAC Rus-отчет (2) 2 2" xfId="2827"/>
    <cellStyle name="_Multiple_pro_forma_model_paris_Internet 2-22-01_COMSP_Shiraz - Model - 09 04 05 - 13h00 - LT_Отчет SCAC Rus-отчет (2) 2 2 2" xfId="2828"/>
    <cellStyle name="_Multiple_pro_forma_model_paris_Internet 2-22-01_COMSP_Shiraz - Model - 09 04 05 - 13h00 - LT_Отчет SCAC Rus-отчет (2) 2 2 2 2" xfId="2829"/>
    <cellStyle name="_Multiple_pro_forma_model_paris_Internet 2-22-01_COMSP_Shiraz - Model - 09 04 05 - 13h00 - LT_Отчет SCAC Rus-отчет (2) 2 2 3" xfId="2830"/>
    <cellStyle name="_Multiple_pro_forma_model_paris_Internet 2-22-01_COMSP_Shiraz - Model - 09 04 05 - 13h00 - LT_Отчет SCAC Rus-отчет (2) 2 3" xfId="2831"/>
    <cellStyle name="_Multiple_pro_forma_model_paris_Internet 2-22-01_COMSP_Shiraz - Model - 09 04 05 - 13h00 - LT_Отчет SCAC Rus-отчет (2) 2 3 2" xfId="2832"/>
    <cellStyle name="_Multiple_pro_forma_model_paris_Internet 2-22-01_COMSP_Shiraz - Model - 09 04 05 - 13h00 - LT_Отчет SCAC Rus-отчет (2) 2 4" xfId="2833"/>
    <cellStyle name="_Multiple_pro_forma_model_paris_Internet 2-22-01_COMSP_Shiraz - Model - 09 04 05 - 13h00 - LT_Отчет SCAC Rus-отчет (2) 3" xfId="2834"/>
    <cellStyle name="_Multiple_pro_forma_model_paris_Internet 2-22-01_COMSP_Shiraz - Model - 09 04 05 - 13h00 - LT_Отчет SCAC Rus-отчет (2) 3 2" xfId="2835"/>
    <cellStyle name="_Multiple_pro_forma_model_paris_Internet 2-22-01_COMSP_Shiraz - Model - 09 04 05 - 13h00 - LT_Отчет SCAC Rus-отчет (2) 3 2 2" xfId="2836"/>
    <cellStyle name="_Multiple_pro_forma_model_paris_Internet 2-22-01_COMSP_Shiraz - Model - 09 04 05 - 13h00 - LT_Отчет SCAC Rus-отчет (2) 3 3" xfId="2837"/>
    <cellStyle name="_Multiple_pro_forma_model_paris_Internet 2-22-01_COMSP_Shiraz - Model - 09 04 05 - 13h00 - LT_Отчет SCAC Rus-отчет (2) 4" xfId="2838"/>
    <cellStyle name="_Multiple_pro_forma_model_paris_Internet 2-22-01_COMSP_Shiraz - Model - 09 04 05 - 13h00 - LT_Отчет SCAC Rus-отчет (2) 4 2" xfId="2839"/>
    <cellStyle name="_Multiple_pro_forma_model_paris_Internet 2-22-01_COMSP_Shiraz - Model - 09 04 05 - 13h00 - LT_Отчет SCAC Rus-отчет (2) 5" xfId="2840"/>
    <cellStyle name="_Multiple_pro_forma_model_paris_Internet 2-22-01_COMSP_Shiraz - Model - 09 04 05 - 13h00 - LT_себестоимость 130" xfId="2841"/>
    <cellStyle name="_Multiple_pro_forma_model_paris_Internet 2-22-01_COMSP_Shiraz - Model - 09 04 05 - 13h00 - LT_себестоимость 130 2" xfId="2842"/>
    <cellStyle name="_Multiple_pro_forma_model_paris_Internet 2-22-01_COMSP_Shiraz - Model - 09 04 05 - 13h00 - LT_себестоимость 130 2 2" xfId="2843"/>
    <cellStyle name="_Multiple_pro_forma_model_paris_Internet 2-22-01_COMSP_Shiraz - Model - 09 04 05 - 13h00 - LT_себестоимость 130 2 2 2" xfId="2844"/>
    <cellStyle name="_Multiple_pro_forma_model_paris_Internet 2-22-01_COMSP_Shiraz - Model - 09 04 05 - 13h00 - LT_себестоимость 130 2 2 2 2" xfId="2845"/>
    <cellStyle name="_Multiple_pro_forma_model_paris_Internet 2-22-01_COMSP_Shiraz - Model - 09 04 05 - 13h00 - LT_себестоимость 130 2 2 3" xfId="2846"/>
    <cellStyle name="_Multiple_pro_forma_model_paris_Internet 2-22-01_COMSP_Shiraz - Model - 09 04 05 - 13h00 - LT_себестоимость 130 2 3" xfId="2847"/>
    <cellStyle name="_Multiple_pro_forma_model_paris_Internet 2-22-01_COMSP_Shiraz - Model - 09 04 05 - 13h00 - LT_себестоимость 130 2 3 2" xfId="2848"/>
    <cellStyle name="_Multiple_pro_forma_model_paris_Internet 2-22-01_COMSP_Shiraz - Model - 09 04 05 - 13h00 - LT_себестоимость 130 2 4" xfId="2849"/>
    <cellStyle name="_Multiple_pro_forma_model_paris_Internet 2-22-01_COMSP_Shiraz - Model - 09 04 05 - 13h00 - LT_себестоимость 130 3" xfId="2850"/>
    <cellStyle name="_Multiple_pro_forma_model_paris_Internet 2-22-01_COMSP_Shiraz - Model - 09 04 05 - 13h00 - LT_себестоимость 130 3 2" xfId="2851"/>
    <cellStyle name="_Multiple_pro_forma_model_paris_Internet 2-22-01_COMSP_Shiraz - Model - 09 04 05 - 13h00 - LT_себестоимость 130 3 2 2" xfId="2852"/>
    <cellStyle name="_Multiple_pro_forma_model_paris_Internet 2-22-01_COMSP_Shiraz - Model - 09 04 05 - 13h00 - LT_себестоимость 130 3 3" xfId="2853"/>
    <cellStyle name="_Multiple_pro_forma_model_paris_Internet 2-22-01_COMSP_Shiraz - Model - 09 04 05 - 13h00 - LT_себестоимость 130 4" xfId="2854"/>
    <cellStyle name="_Multiple_pro_forma_model_paris_Internet 2-22-01_COMSP_Shiraz - Model - 09 04 05 - 13h00 - LT_себестоимость 130 4 2" xfId="2855"/>
    <cellStyle name="_Multiple_pro_forma_model_paris_Internet 2-22-01_COMSP_Shiraz - Model - 09 04 05 - 13h00 - LT_себестоимость 130 5" xfId="2856"/>
    <cellStyle name="_Multiple_pro_forma_model_paris_Internet 2-22-01_Faurecia 2" xfId="2857"/>
    <cellStyle name="_Multiple_pro_forma_model_paris_Internet 2-22-01_Faurecia 2_Model 33 20040210" xfId="2858"/>
    <cellStyle name="_Multiple_pro_forma_model_paris_Internet 2-22-01_Faurecia 6" xfId="2859"/>
    <cellStyle name="_Multiple_pro_forma_model_paris_Internet 2-22-01_Faurecia 6_Model 33 20040210" xfId="2860"/>
    <cellStyle name="_Multiple_pro_forma_model_paris_Model Isys 231203" xfId="2861"/>
    <cellStyle name="_Multiple_pro_forma_model_paris_Model041003" xfId="2862"/>
    <cellStyle name="_Multiple_pro_forma_model_paris_Modele rainbowv4" xfId="2863"/>
    <cellStyle name="_Multiple_pro_forma_model_paris_Newcastle-financials" xfId="2864"/>
    <cellStyle name="_Multiple_pro_forma_model_paris_Newspaper Comps - New" xfId="2865"/>
    <cellStyle name="_Multiple_pro_forma_model_paris_Newspaper Comps - New_Comps Alice v2" xfId="2866"/>
    <cellStyle name="_Multiple_pro_forma_model_paris_Pirelli_Comps_7_16_01_v_119" xfId="2867"/>
    <cellStyle name="_Multiple_pro_forma_model_paris_president_comps_3" xfId="2868"/>
    <cellStyle name="_Multiple_pro_forma_model_paris_president_comps_3_abbreviated" xfId="2869"/>
    <cellStyle name="_Multiple_pro_forma_model_paris_president_comps_3_Classeur1" xfId="2870"/>
    <cellStyle name="_Multiple_pro_forma_model_paris_president_comps_3_Classeur2" xfId="2871"/>
    <cellStyle name="_Multiple_pro_forma_model_paris_president_comps_3_Classeur3" xfId="2872"/>
    <cellStyle name="_Multiple_pro_forma_model_paris_president_comps_3_Comps" xfId="2873"/>
    <cellStyle name="_Multiple_pro_forma_model_paris_president_comps_3_Comps Alice v2" xfId="2874"/>
    <cellStyle name="_Multiple_pro_forma_model_paris_president_comps_3_Comps_7.0_cash" xfId="2875"/>
    <cellStyle name="_Multiple_pro_forma_model_paris_president_comps_3_Comps_8.0_cash" xfId="2876"/>
    <cellStyle name="_Multiple_pro_forma_model_paris_president_comps_3_Cube-Valo-09-07-03" xfId="2877"/>
    <cellStyle name="_Multiple_pro_forma_model_paris_president_comps_3_financials penauille-09-11-04-15h00" xfId="2878"/>
    <cellStyle name="_Multiple_pro_forma_model_paris_president_comps_3_ILEC comps3" xfId="2879"/>
    <cellStyle name="_Multiple_pro_forma_model_paris_president_comps_3_Impact" xfId="2880"/>
    <cellStyle name="_Multiple_pro_forma_model_paris_president_comps_3_Model Isys 231203" xfId="2881"/>
    <cellStyle name="_Multiple_pro_forma_model_paris_president_comps_3_Model041003" xfId="2882"/>
    <cellStyle name="_Multiple_pro_forma_model_paris_president_comps_3_Modele rainbowv4" xfId="2883"/>
    <cellStyle name="_Multiple_pro_forma_model_paris_president_comps_3_Newcastle-financials" xfId="2884"/>
    <cellStyle name="_Multiple_pro_forma_model_paris_president_comps_3_San_Francisco_Comps_3" xfId="2885"/>
    <cellStyle name="_Multiple_pro_forma_model_paris_president_comps_3_Shiraz - Model - 09 04 05 - 13h00 - LT" xfId="2886"/>
    <cellStyle name="_Multiple_pro_forma_model_paris_Shiraz - Model - 09 04 05 - 13h00 - LT" xfId="2887"/>
    <cellStyle name="_Multiple_pro_forma_model_paris_Sun_Asteroid_Model_Asteroid_Considerations_15" xfId="2888"/>
    <cellStyle name="_Multiple_pro_forma_model_paris_Sun_Asteroid_Model_Asteroid_Considerations_15_Comps Alice v2" xfId="2889"/>
    <cellStyle name="_Multiple_pro_forma_model_paris_US_Traditional_8_15_01_29" xfId="2890"/>
    <cellStyle name="_Multiple_pro_forma_model_paris_US_Traditional_8_15_01_32_Alp" xfId="2891"/>
    <cellStyle name="_Multiple_pro_forma_model_paris_US_Traditional_8_15_01_36" xfId="2892"/>
    <cellStyle name="_Multiple_pro_forma_model_paris_US_Traditional_8_15_01_37" xfId="2893"/>
    <cellStyle name="_Multiple_pro_forma_model_paris_US_Traditional_8_17_01_42" xfId="2894"/>
    <cellStyle name="_Multiple_pro_forma_model_paris_US_Wireline_Comps_2000" xfId="2895"/>
    <cellStyle name="_Multiple_pro_forma_model_paris_US_Wireline_Comps_2000 2" xfId="2896"/>
    <cellStyle name="_Multiple_pro_forma_model_paris_US_Wireline_Comps_2000 2 2" xfId="2897"/>
    <cellStyle name="_Multiple_pro_forma_model_paris_US_Wireline_Comps_2000 2 2 2" xfId="2898"/>
    <cellStyle name="_Multiple_pro_forma_model_paris_US_Wireline_Comps_2000 2 2 2 2" xfId="2899"/>
    <cellStyle name="_Multiple_pro_forma_model_paris_US_Wireline_Comps_2000 2 2 3" xfId="2900"/>
    <cellStyle name="_Multiple_pro_forma_model_paris_US_Wireline_Comps_2000 2 3" xfId="2901"/>
    <cellStyle name="_Multiple_pro_forma_model_paris_US_Wireline_Comps_2000 2 3 2" xfId="2902"/>
    <cellStyle name="_Multiple_pro_forma_model_paris_US_Wireline_Comps_2000 2 4" xfId="2903"/>
    <cellStyle name="_Multiple_pro_forma_model_paris_US_Wireline_Comps_2000 3" xfId="2904"/>
    <cellStyle name="_Multiple_pro_forma_model_paris_US_Wireline_Comps_2000 3 2" xfId="2905"/>
    <cellStyle name="_Multiple_pro_forma_model_paris_US_Wireline_Comps_2000 3 2 2" xfId="2906"/>
    <cellStyle name="_Multiple_pro_forma_model_paris_US_Wireline_Comps_2000 3 3" xfId="2907"/>
    <cellStyle name="_Multiple_pro_forma_model_paris_US_Wireline_Comps_2000 4" xfId="2908"/>
    <cellStyle name="_Multiple_pro_forma_model_paris_US_Wireline_Comps_2000 4 2" xfId="2909"/>
    <cellStyle name="_Multiple_pro_forma_model_paris_US_Wireline_Comps_2000 5" xfId="2910"/>
    <cellStyle name="_Multiple_Shiraz - Model - 09 04 05 - 13h00 - LT" xfId="2911"/>
    <cellStyle name="_Multiple_Sun_Asteroid_Model_Asteroid_Considerations_15" xfId="2912"/>
    <cellStyle name="_Multiple_Traditional_EU_comp_10-4-00" xfId="2913"/>
    <cellStyle name="_Multiple_US_Traditional_8_15_01_29" xfId="2914"/>
    <cellStyle name="_Multiple_US_Traditional_8_15_01_32_Alp" xfId="2915"/>
    <cellStyle name="_Multiple_US_Traditional_8_15_01_36" xfId="2916"/>
    <cellStyle name="_Multiple_US_Traditional_8_15_01_37" xfId="2917"/>
    <cellStyle name="_Multiple_US_Traditional_8_17_01_42" xfId="2918"/>
    <cellStyle name="_MultipleSpace" xfId="2919"/>
    <cellStyle name="_MultipleSpace_~0061532" xfId="2920"/>
    <cellStyle name="_MultipleSpace_~0061532_PL4 uk" xfId="2921"/>
    <cellStyle name="_MultipleSpace_~0061532_PL4 uk_~8405517" xfId="2922"/>
    <cellStyle name="_MultipleSpace_~0061532_PL4 uk_1" xfId="2923"/>
    <cellStyle name="_MultipleSpace_~0061532_PL4 uk_1_~8405517" xfId="2924"/>
    <cellStyle name="_MultipleSpace_~0061532_PL4 uk_1_~8405517 2" xfId="2925"/>
    <cellStyle name="_MultipleSpace_~0061532_PL4 uk_1_~8405517 2 2" xfId="2926"/>
    <cellStyle name="_MultipleSpace_~0061532_PL4 uk_1_~8405517 2 2 2" xfId="2927"/>
    <cellStyle name="_MultipleSpace_~0061532_PL4 uk_1_~8405517 2 2 2 2" xfId="2928"/>
    <cellStyle name="_MultipleSpace_~0061532_PL4 uk_1_~8405517 2 2 3" xfId="2929"/>
    <cellStyle name="_MultipleSpace_~0061532_PL4 uk_1_~8405517 2 3" xfId="2930"/>
    <cellStyle name="_MultipleSpace_~0061532_PL4 uk_1_~8405517 2 3 2" xfId="2931"/>
    <cellStyle name="_MultipleSpace_~0061532_PL4 uk_1_~8405517 2 4" xfId="2932"/>
    <cellStyle name="_MultipleSpace_~0061532_PL4 uk_1_~8405517 3" xfId="2933"/>
    <cellStyle name="_MultipleSpace_~0061532_PL4 uk_1_~8405517 3 2" xfId="2934"/>
    <cellStyle name="_MultipleSpace_~0061532_PL4 uk_1_~8405517 3 2 2" xfId="2935"/>
    <cellStyle name="_MultipleSpace_~0061532_PL4 uk_1_~8405517 3 3" xfId="2936"/>
    <cellStyle name="_MultipleSpace_~0061532_PL4 uk_1_~8405517 4" xfId="2937"/>
    <cellStyle name="_MultipleSpace_~0061532_PL4 uk_1_~8405517 4 2" xfId="2938"/>
    <cellStyle name="_MultipleSpace_~0061532_PL4 uk_1_~8405517 5" xfId="2939"/>
    <cellStyle name="_MultipleSpace_~0061532_PL4 uk_1_Classeur7" xfId="2940"/>
    <cellStyle name="_MultipleSpace_~0061532_PL4 uk_1_financials penauille-09-11-04-15h00" xfId="2941"/>
    <cellStyle name="_MultipleSpace_~0061532_PL4 uk_1_Impact" xfId="2942"/>
    <cellStyle name="_MultipleSpace_~0061532_PL4 uk_Classeur7" xfId="2943"/>
    <cellStyle name="_MultipleSpace_~4065376" xfId="2944"/>
    <cellStyle name="_MultipleSpace_~4065376_Comps Alice v2" xfId="2945"/>
    <cellStyle name="_MultipleSpace_~8405517" xfId="2946"/>
    <cellStyle name="_MultipleSpace_AccretionDilution" xfId="2947"/>
    <cellStyle name="_MultipleSpace_AccretionDilution_consensus thalès" xfId="2948"/>
    <cellStyle name="_MultipleSpace_AccretionDilution_consensus thalès_financials penauille-09-11-04-15h00" xfId="2949"/>
    <cellStyle name="_MultipleSpace_AccretionDilution_consensus thalès_Impact" xfId="2950"/>
    <cellStyle name="_MultipleSpace_AccretionDilution_financials penauille-09-11-04-15h00" xfId="2951"/>
    <cellStyle name="_MultipleSpace_AccretionDilution_Graph commenté maj" xfId="2952"/>
    <cellStyle name="_MultipleSpace_AccretionDilution_Graph commenté maj_Model 33 20040210" xfId="2953"/>
    <cellStyle name="_MultipleSpace_AccretionDilution_Graph commenté maj_Newcastle-financials" xfId="2954"/>
    <cellStyle name="_MultipleSpace_AccretionDilution_Graph commenté maj_Newcastle-financials 2" xfId="2955"/>
    <cellStyle name="_MultipleSpace_AccretionDilution_Graph commenté maj_Newcastle-financials 2 2" xfId="2956"/>
    <cellStyle name="_MultipleSpace_AccretionDilution_Graph commenté maj_Newcastle-financials 2 2 2" xfId="2957"/>
    <cellStyle name="_MultipleSpace_AccretionDilution_Graph commenté maj_Newcastle-financials 2 2 2 2" xfId="2958"/>
    <cellStyle name="_MultipleSpace_AccretionDilution_Graph commenté maj_Newcastle-financials 2 2 3" xfId="2959"/>
    <cellStyle name="_MultipleSpace_AccretionDilution_Graph commenté maj_Newcastle-financials 2 3" xfId="2960"/>
    <cellStyle name="_MultipleSpace_AccretionDilution_Graph commenté maj_Newcastle-financials 2 3 2" xfId="2961"/>
    <cellStyle name="_MultipleSpace_AccretionDilution_Graph commenté maj_Newcastle-financials 2 4" xfId="2962"/>
    <cellStyle name="_MultipleSpace_AccretionDilution_Graph commenté maj_Newcastle-financials 3" xfId="2963"/>
    <cellStyle name="_MultipleSpace_AccretionDilution_Graph commenté maj_Newcastle-financials 3 2" xfId="2964"/>
    <cellStyle name="_MultipleSpace_AccretionDilution_Graph commenté maj_Newcastle-financials 3 2 2" xfId="2965"/>
    <cellStyle name="_MultipleSpace_AccretionDilution_Graph commenté maj_Newcastle-financials 3 3" xfId="2966"/>
    <cellStyle name="_MultipleSpace_AccretionDilution_Graph commenté maj_Newcastle-financials 4" xfId="2967"/>
    <cellStyle name="_MultipleSpace_AccretionDilution_Graph commenté maj_Newcastle-financials 4 2" xfId="2968"/>
    <cellStyle name="_MultipleSpace_AccretionDilution_Graph commenté maj_Newcastle-financials 5" xfId="2969"/>
    <cellStyle name="_MultipleSpace_AccretionDilution_Impact" xfId="2970"/>
    <cellStyle name="_MultipleSpace_AccretionDilution_modele titus 18 02 03" xfId="2971"/>
    <cellStyle name="_MultipleSpace_AccretionDilution_modele titus 18 02 03_Model 33 20040210" xfId="2972"/>
    <cellStyle name="_MultipleSpace_AccretionDilution_modele titus 18 02 03_Newcastle-financials" xfId="2973"/>
    <cellStyle name="_MultipleSpace_AccretionDilution_modele titus 18 02 03_Newcastle-financials 2" xfId="2974"/>
    <cellStyle name="_MultipleSpace_AccretionDilution_modele titus 18 02 03_Newcastle-financials 2 2" xfId="2975"/>
    <cellStyle name="_MultipleSpace_AccretionDilution_modele titus 18 02 03_Newcastle-financials 2 2 2" xfId="2976"/>
    <cellStyle name="_MultipleSpace_AccretionDilution_modele titus 18 02 03_Newcastle-financials 2 2 2 2" xfId="2977"/>
    <cellStyle name="_MultipleSpace_AccretionDilution_modele titus 18 02 03_Newcastle-financials 2 2 3" xfId="2978"/>
    <cellStyle name="_MultipleSpace_AccretionDilution_modele titus 18 02 03_Newcastle-financials 2 3" xfId="2979"/>
    <cellStyle name="_MultipleSpace_AccretionDilution_modele titus 18 02 03_Newcastle-financials 2 3 2" xfId="2980"/>
    <cellStyle name="_MultipleSpace_AccretionDilution_modele titus 18 02 03_Newcastle-financials 2 4" xfId="2981"/>
    <cellStyle name="_MultipleSpace_AccretionDilution_modele titus 18 02 03_Newcastle-financials 3" xfId="2982"/>
    <cellStyle name="_MultipleSpace_AccretionDilution_modele titus 18 02 03_Newcastle-financials 3 2" xfId="2983"/>
    <cellStyle name="_MultipleSpace_AccretionDilution_modele titus 18 02 03_Newcastle-financials 3 2 2" xfId="2984"/>
    <cellStyle name="_MultipleSpace_AccretionDilution_modele titus 18 02 03_Newcastle-financials 3 3" xfId="2985"/>
    <cellStyle name="_MultipleSpace_AccretionDilution_modele titus 18 02 03_Newcastle-financials 4" xfId="2986"/>
    <cellStyle name="_MultipleSpace_AccretionDilution_modele titus 18 02 03_Newcastle-financials 4 2" xfId="2987"/>
    <cellStyle name="_MultipleSpace_AccretionDilution_modele titus 18 02 03_Newcastle-financials 5" xfId="2988"/>
    <cellStyle name="_MultipleSpace_Classeur7" xfId="2989"/>
    <cellStyle name="_MultipleSpace_consensus thalès" xfId="2990"/>
    <cellStyle name="_MultipleSpace_Financials 4" xfId="2991"/>
    <cellStyle name="_MultipleSpace_Graph commenté maj" xfId="2992"/>
    <cellStyle name="_MultipleSpace_Graph commenté maj 2" xfId="2993"/>
    <cellStyle name="_MultipleSpace_Graph commenté maj_BP Consolidated--reports-0" xfId="2994"/>
    <cellStyle name="_MultipleSpace_Graph commenté maj_BP Consolidated--reports-0 2" xfId="2995"/>
    <cellStyle name="_MultipleSpace_Graph commenté maj_BP Consolidated--reports-0 2 2" xfId="2996"/>
    <cellStyle name="_MultipleSpace_Graph commenté maj_BP Consolidated--reports-0 2 2 2" xfId="2997"/>
    <cellStyle name="_MultipleSpace_Graph commenté maj_BP Consolidated--reports-0 2 2 2 2" xfId="2998"/>
    <cellStyle name="_MultipleSpace_Graph commenté maj_BP Consolidated--reports-0 2 2 3" xfId="2999"/>
    <cellStyle name="_MultipleSpace_Graph commenté maj_BP Consolidated--reports-0 2 3" xfId="3000"/>
    <cellStyle name="_MultipleSpace_Graph commenté maj_BP Consolidated--reports-0 2 3 2" xfId="3001"/>
    <cellStyle name="_MultipleSpace_Graph commenté maj_BP Consolidated--reports-0 2 4" xfId="3002"/>
    <cellStyle name="_MultipleSpace_Graph commenté maj_BP Consolidated--reports-0 3" xfId="3003"/>
    <cellStyle name="_MultipleSpace_Graph commenté maj_BP Consolidated--reports-0 3 2" xfId="3004"/>
    <cellStyle name="_MultipleSpace_Graph commenté maj_BP Consolidated--reports-0 3 2 2" xfId="3005"/>
    <cellStyle name="_MultipleSpace_Graph commenté maj_BP Consolidated--reports-0 3 3" xfId="3006"/>
    <cellStyle name="_MultipleSpace_Graph commenté maj_BP Consolidated--reports-0 4" xfId="3007"/>
    <cellStyle name="_MultipleSpace_Graph commenté maj_BP Consolidated--reports-0 4 2" xfId="3008"/>
    <cellStyle name="_MultipleSpace_Graph commenté maj_BP Consolidated--reports-0 5" xfId="3009"/>
    <cellStyle name="_MultipleSpace_Graph commenté maj_BP SSJ Consolidated - 041210" xfId="3010"/>
    <cellStyle name="_MultipleSpace_Graph commenté maj_BP SSJ Consolidated - 041210 2" xfId="3011"/>
    <cellStyle name="_MultipleSpace_Graph commenté maj_BP SSJ Consolidated - 041210 2 2" xfId="3012"/>
    <cellStyle name="_MultipleSpace_Graph commenté maj_BP SSJ Consolidated - 041210 2 2 2" xfId="3013"/>
    <cellStyle name="_MultipleSpace_Graph commenté maj_BP SSJ Consolidated - 041210 2 2 2 2" xfId="3014"/>
    <cellStyle name="_MultipleSpace_Graph commenté maj_BP SSJ Consolidated - 041210 2 2 3" xfId="3015"/>
    <cellStyle name="_MultipleSpace_Graph commenté maj_BP SSJ Consolidated - 041210 2 3" xfId="3016"/>
    <cellStyle name="_MultipleSpace_Graph commenté maj_BP SSJ Consolidated - 041210 2 3 2" xfId="3017"/>
    <cellStyle name="_MultipleSpace_Graph commenté maj_BP SSJ Consolidated - 041210 2 4" xfId="3018"/>
    <cellStyle name="_MultipleSpace_Graph commenté maj_BP SSJ Consolidated - 041210 3" xfId="3019"/>
    <cellStyle name="_MultipleSpace_Graph commenté maj_BP SSJ Consolidated - 041210 3 2" xfId="3020"/>
    <cellStyle name="_MultipleSpace_Graph commenté maj_BP SSJ Consolidated - 041210 3 2 2" xfId="3021"/>
    <cellStyle name="_MultipleSpace_Graph commenté maj_BP SSJ Consolidated - 041210 3 3" xfId="3022"/>
    <cellStyle name="_MultipleSpace_Graph commenté maj_BP SSJ Consolidated - 041210 4" xfId="3023"/>
    <cellStyle name="_MultipleSpace_Graph commenté maj_BP SSJ Consolidated - 041210 4 2" xfId="3024"/>
    <cellStyle name="_MultipleSpace_Graph commenté maj_BP SSJ Consolidated - 041210 5" xfId="3025"/>
    <cellStyle name="_MultipleSpace_Graph commenté maj_BP SuperJet Joint 26.11.2006 Final 18 45" xfId="3026"/>
    <cellStyle name="_MultipleSpace_Graph commenté maj_BP SuperJet Joint 26.11.2006 Final 18 45 2" xfId="3027"/>
    <cellStyle name="_MultipleSpace_Graph commenté maj_BP SuperJet Joint 26.11.2006 Final 18 45 2 2" xfId="3028"/>
    <cellStyle name="_MultipleSpace_Graph commenté maj_BP SuperJet Joint 26.11.2006 Final 18 45 2 2 2" xfId="3029"/>
    <cellStyle name="_MultipleSpace_Graph commenté maj_BP SuperJet Joint 26.11.2006 Final 18 45 2 2 2 2" xfId="3030"/>
    <cellStyle name="_MultipleSpace_Graph commenté maj_BP SuperJet Joint 26.11.2006 Final 18 45 2 2 3" xfId="3031"/>
    <cellStyle name="_MultipleSpace_Graph commenté maj_BP SuperJet Joint 26.11.2006 Final 18 45 2 3" xfId="3032"/>
    <cellStyle name="_MultipleSpace_Graph commenté maj_BP SuperJet Joint 26.11.2006 Final 18 45 2 3 2" xfId="3033"/>
    <cellStyle name="_MultipleSpace_Graph commenté maj_BP SuperJet Joint 26.11.2006 Final 18 45 2 4" xfId="3034"/>
    <cellStyle name="_MultipleSpace_Graph commenté maj_BP SuperJet Joint 26.11.2006 Final 18 45 3" xfId="3035"/>
    <cellStyle name="_MultipleSpace_Graph commenté maj_BP SuperJet Joint 26.11.2006 Final 18 45 3 2" xfId="3036"/>
    <cellStyle name="_MultipleSpace_Graph commenté maj_BP SuperJet Joint 26.11.2006 Final 18 45 3 2 2" xfId="3037"/>
    <cellStyle name="_MultipleSpace_Graph commenté maj_BP SuperJet Joint 26.11.2006 Final 18 45 3 3" xfId="3038"/>
    <cellStyle name="_MultipleSpace_Graph commenté maj_BP SuperJet Joint 26.11.2006 Final 18 45 4" xfId="3039"/>
    <cellStyle name="_MultipleSpace_Graph commenté maj_BP SuperJet Joint 26.11.2006 Final 18 45 4 2" xfId="3040"/>
    <cellStyle name="_MultipleSpace_Graph commenté maj_BP SuperJet Joint 26.11.2006 Final 18 45 5" xfId="3041"/>
    <cellStyle name="_MultipleSpace_Graph commenté maj_Model 33 20040210" xfId="3042"/>
    <cellStyle name="_MultipleSpace_Graph commenté maj_Model 33 20040210 2" xfId="3043"/>
    <cellStyle name="_MultipleSpace_Graph commenté maj_Model 33 20040210 2 2" xfId="3044"/>
    <cellStyle name="_MultipleSpace_Graph commenté maj_Model 33 20040210 2 2 2" xfId="3045"/>
    <cellStyle name="_MultipleSpace_Graph commenté maj_Model 33 20040210 2 2 2 2" xfId="3046"/>
    <cellStyle name="_MultipleSpace_Graph commenté maj_Model 33 20040210 2 2 3" xfId="3047"/>
    <cellStyle name="_MultipleSpace_Graph commenté maj_Model 33 20040210 2 3" xfId="3048"/>
    <cellStyle name="_MultipleSpace_Graph commenté maj_Model 33 20040210 2 3 2" xfId="3049"/>
    <cellStyle name="_MultipleSpace_Graph commenté maj_Model 33 20040210 2 4" xfId="3050"/>
    <cellStyle name="_MultipleSpace_Graph commenté maj_Model 33 20040210 3" xfId="3051"/>
    <cellStyle name="_MultipleSpace_Graph commenté maj_Model 33 20040210 3 2" xfId="3052"/>
    <cellStyle name="_MultipleSpace_Graph commenté maj_Model 33 20040210 3 2 2" xfId="3053"/>
    <cellStyle name="_MultipleSpace_Graph commenté maj_Model 33 20040210 3 3" xfId="3054"/>
    <cellStyle name="_MultipleSpace_Graph commenté maj_Model 33 20040210 4" xfId="3055"/>
    <cellStyle name="_MultipleSpace_Graph commenté maj_Model 33 20040210 4 2" xfId="3056"/>
    <cellStyle name="_MultipleSpace_Graph commenté maj_Model 33 20040210 5" xfId="3057"/>
    <cellStyle name="_MultipleSpace_Graph commenté maj_Newcastle-financials" xfId="3058"/>
    <cellStyle name="_MultipleSpace_Graph commenté maj_Отчет SCAC Rus-отчет (2)" xfId="3059"/>
    <cellStyle name="_MultipleSpace_Graph commenté maj_Отчет SCAC Rus-отчет (2) 2" xfId="3060"/>
    <cellStyle name="_MultipleSpace_Graph commenté maj_Отчет SCAC Rus-отчет (2) 2 2" xfId="3061"/>
    <cellStyle name="_MultipleSpace_Graph commenté maj_Отчет SCAC Rus-отчет (2) 2 2 2" xfId="3062"/>
    <cellStyle name="_MultipleSpace_Graph commenté maj_Отчет SCAC Rus-отчет (2) 2 2 2 2" xfId="3063"/>
    <cellStyle name="_MultipleSpace_Graph commenté maj_Отчет SCAC Rus-отчет (2) 2 2 3" xfId="3064"/>
    <cellStyle name="_MultipleSpace_Graph commenté maj_Отчет SCAC Rus-отчет (2) 2 3" xfId="3065"/>
    <cellStyle name="_MultipleSpace_Graph commenté maj_Отчет SCAC Rus-отчет (2) 2 3 2" xfId="3066"/>
    <cellStyle name="_MultipleSpace_Graph commenté maj_Отчет SCAC Rus-отчет (2) 2 4" xfId="3067"/>
    <cellStyle name="_MultipleSpace_Graph commenté maj_Отчет SCAC Rus-отчет (2) 3" xfId="3068"/>
    <cellStyle name="_MultipleSpace_Graph commenté maj_Отчет SCAC Rus-отчет (2) 3 2" xfId="3069"/>
    <cellStyle name="_MultipleSpace_Graph commenté maj_Отчет SCAC Rus-отчет (2) 3 2 2" xfId="3070"/>
    <cellStyle name="_MultipleSpace_Graph commenté maj_Отчет SCAC Rus-отчет (2) 3 3" xfId="3071"/>
    <cellStyle name="_MultipleSpace_Graph commenté maj_Отчет SCAC Rus-отчет (2) 4" xfId="3072"/>
    <cellStyle name="_MultipleSpace_Graph commenté maj_Отчет SCAC Rus-отчет (2) 4 2" xfId="3073"/>
    <cellStyle name="_MultipleSpace_Graph commenté maj_Отчет SCAC Rus-отчет (2) 5" xfId="3074"/>
    <cellStyle name="_MultipleSpace_Graph commenté maj_себестоимость 130" xfId="3075"/>
    <cellStyle name="_MultipleSpace_Graph commenté maj_себестоимость 130 2" xfId="3076"/>
    <cellStyle name="_MultipleSpace_Graph commenté maj_себестоимость 130 2 2" xfId="3077"/>
    <cellStyle name="_MultipleSpace_Graph commenté maj_себестоимость 130 2 2 2" xfId="3078"/>
    <cellStyle name="_MultipleSpace_Graph commenté maj_себестоимость 130 2 2 2 2" xfId="3079"/>
    <cellStyle name="_MultipleSpace_Graph commenté maj_себестоимость 130 2 2 3" xfId="3080"/>
    <cellStyle name="_MultipleSpace_Graph commenté maj_себестоимость 130 2 3" xfId="3081"/>
    <cellStyle name="_MultipleSpace_Graph commenté maj_себестоимость 130 2 3 2" xfId="3082"/>
    <cellStyle name="_MultipleSpace_Graph commenté maj_себестоимость 130 2 4" xfId="3083"/>
    <cellStyle name="_MultipleSpace_Graph commenté maj_себестоимость 130 3" xfId="3084"/>
    <cellStyle name="_MultipleSpace_Graph commenté maj_себестоимость 130 3 2" xfId="3085"/>
    <cellStyle name="_MultipleSpace_Graph commenté maj_себестоимость 130 3 2 2" xfId="3086"/>
    <cellStyle name="_MultipleSpace_Graph commenté maj_себестоимость 130 3 3" xfId="3087"/>
    <cellStyle name="_MultipleSpace_Graph commenté maj_себестоимость 130 4" xfId="3088"/>
    <cellStyle name="_MultipleSpace_Graph commenté maj_себестоимость 130 4 2" xfId="3089"/>
    <cellStyle name="_MultipleSpace_Graph commenté maj_себестоимость 130 5" xfId="3090"/>
    <cellStyle name="_MultipleSpace_'lbo" xfId="3091"/>
    <cellStyle name="_MultipleSpace_Model Lilly new 30-01-02" xfId="3092"/>
    <cellStyle name="_MultipleSpace_Model Lilly new 30-01-02_Altima - Model - 30 09 04 - 22h00" xfId="3093"/>
    <cellStyle name="_MultipleSpace_Model Lilly new 30-01-02_Comps Ben 29-06-03 v1.1" xfId="3094"/>
    <cellStyle name="_MultipleSpace_Model Lilly new 30-01-02_Comps Ben 29-06-03 v1.1_ModeleLindeBoc V2" xfId="3095"/>
    <cellStyle name="_MultipleSpace_Model Lilly new 30-01-02_ModeleLindeBoc V2" xfId="3096"/>
    <cellStyle name="_MultipleSpace_Model v38(fixed shares)" xfId="3097"/>
    <cellStyle name="_MultipleSpace_Modele Etoile 140302" xfId="3098"/>
    <cellStyle name="_MultipleSpace_Modele Etoile 140302_financials penauille-09-11-04-15h00" xfId="3099"/>
    <cellStyle name="_MultipleSpace_Modele Etoile 140302_Impact" xfId="3100"/>
    <cellStyle name="_MultipleSpace_modele titus 18 02 03" xfId="3101"/>
    <cellStyle name="_MultipleSpace_modele titus 18 02 03 2" xfId="3102"/>
    <cellStyle name="_MultipleSpace_modele titus 18 02 03_BP Consolidated--reports-0" xfId="3103"/>
    <cellStyle name="_MultipleSpace_modele titus 18 02 03_BP Consolidated--reports-0 2" xfId="3104"/>
    <cellStyle name="_MultipleSpace_modele titus 18 02 03_BP Consolidated--reports-0 2 2" xfId="3105"/>
    <cellStyle name="_MultipleSpace_modele titus 18 02 03_BP Consolidated--reports-0 2 2 2" xfId="3106"/>
    <cellStyle name="_MultipleSpace_modele titus 18 02 03_BP Consolidated--reports-0 2 2 2 2" xfId="3107"/>
    <cellStyle name="_MultipleSpace_modele titus 18 02 03_BP Consolidated--reports-0 2 2 3" xfId="3108"/>
    <cellStyle name="_MultipleSpace_modele titus 18 02 03_BP Consolidated--reports-0 2 3" xfId="3109"/>
    <cellStyle name="_MultipleSpace_modele titus 18 02 03_BP Consolidated--reports-0 2 3 2" xfId="3110"/>
    <cellStyle name="_MultipleSpace_modele titus 18 02 03_BP Consolidated--reports-0 2 4" xfId="3111"/>
    <cellStyle name="_MultipleSpace_modele titus 18 02 03_BP Consolidated--reports-0 3" xfId="3112"/>
    <cellStyle name="_MultipleSpace_modele titus 18 02 03_BP Consolidated--reports-0 3 2" xfId="3113"/>
    <cellStyle name="_MultipleSpace_modele titus 18 02 03_BP Consolidated--reports-0 3 2 2" xfId="3114"/>
    <cellStyle name="_MultipleSpace_modele titus 18 02 03_BP Consolidated--reports-0 3 3" xfId="3115"/>
    <cellStyle name="_MultipleSpace_modele titus 18 02 03_BP Consolidated--reports-0 4" xfId="3116"/>
    <cellStyle name="_MultipleSpace_modele titus 18 02 03_BP Consolidated--reports-0 4 2" xfId="3117"/>
    <cellStyle name="_MultipleSpace_modele titus 18 02 03_BP Consolidated--reports-0 5" xfId="3118"/>
    <cellStyle name="_MultipleSpace_modele titus 18 02 03_BP SSJ Consolidated - 041210" xfId="3119"/>
    <cellStyle name="_MultipleSpace_modele titus 18 02 03_BP SSJ Consolidated - 041210 2" xfId="3120"/>
    <cellStyle name="_MultipleSpace_modele titus 18 02 03_BP SSJ Consolidated - 041210 2 2" xfId="3121"/>
    <cellStyle name="_MultipleSpace_modele titus 18 02 03_BP SSJ Consolidated - 041210 2 2 2" xfId="3122"/>
    <cellStyle name="_MultipleSpace_modele titus 18 02 03_BP SSJ Consolidated - 041210 2 2 2 2" xfId="3123"/>
    <cellStyle name="_MultipleSpace_modele titus 18 02 03_BP SSJ Consolidated - 041210 2 2 3" xfId="3124"/>
    <cellStyle name="_MultipleSpace_modele titus 18 02 03_BP SSJ Consolidated - 041210 2 3" xfId="3125"/>
    <cellStyle name="_MultipleSpace_modele titus 18 02 03_BP SSJ Consolidated - 041210 2 3 2" xfId="3126"/>
    <cellStyle name="_MultipleSpace_modele titus 18 02 03_BP SSJ Consolidated - 041210 2 4" xfId="3127"/>
    <cellStyle name="_MultipleSpace_modele titus 18 02 03_BP SSJ Consolidated - 041210 3" xfId="3128"/>
    <cellStyle name="_MultipleSpace_modele titus 18 02 03_BP SSJ Consolidated - 041210 3 2" xfId="3129"/>
    <cellStyle name="_MultipleSpace_modele titus 18 02 03_BP SSJ Consolidated - 041210 3 2 2" xfId="3130"/>
    <cellStyle name="_MultipleSpace_modele titus 18 02 03_BP SSJ Consolidated - 041210 3 3" xfId="3131"/>
    <cellStyle name="_MultipleSpace_modele titus 18 02 03_BP SSJ Consolidated - 041210 4" xfId="3132"/>
    <cellStyle name="_MultipleSpace_modele titus 18 02 03_BP SSJ Consolidated - 041210 4 2" xfId="3133"/>
    <cellStyle name="_MultipleSpace_modele titus 18 02 03_BP SSJ Consolidated - 041210 5" xfId="3134"/>
    <cellStyle name="_MultipleSpace_modele titus 18 02 03_BP SuperJet Joint 26.11.2006 Final 18 45" xfId="3135"/>
    <cellStyle name="_MultipleSpace_modele titus 18 02 03_BP SuperJet Joint 26.11.2006 Final 18 45 2" xfId="3136"/>
    <cellStyle name="_MultipleSpace_modele titus 18 02 03_BP SuperJet Joint 26.11.2006 Final 18 45 2 2" xfId="3137"/>
    <cellStyle name="_MultipleSpace_modele titus 18 02 03_BP SuperJet Joint 26.11.2006 Final 18 45 2 2 2" xfId="3138"/>
    <cellStyle name="_MultipleSpace_modele titus 18 02 03_BP SuperJet Joint 26.11.2006 Final 18 45 2 2 2 2" xfId="3139"/>
    <cellStyle name="_MultipleSpace_modele titus 18 02 03_BP SuperJet Joint 26.11.2006 Final 18 45 2 2 3" xfId="3140"/>
    <cellStyle name="_MultipleSpace_modele titus 18 02 03_BP SuperJet Joint 26.11.2006 Final 18 45 2 3" xfId="3141"/>
    <cellStyle name="_MultipleSpace_modele titus 18 02 03_BP SuperJet Joint 26.11.2006 Final 18 45 2 3 2" xfId="3142"/>
    <cellStyle name="_MultipleSpace_modele titus 18 02 03_BP SuperJet Joint 26.11.2006 Final 18 45 2 4" xfId="3143"/>
    <cellStyle name="_MultipleSpace_modele titus 18 02 03_BP SuperJet Joint 26.11.2006 Final 18 45 3" xfId="3144"/>
    <cellStyle name="_MultipleSpace_modele titus 18 02 03_BP SuperJet Joint 26.11.2006 Final 18 45 3 2" xfId="3145"/>
    <cellStyle name="_MultipleSpace_modele titus 18 02 03_BP SuperJet Joint 26.11.2006 Final 18 45 3 2 2" xfId="3146"/>
    <cellStyle name="_MultipleSpace_modele titus 18 02 03_BP SuperJet Joint 26.11.2006 Final 18 45 3 3" xfId="3147"/>
    <cellStyle name="_MultipleSpace_modele titus 18 02 03_BP SuperJet Joint 26.11.2006 Final 18 45 4" xfId="3148"/>
    <cellStyle name="_MultipleSpace_modele titus 18 02 03_BP SuperJet Joint 26.11.2006 Final 18 45 4 2" xfId="3149"/>
    <cellStyle name="_MultipleSpace_modele titus 18 02 03_BP SuperJet Joint 26.11.2006 Final 18 45 5" xfId="3150"/>
    <cellStyle name="_MultipleSpace_modele titus 18 02 03_Model 33 20040210" xfId="3151"/>
    <cellStyle name="_MultipleSpace_modele titus 18 02 03_Model 33 20040210 2" xfId="3152"/>
    <cellStyle name="_MultipleSpace_modele titus 18 02 03_Model 33 20040210 2 2" xfId="3153"/>
    <cellStyle name="_MultipleSpace_modele titus 18 02 03_Model 33 20040210 2 2 2" xfId="3154"/>
    <cellStyle name="_MultipleSpace_modele titus 18 02 03_Model 33 20040210 2 2 2 2" xfId="3155"/>
    <cellStyle name="_MultipleSpace_modele titus 18 02 03_Model 33 20040210 2 2 3" xfId="3156"/>
    <cellStyle name="_MultipleSpace_modele titus 18 02 03_Model 33 20040210 2 3" xfId="3157"/>
    <cellStyle name="_MultipleSpace_modele titus 18 02 03_Model 33 20040210 2 3 2" xfId="3158"/>
    <cellStyle name="_MultipleSpace_modele titus 18 02 03_Model 33 20040210 2 4" xfId="3159"/>
    <cellStyle name="_MultipleSpace_modele titus 18 02 03_Model 33 20040210 3" xfId="3160"/>
    <cellStyle name="_MultipleSpace_modele titus 18 02 03_Model 33 20040210 3 2" xfId="3161"/>
    <cellStyle name="_MultipleSpace_modele titus 18 02 03_Model 33 20040210 3 2 2" xfId="3162"/>
    <cellStyle name="_MultipleSpace_modele titus 18 02 03_Model 33 20040210 3 3" xfId="3163"/>
    <cellStyle name="_MultipleSpace_modele titus 18 02 03_Model 33 20040210 4" xfId="3164"/>
    <cellStyle name="_MultipleSpace_modele titus 18 02 03_Model 33 20040210 4 2" xfId="3165"/>
    <cellStyle name="_MultipleSpace_modele titus 18 02 03_Model 33 20040210 5" xfId="3166"/>
    <cellStyle name="_MultipleSpace_modele titus 18 02 03_Newcastle-financials" xfId="3167"/>
    <cellStyle name="_MultipleSpace_modele titus 18 02 03_Отчет SCAC Rus-отчет (2)" xfId="3168"/>
    <cellStyle name="_MultipleSpace_modele titus 18 02 03_Отчет SCAC Rus-отчет (2) 2" xfId="3169"/>
    <cellStyle name="_MultipleSpace_modele titus 18 02 03_Отчет SCAC Rus-отчет (2) 2 2" xfId="3170"/>
    <cellStyle name="_MultipleSpace_modele titus 18 02 03_Отчет SCAC Rus-отчет (2) 2 2 2" xfId="3171"/>
    <cellStyle name="_MultipleSpace_modele titus 18 02 03_Отчет SCAC Rus-отчет (2) 2 2 2 2" xfId="3172"/>
    <cellStyle name="_MultipleSpace_modele titus 18 02 03_Отчет SCAC Rus-отчет (2) 2 2 3" xfId="3173"/>
    <cellStyle name="_MultipleSpace_modele titus 18 02 03_Отчет SCAC Rus-отчет (2) 2 3" xfId="3174"/>
    <cellStyle name="_MultipleSpace_modele titus 18 02 03_Отчет SCAC Rus-отчет (2) 2 3 2" xfId="3175"/>
    <cellStyle name="_MultipleSpace_modele titus 18 02 03_Отчет SCAC Rus-отчет (2) 2 4" xfId="3176"/>
    <cellStyle name="_MultipleSpace_modele titus 18 02 03_Отчет SCAC Rus-отчет (2) 3" xfId="3177"/>
    <cellStyle name="_MultipleSpace_modele titus 18 02 03_Отчет SCAC Rus-отчет (2) 3 2" xfId="3178"/>
    <cellStyle name="_MultipleSpace_modele titus 18 02 03_Отчет SCAC Rus-отчет (2) 3 2 2" xfId="3179"/>
    <cellStyle name="_MultipleSpace_modele titus 18 02 03_Отчет SCAC Rus-отчет (2) 3 3" xfId="3180"/>
    <cellStyle name="_MultipleSpace_modele titus 18 02 03_Отчет SCAC Rus-отчет (2) 4" xfId="3181"/>
    <cellStyle name="_MultipleSpace_modele titus 18 02 03_Отчет SCAC Rus-отчет (2) 4 2" xfId="3182"/>
    <cellStyle name="_MultipleSpace_modele titus 18 02 03_Отчет SCAC Rus-отчет (2) 5" xfId="3183"/>
    <cellStyle name="_MultipleSpace_modele titus 18 02 03_себестоимость 130" xfId="3184"/>
    <cellStyle name="_MultipleSpace_modele titus 18 02 03_себестоимость 130 2" xfId="3185"/>
    <cellStyle name="_MultipleSpace_modele titus 18 02 03_себестоимость 130 2 2" xfId="3186"/>
    <cellStyle name="_MultipleSpace_modele titus 18 02 03_себестоимость 130 2 2 2" xfId="3187"/>
    <cellStyle name="_MultipleSpace_modele titus 18 02 03_себестоимость 130 2 2 2 2" xfId="3188"/>
    <cellStyle name="_MultipleSpace_modele titus 18 02 03_себестоимость 130 2 2 3" xfId="3189"/>
    <cellStyle name="_MultipleSpace_modele titus 18 02 03_себестоимость 130 2 3" xfId="3190"/>
    <cellStyle name="_MultipleSpace_modele titus 18 02 03_себестоимость 130 2 3 2" xfId="3191"/>
    <cellStyle name="_MultipleSpace_modele titus 18 02 03_себестоимость 130 2 4" xfId="3192"/>
    <cellStyle name="_MultipleSpace_modele titus 18 02 03_себестоимость 130 3" xfId="3193"/>
    <cellStyle name="_MultipleSpace_modele titus 18 02 03_себестоимость 130 3 2" xfId="3194"/>
    <cellStyle name="_MultipleSpace_modele titus 18 02 03_себестоимость 130 3 2 2" xfId="3195"/>
    <cellStyle name="_MultipleSpace_modele titus 18 02 03_себестоимость 130 3 3" xfId="3196"/>
    <cellStyle name="_MultipleSpace_modele titus 18 02 03_себестоимость 130 4" xfId="3197"/>
    <cellStyle name="_MultipleSpace_modele titus 18 02 03_себестоимость 130 4 2" xfId="3198"/>
    <cellStyle name="_MultipleSpace_modele titus 18 02 03_себестоимость 130 5" xfId="3199"/>
    <cellStyle name="_MultipleSpace_modele8" xfId="3200"/>
    <cellStyle name="_MultipleSpace_Newspaper Comps - New" xfId="3201"/>
    <cellStyle name="_MultipleSpace_Newspaper Comps - New_Comps Alice v2" xfId="3202"/>
    <cellStyle name="_MultipleSpace_PL4 uk" xfId="3203"/>
    <cellStyle name="_MultipleSpace_PL4 uk_~8405517" xfId="3204"/>
    <cellStyle name="_MultipleSpace_PL4 uk_1" xfId="3205"/>
    <cellStyle name="_MultipleSpace_PL4 uk_1 2" xfId="3206"/>
    <cellStyle name="_MultipleSpace_PL4 uk_1_~8405517" xfId="3207"/>
    <cellStyle name="_MultipleSpace_PL4 uk_1_BP Consolidated--reports-0" xfId="3208"/>
    <cellStyle name="_MultipleSpace_PL4 uk_1_BP Consolidated--reports-0 2" xfId="3209"/>
    <cellStyle name="_MultipleSpace_PL4 uk_1_BP Consolidated--reports-0 2 2" xfId="3210"/>
    <cellStyle name="_MultipleSpace_PL4 uk_1_BP Consolidated--reports-0 2 2 2" xfId="3211"/>
    <cellStyle name="_MultipleSpace_PL4 uk_1_BP Consolidated--reports-0 2 2 2 2" xfId="3212"/>
    <cellStyle name="_MultipleSpace_PL4 uk_1_BP Consolidated--reports-0 2 2 3" xfId="3213"/>
    <cellStyle name="_MultipleSpace_PL4 uk_1_BP Consolidated--reports-0 2 3" xfId="3214"/>
    <cellStyle name="_MultipleSpace_PL4 uk_1_BP Consolidated--reports-0 2 3 2" xfId="3215"/>
    <cellStyle name="_MultipleSpace_PL4 uk_1_BP Consolidated--reports-0 2 4" xfId="3216"/>
    <cellStyle name="_MultipleSpace_PL4 uk_1_BP Consolidated--reports-0 3" xfId="3217"/>
    <cellStyle name="_MultipleSpace_PL4 uk_1_BP Consolidated--reports-0 3 2" xfId="3218"/>
    <cellStyle name="_MultipleSpace_PL4 uk_1_BP Consolidated--reports-0 3 2 2" xfId="3219"/>
    <cellStyle name="_MultipleSpace_PL4 uk_1_BP Consolidated--reports-0 3 3" xfId="3220"/>
    <cellStyle name="_MultipleSpace_PL4 uk_1_BP Consolidated--reports-0 4" xfId="3221"/>
    <cellStyle name="_MultipleSpace_PL4 uk_1_BP Consolidated--reports-0 4 2" xfId="3222"/>
    <cellStyle name="_MultipleSpace_PL4 uk_1_BP Consolidated--reports-0 5" xfId="3223"/>
    <cellStyle name="_MultipleSpace_PL4 uk_1_BP SSJ Consolidated - 041210" xfId="3224"/>
    <cellStyle name="_MultipleSpace_PL4 uk_1_BP SSJ Consolidated - 041210 2" xfId="3225"/>
    <cellStyle name="_MultipleSpace_PL4 uk_1_BP SSJ Consolidated - 041210 2 2" xfId="3226"/>
    <cellStyle name="_MultipleSpace_PL4 uk_1_BP SSJ Consolidated - 041210 2 2 2" xfId="3227"/>
    <cellStyle name="_MultipleSpace_PL4 uk_1_BP SSJ Consolidated - 041210 2 2 2 2" xfId="3228"/>
    <cellStyle name="_MultipleSpace_PL4 uk_1_BP SSJ Consolidated - 041210 2 2 3" xfId="3229"/>
    <cellStyle name="_MultipleSpace_PL4 uk_1_BP SSJ Consolidated - 041210 2 3" xfId="3230"/>
    <cellStyle name="_MultipleSpace_PL4 uk_1_BP SSJ Consolidated - 041210 2 3 2" xfId="3231"/>
    <cellStyle name="_MultipleSpace_PL4 uk_1_BP SSJ Consolidated - 041210 2 4" xfId="3232"/>
    <cellStyle name="_MultipleSpace_PL4 uk_1_BP SSJ Consolidated - 041210 3" xfId="3233"/>
    <cellStyle name="_MultipleSpace_PL4 uk_1_BP SSJ Consolidated - 041210 3 2" xfId="3234"/>
    <cellStyle name="_MultipleSpace_PL4 uk_1_BP SSJ Consolidated - 041210 3 2 2" xfId="3235"/>
    <cellStyle name="_MultipleSpace_PL4 uk_1_BP SSJ Consolidated - 041210 3 3" xfId="3236"/>
    <cellStyle name="_MultipleSpace_PL4 uk_1_BP SSJ Consolidated - 041210 4" xfId="3237"/>
    <cellStyle name="_MultipleSpace_PL4 uk_1_BP SSJ Consolidated - 041210 4 2" xfId="3238"/>
    <cellStyle name="_MultipleSpace_PL4 uk_1_BP SSJ Consolidated - 041210 5" xfId="3239"/>
    <cellStyle name="_MultipleSpace_PL4 uk_1_BP SuperJet Joint 26.11.2006 Final 18 45" xfId="3240"/>
    <cellStyle name="_MultipleSpace_PL4 uk_1_BP SuperJet Joint 26.11.2006 Final 18 45 2" xfId="3241"/>
    <cellStyle name="_MultipleSpace_PL4 uk_1_BP SuperJet Joint 26.11.2006 Final 18 45 2 2" xfId="3242"/>
    <cellStyle name="_MultipleSpace_PL4 uk_1_BP SuperJet Joint 26.11.2006 Final 18 45 2 2 2" xfId="3243"/>
    <cellStyle name="_MultipleSpace_PL4 uk_1_BP SuperJet Joint 26.11.2006 Final 18 45 2 2 2 2" xfId="3244"/>
    <cellStyle name="_MultipleSpace_PL4 uk_1_BP SuperJet Joint 26.11.2006 Final 18 45 2 2 3" xfId="3245"/>
    <cellStyle name="_MultipleSpace_PL4 uk_1_BP SuperJet Joint 26.11.2006 Final 18 45 2 3" xfId="3246"/>
    <cellStyle name="_MultipleSpace_PL4 uk_1_BP SuperJet Joint 26.11.2006 Final 18 45 2 3 2" xfId="3247"/>
    <cellStyle name="_MultipleSpace_PL4 uk_1_BP SuperJet Joint 26.11.2006 Final 18 45 2 4" xfId="3248"/>
    <cellStyle name="_MultipleSpace_PL4 uk_1_BP SuperJet Joint 26.11.2006 Final 18 45 3" xfId="3249"/>
    <cellStyle name="_MultipleSpace_PL4 uk_1_BP SuperJet Joint 26.11.2006 Final 18 45 3 2" xfId="3250"/>
    <cellStyle name="_MultipleSpace_PL4 uk_1_BP SuperJet Joint 26.11.2006 Final 18 45 3 2 2" xfId="3251"/>
    <cellStyle name="_MultipleSpace_PL4 uk_1_BP SuperJet Joint 26.11.2006 Final 18 45 3 3" xfId="3252"/>
    <cellStyle name="_MultipleSpace_PL4 uk_1_BP SuperJet Joint 26.11.2006 Final 18 45 4" xfId="3253"/>
    <cellStyle name="_MultipleSpace_PL4 uk_1_BP SuperJet Joint 26.11.2006 Final 18 45 4 2" xfId="3254"/>
    <cellStyle name="_MultipleSpace_PL4 uk_1_BP SuperJet Joint 26.11.2006 Final 18 45 5" xfId="3255"/>
    <cellStyle name="_MultipleSpace_PL4 uk_1_Classeur7" xfId="3256"/>
    <cellStyle name="_MultipleSpace_PL4 uk_1_Classeur7 2" xfId="3257"/>
    <cellStyle name="_MultipleSpace_PL4 uk_1_Classeur7_BP Consolidated--reports-0" xfId="3258"/>
    <cellStyle name="_MultipleSpace_PL4 uk_1_Classeur7_BP Consolidated--reports-0 2" xfId="3259"/>
    <cellStyle name="_MultipleSpace_PL4 uk_1_Classeur7_BP Consolidated--reports-0 2 2" xfId="3260"/>
    <cellStyle name="_MultipleSpace_PL4 uk_1_Classeur7_BP Consolidated--reports-0 2 2 2" xfId="3261"/>
    <cellStyle name="_MultipleSpace_PL4 uk_1_Classeur7_BP Consolidated--reports-0 2 2 2 2" xfId="3262"/>
    <cellStyle name="_MultipleSpace_PL4 uk_1_Classeur7_BP Consolidated--reports-0 2 2 3" xfId="3263"/>
    <cellStyle name="_MultipleSpace_PL4 uk_1_Classeur7_BP Consolidated--reports-0 2 3" xfId="3264"/>
    <cellStyle name="_MultipleSpace_PL4 uk_1_Classeur7_BP Consolidated--reports-0 2 3 2" xfId="3265"/>
    <cellStyle name="_MultipleSpace_PL4 uk_1_Classeur7_BP Consolidated--reports-0 2 4" xfId="3266"/>
    <cellStyle name="_MultipleSpace_PL4 uk_1_Classeur7_BP Consolidated--reports-0 3" xfId="3267"/>
    <cellStyle name="_MultipleSpace_PL4 uk_1_Classeur7_BP Consolidated--reports-0 3 2" xfId="3268"/>
    <cellStyle name="_MultipleSpace_PL4 uk_1_Classeur7_BP Consolidated--reports-0 3 2 2" xfId="3269"/>
    <cellStyle name="_MultipleSpace_PL4 uk_1_Classeur7_BP Consolidated--reports-0 3 3" xfId="3270"/>
    <cellStyle name="_MultipleSpace_PL4 uk_1_Classeur7_BP Consolidated--reports-0 4" xfId="3271"/>
    <cellStyle name="_MultipleSpace_PL4 uk_1_Classeur7_BP Consolidated--reports-0 4 2" xfId="3272"/>
    <cellStyle name="_MultipleSpace_PL4 uk_1_Classeur7_BP Consolidated--reports-0 5" xfId="3273"/>
    <cellStyle name="_MultipleSpace_PL4 uk_1_Classeur7_BP SSJ Consolidated - 041210" xfId="3274"/>
    <cellStyle name="_MultipleSpace_PL4 uk_1_Classeur7_BP SSJ Consolidated - 041210 2" xfId="3275"/>
    <cellStyle name="_MultipleSpace_PL4 uk_1_Classeur7_BP SSJ Consolidated - 041210 2 2" xfId="3276"/>
    <cellStyle name="_MultipleSpace_PL4 uk_1_Classeur7_BP SSJ Consolidated - 041210 2 2 2" xfId="3277"/>
    <cellStyle name="_MultipleSpace_PL4 uk_1_Classeur7_BP SSJ Consolidated - 041210 2 2 2 2" xfId="3278"/>
    <cellStyle name="_MultipleSpace_PL4 uk_1_Classeur7_BP SSJ Consolidated - 041210 2 2 3" xfId="3279"/>
    <cellStyle name="_MultipleSpace_PL4 uk_1_Classeur7_BP SSJ Consolidated - 041210 2 3" xfId="3280"/>
    <cellStyle name="_MultipleSpace_PL4 uk_1_Classeur7_BP SSJ Consolidated - 041210 2 3 2" xfId="3281"/>
    <cellStyle name="_MultipleSpace_PL4 uk_1_Classeur7_BP SSJ Consolidated - 041210 2 4" xfId="3282"/>
    <cellStyle name="_MultipleSpace_PL4 uk_1_Classeur7_BP SSJ Consolidated - 041210 3" xfId="3283"/>
    <cellStyle name="_MultipleSpace_PL4 uk_1_Classeur7_BP SSJ Consolidated - 041210 3 2" xfId="3284"/>
    <cellStyle name="_MultipleSpace_PL4 uk_1_Classeur7_BP SSJ Consolidated - 041210 3 2 2" xfId="3285"/>
    <cellStyle name="_MultipleSpace_PL4 uk_1_Classeur7_BP SSJ Consolidated - 041210 3 3" xfId="3286"/>
    <cellStyle name="_MultipleSpace_PL4 uk_1_Classeur7_BP SSJ Consolidated - 041210 4" xfId="3287"/>
    <cellStyle name="_MultipleSpace_PL4 uk_1_Classeur7_BP SSJ Consolidated - 041210 4 2" xfId="3288"/>
    <cellStyle name="_MultipleSpace_PL4 uk_1_Classeur7_BP SSJ Consolidated - 041210 5" xfId="3289"/>
    <cellStyle name="_MultipleSpace_PL4 uk_1_Classeur7_BP SuperJet Joint 26.11.2006 Final 18 45" xfId="3290"/>
    <cellStyle name="_MultipleSpace_PL4 uk_1_Classeur7_BP SuperJet Joint 26.11.2006 Final 18 45 2" xfId="3291"/>
    <cellStyle name="_MultipleSpace_PL4 uk_1_Classeur7_BP SuperJet Joint 26.11.2006 Final 18 45 2 2" xfId="3292"/>
    <cellStyle name="_MultipleSpace_PL4 uk_1_Classeur7_BP SuperJet Joint 26.11.2006 Final 18 45 2 2 2" xfId="3293"/>
    <cellStyle name="_MultipleSpace_PL4 uk_1_Classeur7_BP SuperJet Joint 26.11.2006 Final 18 45 2 2 2 2" xfId="3294"/>
    <cellStyle name="_MultipleSpace_PL4 uk_1_Classeur7_BP SuperJet Joint 26.11.2006 Final 18 45 2 2 3" xfId="3295"/>
    <cellStyle name="_MultipleSpace_PL4 uk_1_Classeur7_BP SuperJet Joint 26.11.2006 Final 18 45 2 3" xfId="3296"/>
    <cellStyle name="_MultipleSpace_PL4 uk_1_Classeur7_BP SuperJet Joint 26.11.2006 Final 18 45 2 3 2" xfId="3297"/>
    <cellStyle name="_MultipleSpace_PL4 uk_1_Classeur7_BP SuperJet Joint 26.11.2006 Final 18 45 2 4" xfId="3298"/>
    <cellStyle name="_MultipleSpace_PL4 uk_1_Classeur7_BP SuperJet Joint 26.11.2006 Final 18 45 3" xfId="3299"/>
    <cellStyle name="_MultipleSpace_PL4 uk_1_Classeur7_BP SuperJet Joint 26.11.2006 Final 18 45 3 2" xfId="3300"/>
    <cellStyle name="_MultipleSpace_PL4 uk_1_Classeur7_BP SuperJet Joint 26.11.2006 Final 18 45 3 2 2" xfId="3301"/>
    <cellStyle name="_MultipleSpace_PL4 uk_1_Classeur7_BP SuperJet Joint 26.11.2006 Final 18 45 3 3" xfId="3302"/>
    <cellStyle name="_MultipleSpace_PL4 uk_1_Classeur7_BP SuperJet Joint 26.11.2006 Final 18 45 4" xfId="3303"/>
    <cellStyle name="_MultipleSpace_PL4 uk_1_Classeur7_BP SuperJet Joint 26.11.2006 Final 18 45 4 2" xfId="3304"/>
    <cellStyle name="_MultipleSpace_PL4 uk_1_Classeur7_BP SuperJet Joint 26.11.2006 Final 18 45 5" xfId="3305"/>
    <cellStyle name="_MultipleSpace_PL4 uk_1_Classeur7_Отчет SCAC Rus-отчет (2)" xfId="3306"/>
    <cellStyle name="_MultipleSpace_PL4 uk_1_Classeur7_Отчет SCAC Rus-отчет (2) 2" xfId="3307"/>
    <cellStyle name="_MultipleSpace_PL4 uk_1_Classeur7_Отчет SCAC Rus-отчет (2) 2 2" xfId="3308"/>
    <cellStyle name="_MultipleSpace_PL4 uk_1_Classeur7_Отчет SCAC Rus-отчет (2) 2 2 2" xfId="3309"/>
    <cellStyle name="_MultipleSpace_PL4 uk_1_Classeur7_Отчет SCAC Rus-отчет (2) 2 2 2 2" xfId="3310"/>
    <cellStyle name="_MultipleSpace_PL4 uk_1_Classeur7_Отчет SCAC Rus-отчет (2) 2 2 3" xfId="3311"/>
    <cellStyle name="_MultipleSpace_PL4 uk_1_Classeur7_Отчет SCAC Rus-отчет (2) 2 3" xfId="3312"/>
    <cellStyle name="_MultipleSpace_PL4 uk_1_Classeur7_Отчет SCAC Rus-отчет (2) 2 3 2" xfId="3313"/>
    <cellStyle name="_MultipleSpace_PL4 uk_1_Classeur7_Отчет SCAC Rus-отчет (2) 2 4" xfId="3314"/>
    <cellStyle name="_MultipleSpace_PL4 uk_1_Classeur7_Отчет SCAC Rus-отчет (2) 3" xfId="3315"/>
    <cellStyle name="_MultipleSpace_PL4 uk_1_Classeur7_Отчет SCAC Rus-отчет (2) 3 2" xfId="3316"/>
    <cellStyle name="_MultipleSpace_PL4 uk_1_Classeur7_Отчет SCAC Rus-отчет (2) 3 2 2" xfId="3317"/>
    <cellStyle name="_MultipleSpace_PL4 uk_1_Classeur7_Отчет SCAC Rus-отчет (2) 3 3" xfId="3318"/>
    <cellStyle name="_MultipleSpace_PL4 uk_1_Classeur7_Отчет SCAC Rus-отчет (2) 4" xfId="3319"/>
    <cellStyle name="_MultipleSpace_PL4 uk_1_Classeur7_Отчет SCAC Rus-отчет (2) 4 2" xfId="3320"/>
    <cellStyle name="_MultipleSpace_PL4 uk_1_Classeur7_Отчет SCAC Rus-отчет (2) 5" xfId="3321"/>
    <cellStyle name="_MultipleSpace_PL4 uk_1_Classeur7_себестоимость 130" xfId="3322"/>
    <cellStyle name="_MultipleSpace_PL4 uk_1_Classeur7_себестоимость 130 2" xfId="3323"/>
    <cellStyle name="_MultipleSpace_PL4 uk_1_Classeur7_себестоимость 130 2 2" xfId="3324"/>
    <cellStyle name="_MultipleSpace_PL4 uk_1_Classeur7_себестоимость 130 2 2 2" xfId="3325"/>
    <cellStyle name="_MultipleSpace_PL4 uk_1_Classeur7_себестоимость 130 2 2 2 2" xfId="3326"/>
    <cellStyle name="_MultipleSpace_PL4 uk_1_Classeur7_себестоимость 130 2 2 3" xfId="3327"/>
    <cellStyle name="_MultipleSpace_PL4 uk_1_Classeur7_себестоимость 130 2 3" xfId="3328"/>
    <cellStyle name="_MultipleSpace_PL4 uk_1_Classeur7_себестоимость 130 2 3 2" xfId="3329"/>
    <cellStyle name="_MultipleSpace_PL4 uk_1_Classeur7_себестоимость 130 2 4" xfId="3330"/>
    <cellStyle name="_MultipleSpace_PL4 uk_1_Classeur7_себестоимость 130 3" xfId="3331"/>
    <cellStyle name="_MultipleSpace_PL4 uk_1_Classeur7_себестоимость 130 3 2" xfId="3332"/>
    <cellStyle name="_MultipleSpace_PL4 uk_1_Classeur7_себестоимость 130 3 2 2" xfId="3333"/>
    <cellStyle name="_MultipleSpace_PL4 uk_1_Classeur7_себестоимость 130 3 3" xfId="3334"/>
    <cellStyle name="_MultipleSpace_PL4 uk_1_Classeur7_себестоимость 130 4" xfId="3335"/>
    <cellStyle name="_MultipleSpace_PL4 uk_1_Classeur7_себестоимость 130 4 2" xfId="3336"/>
    <cellStyle name="_MultipleSpace_PL4 uk_1_Classeur7_себестоимость 130 5" xfId="3337"/>
    <cellStyle name="_MultipleSpace_PL4 uk_1_Financials 4" xfId="3338"/>
    <cellStyle name="_MultipleSpace_PL4 uk_1_financials penauille-09-11-04-15h00" xfId="3339"/>
    <cellStyle name="_MultipleSpace_PL4 uk_1_Impact" xfId="3340"/>
    <cellStyle name="_MultipleSpace_PL4 uk_1_'lbo" xfId="3341"/>
    <cellStyle name="_MultipleSpace_PL4 uk_1_Model Lilly new 30-01-02" xfId="3342"/>
    <cellStyle name="_MultipleSpace_PL4 uk_1_Model Lilly new 30-01-02_Altima - Model - 30 09 04 - 22h00" xfId="3343"/>
    <cellStyle name="_MultipleSpace_PL4 uk_1_Model Lilly new 30-01-02_Comps Ben 29-06-03 v1.1" xfId="3344"/>
    <cellStyle name="_MultipleSpace_PL4 uk_1_Model Lilly new 30-01-02_Comps Ben 29-06-03 v1.1_ModeleLindeBoc V2" xfId="3345"/>
    <cellStyle name="_MultipleSpace_PL4 uk_1_Model Lilly new 30-01-02_ModeleLindeBoc V2" xfId="3346"/>
    <cellStyle name="_MultipleSpace_PL4 uk_1_Отчет SCAC Rus-отчет (2)" xfId="3347"/>
    <cellStyle name="_MultipleSpace_PL4 uk_1_Отчет SCAC Rus-отчет (2) 2" xfId="3348"/>
    <cellStyle name="_MultipleSpace_PL4 uk_1_Отчет SCAC Rus-отчет (2) 2 2" xfId="3349"/>
    <cellStyle name="_MultipleSpace_PL4 uk_1_Отчет SCAC Rus-отчет (2) 2 2 2" xfId="3350"/>
    <cellStyle name="_MultipleSpace_PL4 uk_1_Отчет SCAC Rus-отчет (2) 2 2 2 2" xfId="3351"/>
    <cellStyle name="_MultipleSpace_PL4 uk_1_Отчет SCAC Rus-отчет (2) 2 2 3" xfId="3352"/>
    <cellStyle name="_MultipleSpace_PL4 uk_1_Отчет SCAC Rus-отчет (2) 2 3" xfId="3353"/>
    <cellStyle name="_MultipleSpace_PL4 uk_1_Отчет SCAC Rus-отчет (2) 2 3 2" xfId="3354"/>
    <cellStyle name="_MultipleSpace_PL4 uk_1_Отчет SCAC Rus-отчет (2) 2 4" xfId="3355"/>
    <cellStyle name="_MultipleSpace_PL4 uk_1_Отчет SCAC Rus-отчет (2) 3" xfId="3356"/>
    <cellStyle name="_MultipleSpace_PL4 uk_1_Отчет SCAC Rus-отчет (2) 3 2" xfId="3357"/>
    <cellStyle name="_MultipleSpace_PL4 uk_1_Отчет SCAC Rus-отчет (2) 3 2 2" xfId="3358"/>
    <cellStyle name="_MultipleSpace_PL4 uk_1_Отчет SCAC Rus-отчет (2) 3 3" xfId="3359"/>
    <cellStyle name="_MultipleSpace_PL4 uk_1_Отчет SCAC Rus-отчет (2) 4" xfId="3360"/>
    <cellStyle name="_MultipleSpace_PL4 uk_1_Отчет SCAC Rus-отчет (2) 4 2" xfId="3361"/>
    <cellStyle name="_MultipleSpace_PL4 uk_1_Отчет SCAC Rus-отчет (2) 5" xfId="3362"/>
    <cellStyle name="_MultipleSpace_PL4 uk_1_себестоимость 130" xfId="3363"/>
    <cellStyle name="_MultipleSpace_PL4 uk_1_себестоимость 130 2" xfId="3364"/>
    <cellStyle name="_MultipleSpace_PL4 uk_1_себестоимость 130 2 2" xfId="3365"/>
    <cellStyle name="_MultipleSpace_PL4 uk_1_себестоимость 130 2 2 2" xfId="3366"/>
    <cellStyle name="_MultipleSpace_PL4 uk_1_себестоимость 130 2 2 2 2" xfId="3367"/>
    <cellStyle name="_MultipleSpace_PL4 uk_1_себестоимость 130 2 2 3" xfId="3368"/>
    <cellStyle name="_MultipleSpace_PL4 uk_1_себестоимость 130 2 3" xfId="3369"/>
    <cellStyle name="_MultipleSpace_PL4 uk_1_себестоимость 130 2 3 2" xfId="3370"/>
    <cellStyle name="_MultipleSpace_PL4 uk_1_себестоимость 130 2 4" xfId="3371"/>
    <cellStyle name="_MultipleSpace_PL4 uk_1_себестоимость 130 3" xfId="3372"/>
    <cellStyle name="_MultipleSpace_PL4 uk_1_себестоимость 130 3 2" xfId="3373"/>
    <cellStyle name="_MultipleSpace_PL4 uk_1_себестоимость 130 3 2 2" xfId="3374"/>
    <cellStyle name="_MultipleSpace_PL4 uk_1_себестоимость 130 3 3" xfId="3375"/>
    <cellStyle name="_MultipleSpace_PL4 uk_1_себестоимость 130 4" xfId="3376"/>
    <cellStyle name="_MultipleSpace_PL4 uk_1_себестоимость 130 4 2" xfId="3377"/>
    <cellStyle name="_MultipleSpace_PL4 uk_1_себестоимость 130 5" xfId="3378"/>
    <cellStyle name="_MultipleSpace_PL4 uk_Classeur7" xfId="3379"/>
    <cellStyle name="_MultipleSpace_PL4 uk_Cube-Valo-09-07-03" xfId="3380"/>
    <cellStyle name="_MultipleSpace_PL4 uk_Cube-Valo-09-07-03_1" xfId="3381"/>
    <cellStyle name="_MultipleSpace_PL4 uk_Cube-Valo-09-07-03_1 2" xfId="3382"/>
    <cellStyle name="_MultipleSpace_PL4 uk_Cube-Valo-09-07-03_1 2 2" xfId="3383"/>
    <cellStyle name="_MultipleSpace_PL4 uk_Cube-Valo-09-07-03_1 2 2 2" xfId="3384"/>
    <cellStyle name="_MultipleSpace_PL4 uk_Cube-Valo-09-07-03_1 2 2 2 2" xfId="3385"/>
    <cellStyle name="_MultipleSpace_PL4 uk_Cube-Valo-09-07-03_1 2 2 3" xfId="3386"/>
    <cellStyle name="_MultipleSpace_PL4 uk_Cube-Valo-09-07-03_1 2 3" xfId="3387"/>
    <cellStyle name="_MultipleSpace_PL4 uk_Cube-Valo-09-07-03_1 2 3 2" xfId="3388"/>
    <cellStyle name="_MultipleSpace_PL4 uk_Cube-Valo-09-07-03_1 2 4" xfId="3389"/>
    <cellStyle name="_MultipleSpace_PL4 uk_Cube-Valo-09-07-03_1 3" xfId="3390"/>
    <cellStyle name="_MultipleSpace_PL4 uk_Cube-Valo-09-07-03_1 3 2" xfId="3391"/>
    <cellStyle name="_MultipleSpace_PL4 uk_Cube-Valo-09-07-03_1 3 2 2" xfId="3392"/>
    <cellStyle name="_MultipleSpace_PL4 uk_Cube-Valo-09-07-03_1 3 3" xfId="3393"/>
    <cellStyle name="_MultipleSpace_PL4 uk_Cube-Valo-09-07-03_1 4" xfId="3394"/>
    <cellStyle name="_MultipleSpace_PL4 uk_Cube-Valo-09-07-03_1 4 2" xfId="3395"/>
    <cellStyle name="_MultipleSpace_PL4 uk_Cube-Valo-09-07-03_1 5" xfId="3396"/>
    <cellStyle name="_MultipleSpace_PL4 uk_Cube-Valo-09-07-03_1_BP Consolidated--reports-0" xfId="3397"/>
    <cellStyle name="_MultipleSpace_PL4 uk_Cube-Valo-09-07-03_1_BP Consolidated--reports-0 2" xfId="3398"/>
    <cellStyle name="_MultipleSpace_PL4 uk_Cube-Valo-09-07-03_1_BP Consolidated--reports-0 2 2" xfId="3399"/>
    <cellStyle name="_MultipleSpace_PL4 uk_Cube-Valo-09-07-03_1_BP Consolidated--reports-0 2 2 2" xfId="3400"/>
    <cellStyle name="_MultipleSpace_PL4 uk_Cube-Valo-09-07-03_1_BP Consolidated--reports-0 2 2 2 2" xfId="3401"/>
    <cellStyle name="_MultipleSpace_PL4 uk_Cube-Valo-09-07-03_1_BP Consolidated--reports-0 2 2 3" xfId="3402"/>
    <cellStyle name="_MultipleSpace_PL4 uk_Cube-Valo-09-07-03_1_BP Consolidated--reports-0 2 3" xfId="3403"/>
    <cellStyle name="_MultipleSpace_PL4 uk_Cube-Valo-09-07-03_1_BP Consolidated--reports-0 2 3 2" xfId="3404"/>
    <cellStyle name="_MultipleSpace_PL4 uk_Cube-Valo-09-07-03_1_BP Consolidated--reports-0 2 4" xfId="3405"/>
    <cellStyle name="_MultipleSpace_PL4 uk_Cube-Valo-09-07-03_1_BP Consolidated--reports-0 3" xfId="3406"/>
    <cellStyle name="_MultipleSpace_PL4 uk_Cube-Valo-09-07-03_1_BP Consolidated--reports-0 3 2" xfId="3407"/>
    <cellStyle name="_MultipleSpace_PL4 uk_Cube-Valo-09-07-03_1_BP Consolidated--reports-0 3 2 2" xfId="3408"/>
    <cellStyle name="_MultipleSpace_PL4 uk_Cube-Valo-09-07-03_1_BP Consolidated--reports-0 3 3" xfId="3409"/>
    <cellStyle name="_MultipleSpace_PL4 uk_Cube-Valo-09-07-03_1_BP Consolidated--reports-0 4" xfId="3410"/>
    <cellStyle name="_MultipleSpace_PL4 uk_Cube-Valo-09-07-03_1_BP Consolidated--reports-0 4 2" xfId="3411"/>
    <cellStyle name="_MultipleSpace_PL4 uk_Cube-Valo-09-07-03_1_BP Consolidated--reports-0 5" xfId="3412"/>
    <cellStyle name="_MultipleSpace_PL4 uk_Cube-Valo-09-07-03_1_BP SSJ Consolidated - 041210" xfId="3413"/>
    <cellStyle name="_MultipleSpace_PL4 uk_Cube-Valo-09-07-03_1_BP SSJ Consolidated - 041210 2" xfId="3414"/>
    <cellStyle name="_MultipleSpace_PL4 uk_Cube-Valo-09-07-03_1_BP SSJ Consolidated - 041210 2 2" xfId="3415"/>
    <cellStyle name="_MultipleSpace_PL4 uk_Cube-Valo-09-07-03_1_BP SSJ Consolidated - 041210 2 2 2" xfId="3416"/>
    <cellStyle name="_MultipleSpace_PL4 uk_Cube-Valo-09-07-03_1_BP SSJ Consolidated - 041210 2 2 2 2" xfId="3417"/>
    <cellStyle name="_MultipleSpace_PL4 uk_Cube-Valo-09-07-03_1_BP SSJ Consolidated - 041210 2 2 3" xfId="3418"/>
    <cellStyle name="_MultipleSpace_PL4 uk_Cube-Valo-09-07-03_1_BP SSJ Consolidated - 041210 2 3" xfId="3419"/>
    <cellStyle name="_MultipleSpace_PL4 uk_Cube-Valo-09-07-03_1_BP SSJ Consolidated - 041210 2 3 2" xfId="3420"/>
    <cellStyle name="_MultipleSpace_PL4 uk_Cube-Valo-09-07-03_1_BP SSJ Consolidated - 041210 2 4" xfId="3421"/>
    <cellStyle name="_MultipleSpace_PL4 uk_Cube-Valo-09-07-03_1_BP SSJ Consolidated - 041210 3" xfId="3422"/>
    <cellStyle name="_MultipleSpace_PL4 uk_Cube-Valo-09-07-03_1_BP SSJ Consolidated - 041210 3 2" xfId="3423"/>
    <cellStyle name="_MultipleSpace_PL4 uk_Cube-Valo-09-07-03_1_BP SSJ Consolidated - 041210 3 2 2" xfId="3424"/>
    <cellStyle name="_MultipleSpace_PL4 uk_Cube-Valo-09-07-03_1_BP SSJ Consolidated - 041210 3 3" xfId="3425"/>
    <cellStyle name="_MultipleSpace_PL4 uk_Cube-Valo-09-07-03_1_BP SSJ Consolidated - 041210 4" xfId="3426"/>
    <cellStyle name="_MultipleSpace_PL4 uk_Cube-Valo-09-07-03_1_BP SSJ Consolidated - 041210 4 2" xfId="3427"/>
    <cellStyle name="_MultipleSpace_PL4 uk_Cube-Valo-09-07-03_1_BP SSJ Consolidated - 041210 5" xfId="3428"/>
    <cellStyle name="_MultipleSpace_PL4 uk_Cube-Valo-09-07-03_1_BP SuperJet Joint 26.11.2006 Final 18 45" xfId="3429"/>
    <cellStyle name="_MultipleSpace_PL4 uk_Cube-Valo-09-07-03_1_BP SuperJet Joint 26.11.2006 Final 18 45 2" xfId="3430"/>
    <cellStyle name="_MultipleSpace_PL4 uk_Cube-Valo-09-07-03_1_BP SuperJet Joint 26.11.2006 Final 18 45 2 2" xfId="3431"/>
    <cellStyle name="_MultipleSpace_PL4 uk_Cube-Valo-09-07-03_1_BP SuperJet Joint 26.11.2006 Final 18 45 2 2 2" xfId="3432"/>
    <cellStyle name="_MultipleSpace_PL4 uk_Cube-Valo-09-07-03_1_BP SuperJet Joint 26.11.2006 Final 18 45 2 2 2 2" xfId="3433"/>
    <cellStyle name="_MultipleSpace_PL4 uk_Cube-Valo-09-07-03_1_BP SuperJet Joint 26.11.2006 Final 18 45 2 2 3" xfId="3434"/>
    <cellStyle name="_MultipleSpace_PL4 uk_Cube-Valo-09-07-03_1_BP SuperJet Joint 26.11.2006 Final 18 45 2 3" xfId="3435"/>
    <cellStyle name="_MultipleSpace_PL4 uk_Cube-Valo-09-07-03_1_BP SuperJet Joint 26.11.2006 Final 18 45 2 3 2" xfId="3436"/>
    <cellStyle name="_MultipleSpace_PL4 uk_Cube-Valo-09-07-03_1_BP SuperJet Joint 26.11.2006 Final 18 45 2 4" xfId="3437"/>
    <cellStyle name="_MultipleSpace_PL4 uk_Cube-Valo-09-07-03_1_BP SuperJet Joint 26.11.2006 Final 18 45 3" xfId="3438"/>
    <cellStyle name="_MultipleSpace_PL4 uk_Cube-Valo-09-07-03_1_BP SuperJet Joint 26.11.2006 Final 18 45 3 2" xfId="3439"/>
    <cellStyle name="_MultipleSpace_PL4 uk_Cube-Valo-09-07-03_1_BP SuperJet Joint 26.11.2006 Final 18 45 3 2 2" xfId="3440"/>
    <cellStyle name="_MultipleSpace_PL4 uk_Cube-Valo-09-07-03_1_BP SuperJet Joint 26.11.2006 Final 18 45 3 3" xfId="3441"/>
    <cellStyle name="_MultipleSpace_PL4 uk_Cube-Valo-09-07-03_1_BP SuperJet Joint 26.11.2006 Final 18 45 4" xfId="3442"/>
    <cellStyle name="_MultipleSpace_PL4 uk_Cube-Valo-09-07-03_1_BP SuperJet Joint 26.11.2006 Final 18 45 4 2" xfId="3443"/>
    <cellStyle name="_MultipleSpace_PL4 uk_Cube-Valo-09-07-03_1_BP SuperJet Joint 26.11.2006 Final 18 45 5" xfId="3444"/>
    <cellStyle name="_MultipleSpace_PL4 uk_Cube-Valo-09-07-03_1_Отчет SCAC Rus-отчет (2)" xfId="3445"/>
    <cellStyle name="_MultipleSpace_PL4 uk_Cube-Valo-09-07-03_1_Отчет SCAC Rus-отчет (2) 2" xfId="3446"/>
    <cellStyle name="_MultipleSpace_PL4 uk_Cube-Valo-09-07-03_1_Отчет SCAC Rus-отчет (2) 2 2" xfId="3447"/>
    <cellStyle name="_MultipleSpace_PL4 uk_Cube-Valo-09-07-03_1_Отчет SCAC Rus-отчет (2) 2 2 2" xfId="3448"/>
    <cellStyle name="_MultipleSpace_PL4 uk_Cube-Valo-09-07-03_1_Отчет SCAC Rus-отчет (2) 2 2 2 2" xfId="3449"/>
    <cellStyle name="_MultipleSpace_PL4 uk_Cube-Valo-09-07-03_1_Отчет SCAC Rus-отчет (2) 2 2 3" xfId="3450"/>
    <cellStyle name="_MultipleSpace_PL4 uk_Cube-Valo-09-07-03_1_Отчет SCAC Rus-отчет (2) 2 3" xfId="3451"/>
    <cellStyle name="_MultipleSpace_PL4 uk_Cube-Valo-09-07-03_1_Отчет SCAC Rus-отчет (2) 2 3 2" xfId="3452"/>
    <cellStyle name="_MultipleSpace_PL4 uk_Cube-Valo-09-07-03_1_Отчет SCAC Rus-отчет (2) 2 4" xfId="3453"/>
    <cellStyle name="_MultipleSpace_PL4 uk_Cube-Valo-09-07-03_1_Отчет SCAC Rus-отчет (2) 3" xfId="3454"/>
    <cellStyle name="_MultipleSpace_PL4 uk_Cube-Valo-09-07-03_1_Отчет SCAC Rus-отчет (2) 3 2" xfId="3455"/>
    <cellStyle name="_MultipleSpace_PL4 uk_Cube-Valo-09-07-03_1_Отчет SCAC Rus-отчет (2) 3 2 2" xfId="3456"/>
    <cellStyle name="_MultipleSpace_PL4 uk_Cube-Valo-09-07-03_1_Отчет SCAC Rus-отчет (2) 3 3" xfId="3457"/>
    <cellStyle name="_MultipleSpace_PL4 uk_Cube-Valo-09-07-03_1_Отчет SCAC Rus-отчет (2) 4" xfId="3458"/>
    <cellStyle name="_MultipleSpace_PL4 uk_Cube-Valo-09-07-03_1_Отчет SCAC Rus-отчет (2) 4 2" xfId="3459"/>
    <cellStyle name="_MultipleSpace_PL4 uk_Cube-Valo-09-07-03_1_Отчет SCAC Rus-отчет (2) 5" xfId="3460"/>
    <cellStyle name="_MultipleSpace_PL4 uk_Cube-Valo-09-07-03_1_себестоимость 130" xfId="3461"/>
    <cellStyle name="_MultipleSpace_PL4 uk_Cube-Valo-09-07-03_1_себестоимость 130 2" xfId="3462"/>
    <cellStyle name="_MultipleSpace_PL4 uk_Cube-Valo-09-07-03_1_себестоимость 130 2 2" xfId="3463"/>
    <cellStyle name="_MultipleSpace_PL4 uk_Cube-Valo-09-07-03_1_себестоимость 130 2 2 2" xfId="3464"/>
    <cellStyle name="_MultipleSpace_PL4 uk_Cube-Valo-09-07-03_1_себестоимость 130 2 2 2 2" xfId="3465"/>
    <cellStyle name="_MultipleSpace_PL4 uk_Cube-Valo-09-07-03_1_себестоимость 130 2 2 3" xfId="3466"/>
    <cellStyle name="_MultipleSpace_PL4 uk_Cube-Valo-09-07-03_1_себестоимость 130 2 3" xfId="3467"/>
    <cellStyle name="_MultipleSpace_PL4 uk_Cube-Valo-09-07-03_1_себестоимость 130 2 3 2" xfId="3468"/>
    <cellStyle name="_MultipleSpace_PL4 uk_Cube-Valo-09-07-03_1_себестоимость 130 2 4" xfId="3469"/>
    <cellStyle name="_MultipleSpace_PL4 uk_Cube-Valo-09-07-03_1_себестоимость 130 3" xfId="3470"/>
    <cellStyle name="_MultipleSpace_PL4 uk_Cube-Valo-09-07-03_1_себестоимость 130 3 2" xfId="3471"/>
    <cellStyle name="_MultipleSpace_PL4 uk_Cube-Valo-09-07-03_1_себестоимость 130 3 2 2" xfId="3472"/>
    <cellStyle name="_MultipleSpace_PL4 uk_Cube-Valo-09-07-03_1_себестоимость 130 3 3" xfId="3473"/>
    <cellStyle name="_MultipleSpace_PL4 uk_Cube-Valo-09-07-03_1_себестоимость 130 4" xfId="3474"/>
    <cellStyle name="_MultipleSpace_PL4 uk_Cube-Valo-09-07-03_1_себестоимость 130 4 2" xfId="3475"/>
    <cellStyle name="_MultipleSpace_PL4 uk_Cube-Valo-09-07-03_1_себестоимость 130 5" xfId="3476"/>
    <cellStyle name="_MultipleSpace_PL4 uk_financials penauille-09-11-04-15h00" xfId="3477"/>
    <cellStyle name="_MultipleSpace_PL4 uk_Impact" xfId="3478"/>
    <cellStyle name="_MultipleSpace_pro_forma_model_paris" xfId="3479"/>
    <cellStyle name="_MultipleSpace_pro_forma_model_paris_~4065376" xfId="3480"/>
    <cellStyle name="_MultipleSpace_pro_forma_model_paris_~6696855" xfId="3481"/>
    <cellStyle name="_MultipleSpace_pro_forma_model_paris_~6696855 2" xfId="3482"/>
    <cellStyle name="_MultipleSpace_pro_forma_model_paris_~6696855 2 2" xfId="3483"/>
    <cellStyle name="_MultipleSpace_pro_forma_model_paris_~6696855 2 2 2" xfId="3484"/>
    <cellStyle name="_MultipleSpace_pro_forma_model_paris_~6696855 2 2 2 2" xfId="3485"/>
    <cellStyle name="_MultipleSpace_pro_forma_model_paris_~6696855 2 2 3" xfId="3486"/>
    <cellStyle name="_MultipleSpace_pro_forma_model_paris_~6696855 2 3" xfId="3487"/>
    <cellStyle name="_MultipleSpace_pro_forma_model_paris_~6696855 2 3 2" xfId="3488"/>
    <cellStyle name="_MultipleSpace_pro_forma_model_paris_~6696855 2 4" xfId="3489"/>
    <cellStyle name="_MultipleSpace_pro_forma_model_paris_~6696855 3" xfId="3490"/>
    <cellStyle name="_MultipleSpace_pro_forma_model_paris_~6696855 3 2" xfId="3491"/>
    <cellStyle name="_MultipleSpace_pro_forma_model_paris_~6696855 3 2 2" xfId="3492"/>
    <cellStyle name="_MultipleSpace_pro_forma_model_paris_~6696855 3 3" xfId="3493"/>
    <cellStyle name="_MultipleSpace_pro_forma_model_paris_~6696855 4" xfId="3494"/>
    <cellStyle name="_MultipleSpace_pro_forma_model_paris_~6696855 4 2" xfId="3495"/>
    <cellStyle name="_MultipleSpace_pro_forma_model_paris_~6696855 5" xfId="3496"/>
    <cellStyle name="_MultipleSpace_pro_forma_model_paris_~6696855_Comps Alice v2" xfId="3497"/>
    <cellStyle name="_MultipleSpace_pro_forma_model_paris_~6696855_Comps Alice v2 2" xfId="3498"/>
    <cellStyle name="_MultipleSpace_pro_forma_model_paris_~6696855_Comps Alice v2 2 2" xfId="3499"/>
    <cellStyle name="_MultipleSpace_pro_forma_model_paris_~6696855_Comps Alice v2 2 2 2" xfId="3500"/>
    <cellStyle name="_MultipleSpace_pro_forma_model_paris_~6696855_Comps Alice v2 2 2 2 2" xfId="3501"/>
    <cellStyle name="_MultipleSpace_pro_forma_model_paris_~6696855_Comps Alice v2 2 2 3" xfId="3502"/>
    <cellStyle name="_MultipleSpace_pro_forma_model_paris_~6696855_Comps Alice v2 2 3" xfId="3503"/>
    <cellStyle name="_MultipleSpace_pro_forma_model_paris_~6696855_Comps Alice v2 2 3 2" xfId="3504"/>
    <cellStyle name="_MultipleSpace_pro_forma_model_paris_~6696855_Comps Alice v2 2 4" xfId="3505"/>
    <cellStyle name="_MultipleSpace_pro_forma_model_paris_~6696855_Comps Alice v2 3" xfId="3506"/>
    <cellStyle name="_MultipleSpace_pro_forma_model_paris_~6696855_Comps Alice v2 3 2" xfId="3507"/>
    <cellStyle name="_MultipleSpace_pro_forma_model_paris_~6696855_Comps Alice v2 3 2 2" xfId="3508"/>
    <cellStyle name="_MultipleSpace_pro_forma_model_paris_~6696855_Comps Alice v2 3 3" xfId="3509"/>
    <cellStyle name="_MultipleSpace_pro_forma_model_paris_~6696855_Comps Alice v2 4" xfId="3510"/>
    <cellStyle name="_MultipleSpace_pro_forma_model_paris_~6696855_Comps Alice v2 4 2" xfId="3511"/>
    <cellStyle name="_MultipleSpace_pro_forma_model_paris_~6696855_Comps Alice v2 5" xfId="3512"/>
    <cellStyle name="_MultipleSpace_pro_forma_model_paris_~8405517" xfId="3513"/>
    <cellStyle name="_MultipleSpace_pro_forma_model_paris_AccretionDilution" xfId="3514"/>
    <cellStyle name="_MultipleSpace_pro_forma_model_paris_Altima - Model - 30 09 04 - 22h00" xfId="3515"/>
    <cellStyle name="_MultipleSpace_pro_forma_model_paris_Classeur1" xfId="3516"/>
    <cellStyle name="_MultipleSpace_pro_forma_model_paris_Classeur2" xfId="3517"/>
    <cellStyle name="_MultipleSpace_pro_forma_model_paris_Classeur3" xfId="3518"/>
    <cellStyle name="_MultipleSpace_pro_forma_model_paris_Comps" xfId="3519"/>
    <cellStyle name="_MultipleSpace_pro_forma_model_paris_Comps Alice v2" xfId="3520"/>
    <cellStyle name="_MultipleSpace_pro_forma_model_paris_Cube-Valo-09-07-03" xfId="3521"/>
    <cellStyle name="_MultipleSpace_pro_forma_model_paris_D_Harmonic-TMM Model v19" xfId="3522"/>
    <cellStyle name="_MultipleSpace_pro_forma_model_paris_financials penauille-09-11-04-15h00" xfId="3523"/>
    <cellStyle name="_MultipleSpace_pro_forma_model_paris_Hosting Comps (Lite) II restr. 7-9-01v3" xfId="3524"/>
    <cellStyle name="_MultipleSpace_pro_forma_model_paris_Impact" xfId="3525"/>
    <cellStyle name="_MultipleSpace_pro_forma_model_paris_Internet 2-22-01" xfId="3526"/>
    <cellStyle name="_MultipleSpace_pro_forma_model_paris_Internet 2-22-01_Altima - Model - 30 09 04 - 22h00" xfId="3527"/>
    <cellStyle name="_MultipleSpace_pro_forma_model_paris_Internet 2-22-01_Altima - Model - 30 09 04 - 22h00 2" xfId="3528"/>
    <cellStyle name="_MultipleSpace_pro_forma_model_paris_Internet 2-22-01_Altima - Model - 30 09 04 - 22h00 2 2" xfId="3529"/>
    <cellStyle name="_MultipleSpace_pro_forma_model_paris_Internet 2-22-01_Altima - Model - 30 09 04 - 22h00 2 2 2" xfId="3530"/>
    <cellStyle name="_MultipleSpace_pro_forma_model_paris_Internet 2-22-01_Altima - Model - 30 09 04 - 22h00 2 2 2 2" xfId="3531"/>
    <cellStyle name="_MultipleSpace_pro_forma_model_paris_Internet 2-22-01_Altima - Model - 30 09 04 - 22h00 2 2 3" xfId="3532"/>
    <cellStyle name="_MultipleSpace_pro_forma_model_paris_Internet 2-22-01_Altima - Model - 30 09 04 - 22h00 2 3" xfId="3533"/>
    <cellStyle name="_MultipleSpace_pro_forma_model_paris_Internet 2-22-01_Altima - Model - 30 09 04 - 22h00 2 3 2" xfId="3534"/>
    <cellStyle name="_MultipleSpace_pro_forma_model_paris_Internet 2-22-01_Altima - Model - 30 09 04 - 22h00 2 4" xfId="3535"/>
    <cellStyle name="_MultipleSpace_pro_forma_model_paris_Internet 2-22-01_Altima - Model - 30 09 04 - 22h00 3" xfId="3536"/>
    <cellStyle name="_MultipleSpace_pro_forma_model_paris_Internet 2-22-01_Altima - Model - 30 09 04 - 22h00 3 2" xfId="3537"/>
    <cellStyle name="_MultipleSpace_pro_forma_model_paris_Internet 2-22-01_Altima - Model - 30 09 04 - 22h00 3 2 2" xfId="3538"/>
    <cellStyle name="_MultipleSpace_pro_forma_model_paris_Internet 2-22-01_Altima - Model - 30 09 04 - 22h00 3 3" xfId="3539"/>
    <cellStyle name="_MultipleSpace_pro_forma_model_paris_Internet 2-22-01_Altima - Model - 30 09 04 - 22h00 4" xfId="3540"/>
    <cellStyle name="_MultipleSpace_pro_forma_model_paris_Internet 2-22-01_Altima - Model - 30 09 04 - 22h00 4 2" xfId="3541"/>
    <cellStyle name="_MultipleSpace_pro_forma_model_paris_Internet 2-22-01_Altima - Model - 30 09 04 - 22h00 5" xfId="3542"/>
    <cellStyle name="_MultipleSpace_pro_forma_model_paris_Internet 2-22-01_Comps Alice v2" xfId="3543"/>
    <cellStyle name="_MultipleSpace_pro_forma_model_paris_Internet 2-22-01_Comps Alice v2 2" xfId="3544"/>
    <cellStyle name="_MultipleSpace_pro_forma_model_paris_Internet 2-22-01_Comps Alice v2_BP Consolidated--reports-0" xfId="3545"/>
    <cellStyle name="_MultipleSpace_pro_forma_model_paris_Internet 2-22-01_Comps Alice v2_BP Consolidated--reports-0 2" xfId="3546"/>
    <cellStyle name="_MultipleSpace_pro_forma_model_paris_Internet 2-22-01_Comps Alice v2_BP Consolidated--reports-0 2 2" xfId="3547"/>
    <cellStyle name="_MultipleSpace_pro_forma_model_paris_Internet 2-22-01_Comps Alice v2_BP Consolidated--reports-0 2 2 2" xfId="3548"/>
    <cellStyle name="_MultipleSpace_pro_forma_model_paris_Internet 2-22-01_Comps Alice v2_BP Consolidated--reports-0 2 2 2 2" xfId="3549"/>
    <cellStyle name="_MultipleSpace_pro_forma_model_paris_Internet 2-22-01_Comps Alice v2_BP Consolidated--reports-0 2 2 3" xfId="3550"/>
    <cellStyle name="_MultipleSpace_pro_forma_model_paris_Internet 2-22-01_Comps Alice v2_BP Consolidated--reports-0 2 3" xfId="3551"/>
    <cellStyle name="_MultipleSpace_pro_forma_model_paris_Internet 2-22-01_Comps Alice v2_BP Consolidated--reports-0 2 3 2" xfId="3552"/>
    <cellStyle name="_MultipleSpace_pro_forma_model_paris_Internet 2-22-01_Comps Alice v2_BP Consolidated--reports-0 2 4" xfId="3553"/>
    <cellStyle name="_MultipleSpace_pro_forma_model_paris_Internet 2-22-01_Comps Alice v2_BP Consolidated--reports-0 3" xfId="3554"/>
    <cellStyle name="_MultipleSpace_pro_forma_model_paris_Internet 2-22-01_Comps Alice v2_BP Consolidated--reports-0 3 2" xfId="3555"/>
    <cellStyle name="_MultipleSpace_pro_forma_model_paris_Internet 2-22-01_Comps Alice v2_BP Consolidated--reports-0 3 2 2" xfId="3556"/>
    <cellStyle name="_MultipleSpace_pro_forma_model_paris_Internet 2-22-01_Comps Alice v2_BP Consolidated--reports-0 3 3" xfId="3557"/>
    <cellStyle name="_MultipleSpace_pro_forma_model_paris_Internet 2-22-01_Comps Alice v2_BP Consolidated--reports-0 4" xfId="3558"/>
    <cellStyle name="_MultipleSpace_pro_forma_model_paris_Internet 2-22-01_Comps Alice v2_BP Consolidated--reports-0 4 2" xfId="3559"/>
    <cellStyle name="_MultipleSpace_pro_forma_model_paris_Internet 2-22-01_Comps Alice v2_BP Consolidated--reports-0 5" xfId="3560"/>
    <cellStyle name="_MultipleSpace_pro_forma_model_paris_Internet 2-22-01_Comps Alice v2_BP SSJ Consolidated - 041210" xfId="3561"/>
    <cellStyle name="_MultipleSpace_pro_forma_model_paris_Internet 2-22-01_Comps Alice v2_BP SSJ Consolidated - 041210 2" xfId="3562"/>
    <cellStyle name="_MultipleSpace_pro_forma_model_paris_Internet 2-22-01_Comps Alice v2_BP SSJ Consolidated - 041210 2 2" xfId="3563"/>
    <cellStyle name="_MultipleSpace_pro_forma_model_paris_Internet 2-22-01_Comps Alice v2_BP SSJ Consolidated - 041210 2 2 2" xfId="3564"/>
    <cellStyle name="_MultipleSpace_pro_forma_model_paris_Internet 2-22-01_Comps Alice v2_BP SSJ Consolidated - 041210 2 2 2 2" xfId="3565"/>
    <cellStyle name="_MultipleSpace_pro_forma_model_paris_Internet 2-22-01_Comps Alice v2_BP SSJ Consolidated - 041210 2 2 3" xfId="3566"/>
    <cellStyle name="_MultipleSpace_pro_forma_model_paris_Internet 2-22-01_Comps Alice v2_BP SSJ Consolidated - 041210 2 3" xfId="3567"/>
    <cellStyle name="_MultipleSpace_pro_forma_model_paris_Internet 2-22-01_Comps Alice v2_BP SSJ Consolidated - 041210 2 3 2" xfId="3568"/>
    <cellStyle name="_MultipleSpace_pro_forma_model_paris_Internet 2-22-01_Comps Alice v2_BP SSJ Consolidated - 041210 2 4" xfId="3569"/>
    <cellStyle name="_MultipleSpace_pro_forma_model_paris_Internet 2-22-01_Comps Alice v2_BP SSJ Consolidated - 041210 3" xfId="3570"/>
    <cellStyle name="_MultipleSpace_pro_forma_model_paris_Internet 2-22-01_Comps Alice v2_BP SSJ Consolidated - 041210 3 2" xfId="3571"/>
    <cellStyle name="_MultipleSpace_pro_forma_model_paris_Internet 2-22-01_Comps Alice v2_BP SSJ Consolidated - 041210 3 2 2" xfId="3572"/>
    <cellStyle name="_MultipleSpace_pro_forma_model_paris_Internet 2-22-01_Comps Alice v2_BP SSJ Consolidated - 041210 3 3" xfId="3573"/>
    <cellStyle name="_MultipleSpace_pro_forma_model_paris_Internet 2-22-01_Comps Alice v2_BP SSJ Consolidated - 041210 4" xfId="3574"/>
    <cellStyle name="_MultipleSpace_pro_forma_model_paris_Internet 2-22-01_Comps Alice v2_BP SSJ Consolidated - 041210 4 2" xfId="3575"/>
    <cellStyle name="_MultipleSpace_pro_forma_model_paris_Internet 2-22-01_Comps Alice v2_BP SSJ Consolidated - 041210 5" xfId="3576"/>
    <cellStyle name="_MultipleSpace_pro_forma_model_paris_Internet 2-22-01_Comps Alice v2_BP SuperJet Joint 26.11.2006 Final 18 45" xfId="3577"/>
    <cellStyle name="_MultipleSpace_pro_forma_model_paris_Internet 2-22-01_Comps Alice v2_BP SuperJet Joint 26.11.2006 Final 18 45 2" xfId="3578"/>
    <cellStyle name="_MultipleSpace_pro_forma_model_paris_Internet 2-22-01_Comps Alice v2_BP SuperJet Joint 26.11.2006 Final 18 45 2 2" xfId="3579"/>
    <cellStyle name="_MultipleSpace_pro_forma_model_paris_Internet 2-22-01_Comps Alice v2_BP SuperJet Joint 26.11.2006 Final 18 45 2 2 2" xfId="3580"/>
    <cellStyle name="_MultipleSpace_pro_forma_model_paris_Internet 2-22-01_Comps Alice v2_BP SuperJet Joint 26.11.2006 Final 18 45 2 2 2 2" xfId="3581"/>
    <cellStyle name="_MultipleSpace_pro_forma_model_paris_Internet 2-22-01_Comps Alice v2_BP SuperJet Joint 26.11.2006 Final 18 45 2 2 3" xfId="3582"/>
    <cellStyle name="_MultipleSpace_pro_forma_model_paris_Internet 2-22-01_Comps Alice v2_BP SuperJet Joint 26.11.2006 Final 18 45 2 3" xfId="3583"/>
    <cellStyle name="_MultipleSpace_pro_forma_model_paris_Internet 2-22-01_Comps Alice v2_BP SuperJet Joint 26.11.2006 Final 18 45 2 3 2" xfId="3584"/>
    <cellStyle name="_MultipleSpace_pro_forma_model_paris_Internet 2-22-01_Comps Alice v2_BP SuperJet Joint 26.11.2006 Final 18 45 2 4" xfId="3585"/>
    <cellStyle name="_MultipleSpace_pro_forma_model_paris_Internet 2-22-01_Comps Alice v2_BP SuperJet Joint 26.11.2006 Final 18 45 3" xfId="3586"/>
    <cellStyle name="_MultipleSpace_pro_forma_model_paris_Internet 2-22-01_Comps Alice v2_BP SuperJet Joint 26.11.2006 Final 18 45 3 2" xfId="3587"/>
    <cellStyle name="_MultipleSpace_pro_forma_model_paris_Internet 2-22-01_Comps Alice v2_BP SuperJet Joint 26.11.2006 Final 18 45 3 2 2" xfId="3588"/>
    <cellStyle name="_MultipleSpace_pro_forma_model_paris_Internet 2-22-01_Comps Alice v2_BP SuperJet Joint 26.11.2006 Final 18 45 3 3" xfId="3589"/>
    <cellStyle name="_MultipleSpace_pro_forma_model_paris_Internet 2-22-01_Comps Alice v2_BP SuperJet Joint 26.11.2006 Final 18 45 4" xfId="3590"/>
    <cellStyle name="_MultipleSpace_pro_forma_model_paris_Internet 2-22-01_Comps Alice v2_BP SuperJet Joint 26.11.2006 Final 18 45 4 2" xfId="3591"/>
    <cellStyle name="_MultipleSpace_pro_forma_model_paris_Internet 2-22-01_Comps Alice v2_BP SuperJet Joint 26.11.2006 Final 18 45 5" xfId="3592"/>
    <cellStyle name="_MultipleSpace_pro_forma_model_paris_Internet 2-22-01_Comps Alice v2_Отчет SCAC Rus-отчет (2)" xfId="3593"/>
    <cellStyle name="_MultipleSpace_pro_forma_model_paris_Internet 2-22-01_Comps Alice v2_Отчет SCAC Rus-отчет (2) 2" xfId="3594"/>
    <cellStyle name="_MultipleSpace_pro_forma_model_paris_Internet 2-22-01_Comps Alice v2_Отчет SCAC Rus-отчет (2) 2 2" xfId="3595"/>
    <cellStyle name="_MultipleSpace_pro_forma_model_paris_Internet 2-22-01_Comps Alice v2_Отчет SCAC Rus-отчет (2) 2 2 2" xfId="3596"/>
    <cellStyle name="_MultipleSpace_pro_forma_model_paris_Internet 2-22-01_Comps Alice v2_Отчет SCAC Rus-отчет (2) 2 2 2 2" xfId="3597"/>
    <cellStyle name="_MultipleSpace_pro_forma_model_paris_Internet 2-22-01_Comps Alice v2_Отчет SCAC Rus-отчет (2) 2 2 3" xfId="3598"/>
    <cellStyle name="_MultipleSpace_pro_forma_model_paris_Internet 2-22-01_Comps Alice v2_Отчет SCAC Rus-отчет (2) 2 3" xfId="3599"/>
    <cellStyle name="_MultipleSpace_pro_forma_model_paris_Internet 2-22-01_Comps Alice v2_Отчет SCAC Rus-отчет (2) 2 3 2" xfId="3600"/>
    <cellStyle name="_MultipleSpace_pro_forma_model_paris_Internet 2-22-01_Comps Alice v2_Отчет SCAC Rus-отчет (2) 2 4" xfId="3601"/>
    <cellStyle name="_MultipleSpace_pro_forma_model_paris_Internet 2-22-01_Comps Alice v2_Отчет SCAC Rus-отчет (2) 3" xfId="3602"/>
    <cellStyle name="_MultipleSpace_pro_forma_model_paris_Internet 2-22-01_Comps Alice v2_Отчет SCAC Rus-отчет (2) 3 2" xfId="3603"/>
    <cellStyle name="_MultipleSpace_pro_forma_model_paris_Internet 2-22-01_Comps Alice v2_Отчет SCAC Rus-отчет (2) 3 2 2" xfId="3604"/>
    <cellStyle name="_MultipleSpace_pro_forma_model_paris_Internet 2-22-01_Comps Alice v2_Отчет SCAC Rus-отчет (2) 3 3" xfId="3605"/>
    <cellStyle name="_MultipleSpace_pro_forma_model_paris_Internet 2-22-01_Comps Alice v2_Отчет SCAC Rus-отчет (2) 4" xfId="3606"/>
    <cellStyle name="_MultipleSpace_pro_forma_model_paris_Internet 2-22-01_Comps Alice v2_Отчет SCAC Rus-отчет (2) 4 2" xfId="3607"/>
    <cellStyle name="_MultipleSpace_pro_forma_model_paris_Internet 2-22-01_Comps Alice v2_Отчет SCAC Rus-отчет (2) 5" xfId="3608"/>
    <cellStyle name="_MultipleSpace_pro_forma_model_paris_Internet 2-22-01_Comps Alice v2_себестоимость 130" xfId="3609"/>
    <cellStyle name="_MultipleSpace_pro_forma_model_paris_Internet 2-22-01_Comps Alice v2_себестоимость 130 2" xfId="3610"/>
    <cellStyle name="_MultipleSpace_pro_forma_model_paris_Internet 2-22-01_Comps Alice v2_себестоимость 130 2 2" xfId="3611"/>
    <cellStyle name="_MultipleSpace_pro_forma_model_paris_Internet 2-22-01_Comps Alice v2_себестоимость 130 2 2 2" xfId="3612"/>
    <cellStyle name="_MultipleSpace_pro_forma_model_paris_Internet 2-22-01_Comps Alice v2_себестоимость 130 2 2 2 2" xfId="3613"/>
    <cellStyle name="_MultipleSpace_pro_forma_model_paris_Internet 2-22-01_Comps Alice v2_себестоимость 130 2 2 3" xfId="3614"/>
    <cellStyle name="_MultipleSpace_pro_forma_model_paris_Internet 2-22-01_Comps Alice v2_себестоимость 130 2 3" xfId="3615"/>
    <cellStyle name="_MultipleSpace_pro_forma_model_paris_Internet 2-22-01_Comps Alice v2_себестоимость 130 2 3 2" xfId="3616"/>
    <cellStyle name="_MultipleSpace_pro_forma_model_paris_Internet 2-22-01_Comps Alice v2_себестоимость 130 2 4" xfId="3617"/>
    <cellStyle name="_MultipleSpace_pro_forma_model_paris_Internet 2-22-01_Comps Alice v2_себестоимость 130 3" xfId="3618"/>
    <cellStyle name="_MultipleSpace_pro_forma_model_paris_Internet 2-22-01_Comps Alice v2_себестоимость 130 3 2" xfId="3619"/>
    <cellStyle name="_MultipleSpace_pro_forma_model_paris_Internet 2-22-01_Comps Alice v2_себестоимость 130 3 2 2" xfId="3620"/>
    <cellStyle name="_MultipleSpace_pro_forma_model_paris_Internet 2-22-01_Comps Alice v2_себестоимость 130 3 3" xfId="3621"/>
    <cellStyle name="_MultipleSpace_pro_forma_model_paris_Internet 2-22-01_Comps Alice v2_себестоимость 130 4" xfId="3622"/>
    <cellStyle name="_MultipleSpace_pro_forma_model_paris_Internet 2-22-01_Comps Alice v2_себестоимость 130 4 2" xfId="3623"/>
    <cellStyle name="_MultipleSpace_pro_forma_model_paris_Internet 2-22-01_Comps Alice v2_себестоимость 130 5" xfId="3624"/>
    <cellStyle name="_MultipleSpace_pro_forma_model_paris_Internet 2-22-01_COMSP" xfId="3625"/>
    <cellStyle name="_MultipleSpace_pro_forma_model_paris_Internet 2-22-01_COMSP_Shiraz - Model - 09 04 05 - 13h00 - LT" xfId="3626"/>
    <cellStyle name="_MultipleSpace_pro_forma_model_paris_Internet 2-22-01_COMSP_Shiraz - Model - 09 04 05 - 13h00 - LT 2" xfId="3627"/>
    <cellStyle name="_MultipleSpace_pro_forma_model_paris_Internet 2-22-01_COMSP_Shiraz - Model - 09 04 05 - 13h00 - LT_BP Consolidated--reports-0" xfId="3628"/>
    <cellStyle name="_MultipleSpace_pro_forma_model_paris_Internet 2-22-01_COMSP_Shiraz - Model - 09 04 05 - 13h00 - LT_BP Consolidated--reports-0 2" xfId="3629"/>
    <cellStyle name="_MultipleSpace_pro_forma_model_paris_Internet 2-22-01_COMSP_Shiraz - Model - 09 04 05 - 13h00 - LT_BP Consolidated--reports-0 2 2" xfId="3630"/>
    <cellStyle name="_MultipleSpace_pro_forma_model_paris_Internet 2-22-01_COMSP_Shiraz - Model - 09 04 05 - 13h00 - LT_BP Consolidated--reports-0 2 2 2" xfId="3631"/>
    <cellStyle name="_MultipleSpace_pro_forma_model_paris_Internet 2-22-01_COMSP_Shiraz - Model - 09 04 05 - 13h00 - LT_BP Consolidated--reports-0 2 2 2 2" xfId="3632"/>
    <cellStyle name="_MultipleSpace_pro_forma_model_paris_Internet 2-22-01_COMSP_Shiraz - Model - 09 04 05 - 13h00 - LT_BP Consolidated--reports-0 2 2 3" xfId="3633"/>
    <cellStyle name="_MultipleSpace_pro_forma_model_paris_Internet 2-22-01_COMSP_Shiraz - Model - 09 04 05 - 13h00 - LT_BP Consolidated--reports-0 2 3" xfId="3634"/>
    <cellStyle name="_MultipleSpace_pro_forma_model_paris_Internet 2-22-01_COMSP_Shiraz - Model - 09 04 05 - 13h00 - LT_BP Consolidated--reports-0 2 3 2" xfId="3635"/>
    <cellStyle name="_MultipleSpace_pro_forma_model_paris_Internet 2-22-01_COMSP_Shiraz - Model - 09 04 05 - 13h00 - LT_BP Consolidated--reports-0 2 4" xfId="3636"/>
    <cellStyle name="_MultipleSpace_pro_forma_model_paris_Internet 2-22-01_COMSP_Shiraz - Model - 09 04 05 - 13h00 - LT_BP Consolidated--reports-0 3" xfId="3637"/>
    <cellStyle name="_MultipleSpace_pro_forma_model_paris_Internet 2-22-01_COMSP_Shiraz - Model - 09 04 05 - 13h00 - LT_BP Consolidated--reports-0 3 2" xfId="3638"/>
    <cellStyle name="_MultipleSpace_pro_forma_model_paris_Internet 2-22-01_COMSP_Shiraz - Model - 09 04 05 - 13h00 - LT_BP Consolidated--reports-0 3 2 2" xfId="3639"/>
    <cellStyle name="_MultipleSpace_pro_forma_model_paris_Internet 2-22-01_COMSP_Shiraz - Model - 09 04 05 - 13h00 - LT_BP Consolidated--reports-0 3 3" xfId="3640"/>
    <cellStyle name="_MultipleSpace_pro_forma_model_paris_Internet 2-22-01_COMSP_Shiraz - Model - 09 04 05 - 13h00 - LT_BP Consolidated--reports-0 4" xfId="3641"/>
    <cellStyle name="_MultipleSpace_pro_forma_model_paris_Internet 2-22-01_COMSP_Shiraz - Model - 09 04 05 - 13h00 - LT_BP Consolidated--reports-0 4 2" xfId="3642"/>
    <cellStyle name="_MultipleSpace_pro_forma_model_paris_Internet 2-22-01_COMSP_Shiraz - Model - 09 04 05 - 13h00 - LT_BP Consolidated--reports-0 5" xfId="3643"/>
    <cellStyle name="_MultipleSpace_pro_forma_model_paris_Internet 2-22-01_COMSP_Shiraz - Model - 09 04 05 - 13h00 - LT_BP SSJ Consolidated - 041210" xfId="3644"/>
    <cellStyle name="_MultipleSpace_pro_forma_model_paris_Internet 2-22-01_COMSP_Shiraz - Model - 09 04 05 - 13h00 - LT_BP SSJ Consolidated - 041210 2" xfId="3645"/>
    <cellStyle name="_MultipleSpace_pro_forma_model_paris_Internet 2-22-01_COMSP_Shiraz - Model - 09 04 05 - 13h00 - LT_BP SSJ Consolidated - 041210 2 2" xfId="3646"/>
    <cellStyle name="_MultipleSpace_pro_forma_model_paris_Internet 2-22-01_COMSP_Shiraz - Model - 09 04 05 - 13h00 - LT_BP SSJ Consolidated - 041210 2 2 2" xfId="3647"/>
    <cellStyle name="_MultipleSpace_pro_forma_model_paris_Internet 2-22-01_COMSP_Shiraz - Model - 09 04 05 - 13h00 - LT_BP SSJ Consolidated - 041210 2 2 2 2" xfId="3648"/>
    <cellStyle name="_MultipleSpace_pro_forma_model_paris_Internet 2-22-01_COMSP_Shiraz - Model - 09 04 05 - 13h00 - LT_BP SSJ Consolidated - 041210 2 2 3" xfId="3649"/>
    <cellStyle name="_MultipleSpace_pro_forma_model_paris_Internet 2-22-01_COMSP_Shiraz - Model - 09 04 05 - 13h00 - LT_BP SSJ Consolidated - 041210 2 3" xfId="3650"/>
    <cellStyle name="_MultipleSpace_pro_forma_model_paris_Internet 2-22-01_COMSP_Shiraz - Model - 09 04 05 - 13h00 - LT_BP SSJ Consolidated - 041210 2 3 2" xfId="3651"/>
    <cellStyle name="_MultipleSpace_pro_forma_model_paris_Internet 2-22-01_COMSP_Shiraz - Model - 09 04 05 - 13h00 - LT_BP SSJ Consolidated - 041210 2 4" xfId="3652"/>
    <cellStyle name="_MultipleSpace_pro_forma_model_paris_Internet 2-22-01_COMSP_Shiraz - Model - 09 04 05 - 13h00 - LT_BP SSJ Consolidated - 041210 3" xfId="3653"/>
    <cellStyle name="_MultipleSpace_pro_forma_model_paris_Internet 2-22-01_COMSP_Shiraz - Model - 09 04 05 - 13h00 - LT_BP SSJ Consolidated - 041210 3 2" xfId="3654"/>
    <cellStyle name="_MultipleSpace_pro_forma_model_paris_Internet 2-22-01_COMSP_Shiraz - Model - 09 04 05 - 13h00 - LT_BP SSJ Consolidated - 041210 3 2 2" xfId="3655"/>
    <cellStyle name="_MultipleSpace_pro_forma_model_paris_Internet 2-22-01_COMSP_Shiraz - Model - 09 04 05 - 13h00 - LT_BP SSJ Consolidated - 041210 3 3" xfId="3656"/>
    <cellStyle name="_MultipleSpace_pro_forma_model_paris_Internet 2-22-01_COMSP_Shiraz - Model - 09 04 05 - 13h00 - LT_BP SSJ Consolidated - 041210 4" xfId="3657"/>
    <cellStyle name="_MultipleSpace_pro_forma_model_paris_Internet 2-22-01_COMSP_Shiraz - Model - 09 04 05 - 13h00 - LT_BP SSJ Consolidated - 041210 4 2" xfId="3658"/>
    <cellStyle name="_MultipleSpace_pro_forma_model_paris_Internet 2-22-01_COMSP_Shiraz - Model - 09 04 05 - 13h00 - LT_BP SSJ Consolidated - 041210 5" xfId="3659"/>
    <cellStyle name="_MultipleSpace_pro_forma_model_paris_Internet 2-22-01_COMSP_Shiraz - Model - 09 04 05 - 13h00 - LT_BP SuperJet Joint 26.11.2006 Final 18 45" xfId="3660"/>
    <cellStyle name="_MultipleSpace_pro_forma_model_paris_Internet 2-22-01_COMSP_Shiraz - Model - 09 04 05 - 13h00 - LT_BP SuperJet Joint 26.11.2006 Final 18 45 2" xfId="3661"/>
    <cellStyle name="_MultipleSpace_pro_forma_model_paris_Internet 2-22-01_COMSP_Shiraz - Model - 09 04 05 - 13h00 - LT_BP SuperJet Joint 26.11.2006 Final 18 45 2 2" xfId="3662"/>
    <cellStyle name="_MultipleSpace_pro_forma_model_paris_Internet 2-22-01_COMSP_Shiraz - Model - 09 04 05 - 13h00 - LT_BP SuperJet Joint 26.11.2006 Final 18 45 2 2 2" xfId="3663"/>
    <cellStyle name="_MultipleSpace_pro_forma_model_paris_Internet 2-22-01_COMSP_Shiraz - Model - 09 04 05 - 13h00 - LT_BP SuperJet Joint 26.11.2006 Final 18 45 2 2 2 2" xfId="3664"/>
    <cellStyle name="_MultipleSpace_pro_forma_model_paris_Internet 2-22-01_COMSP_Shiraz - Model - 09 04 05 - 13h00 - LT_BP SuperJet Joint 26.11.2006 Final 18 45 2 2 3" xfId="3665"/>
    <cellStyle name="_MultipleSpace_pro_forma_model_paris_Internet 2-22-01_COMSP_Shiraz - Model - 09 04 05 - 13h00 - LT_BP SuperJet Joint 26.11.2006 Final 18 45 2 3" xfId="3666"/>
    <cellStyle name="_MultipleSpace_pro_forma_model_paris_Internet 2-22-01_COMSP_Shiraz - Model - 09 04 05 - 13h00 - LT_BP SuperJet Joint 26.11.2006 Final 18 45 2 3 2" xfId="3667"/>
    <cellStyle name="_MultipleSpace_pro_forma_model_paris_Internet 2-22-01_COMSP_Shiraz - Model - 09 04 05 - 13h00 - LT_BP SuperJet Joint 26.11.2006 Final 18 45 2 4" xfId="3668"/>
    <cellStyle name="_MultipleSpace_pro_forma_model_paris_Internet 2-22-01_COMSP_Shiraz - Model - 09 04 05 - 13h00 - LT_BP SuperJet Joint 26.11.2006 Final 18 45 3" xfId="3669"/>
    <cellStyle name="_MultipleSpace_pro_forma_model_paris_Internet 2-22-01_COMSP_Shiraz - Model - 09 04 05 - 13h00 - LT_BP SuperJet Joint 26.11.2006 Final 18 45 3 2" xfId="3670"/>
    <cellStyle name="_MultipleSpace_pro_forma_model_paris_Internet 2-22-01_COMSP_Shiraz - Model - 09 04 05 - 13h00 - LT_BP SuperJet Joint 26.11.2006 Final 18 45 3 2 2" xfId="3671"/>
    <cellStyle name="_MultipleSpace_pro_forma_model_paris_Internet 2-22-01_COMSP_Shiraz - Model - 09 04 05 - 13h00 - LT_BP SuperJet Joint 26.11.2006 Final 18 45 3 3" xfId="3672"/>
    <cellStyle name="_MultipleSpace_pro_forma_model_paris_Internet 2-22-01_COMSP_Shiraz - Model - 09 04 05 - 13h00 - LT_BP SuperJet Joint 26.11.2006 Final 18 45 4" xfId="3673"/>
    <cellStyle name="_MultipleSpace_pro_forma_model_paris_Internet 2-22-01_COMSP_Shiraz - Model - 09 04 05 - 13h00 - LT_BP SuperJet Joint 26.11.2006 Final 18 45 4 2" xfId="3674"/>
    <cellStyle name="_MultipleSpace_pro_forma_model_paris_Internet 2-22-01_COMSP_Shiraz - Model - 09 04 05 - 13h00 - LT_BP SuperJet Joint 26.11.2006 Final 18 45 5" xfId="3675"/>
    <cellStyle name="_MultipleSpace_pro_forma_model_paris_Internet 2-22-01_COMSP_Shiraz - Model - 09 04 05 - 13h00 - LT_Отчет SCAC Rus-отчет (2)" xfId="3676"/>
    <cellStyle name="_MultipleSpace_pro_forma_model_paris_Internet 2-22-01_COMSP_Shiraz - Model - 09 04 05 - 13h00 - LT_Отчет SCAC Rus-отчет (2) 2" xfId="3677"/>
    <cellStyle name="_MultipleSpace_pro_forma_model_paris_Internet 2-22-01_COMSP_Shiraz - Model - 09 04 05 - 13h00 - LT_Отчет SCAC Rus-отчет (2) 2 2" xfId="3678"/>
    <cellStyle name="_MultipleSpace_pro_forma_model_paris_Internet 2-22-01_COMSP_Shiraz - Model - 09 04 05 - 13h00 - LT_Отчет SCAC Rus-отчет (2) 2 2 2" xfId="3679"/>
    <cellStyle name="_MultipleSpace_pro_forma_model_paris_Internet 2-22-01_COMSP_Shiraz - Model - 09 04 05 - 13h00 - LT_Отчет SCAC Rus-отчет (2) 2 2 2 2" xfId="3680"/>
    <cellStyle name="_MultipleSpace_pro_forma_model_paris_Internet 2-22-01_COMSP_Shiraz - Model - 09 04 05 - 13h00 - LT_Отчет SCAC Rus-отчет (2) 2 2 3" xfId="3681"/>
    <cellStyle name="_MultipleSpace_pro_forma_model_paris_Internet 2-22-01_COMSP_Shiraz - Model - 09 04 05 - 13h00 - LT_Отчет SCAC Rus-отчет (2) 2 3" xfId="3682"/>
    <cellStyle name="_MultipleSpace_pro_forma_model_paris_Internet 2-22-01_COMSP_Shiraz - Model - 09 04 05 - 13h00 - LT_Отчет SCAC Rus-отчет (2) 2 3 2" xfId="3683"/>
    <cellStyle name="_MultipleSpace_pro_forma_model_paris_Internet 2-22-01_COMSP_Shiraz - Model - 09 04 05 - 13h00 - LT_Отчет SCAC Rus-отчет (2) 2 4" xfId="3684"/>
    <cellStyle name="_MultipleSpace_pro_forma_model_paris_Internet 2-22-01_COMSP_Shiraz - Model - 09 04 05 - 13h00 - LT_Отчет SCAC Rus-отчет (2) 3" xfId="3685"/>
    <cellStyle name="_MultipleSpace_pro_forma_model_paris_Internet 2-22-01_COMSP_Shiraz - Model - 09 04 05 - 13h00 - LT_Отчет SCAC Rus-отчет (2) 3 2" xfId="3686"/>
    <cellStyle name="_MultipleSpace_pro_forma_model_paris_Internet 2-22-01_COMSP_Shiraz - Model - 09 04 05 - 13h00 - LT_Отчет SCAC Rus-отчет (2) 3 2 2" xfId="3687"/>
    <cellStyle name="_MultipleSpace_pro_forma_model_paris_Internet 2-22-01_COMSP_Shiraz - Model - 09 04 05 - 13h00 - LT_Отчет SCAC Rus-отчет (2) 3 3" xfId="3688"/>
    <cellStyle name="_MultipleSpace_pro_forma_model_paris_Internet 2-22-01_COMSP_Shiraz - Model - 09 04 05 - 13h00 - LT_Отчет SCAC Rus-отчет (2) 4" xfId="3689"/>
    <cellStyle name="_MultipleSpace_pro_forma_model_paris_Internet 2-22-01_COMSP_Shiraz - Model - 09 04 05 - 13h00 - LT_Отчет SCAC Rus-отчет (2) 4 2" xfId="3690"/>
    <cellStyle name="_MultipleSpace_pro_forma_model_paris_Internet 2-22-01_COMSP_Shiraz - Model - 09 04 05 - 13h00 - LT_Отчет SCAC Rus-отчет (2) 5" xfId="3691"/>
    <cellStyle name="_MultipleSpace_pro_forma_model_paris_Internet 2-22-01_COMSP_Shiraz - Model - 09 04 05 - 13h00 - LT_себестоимость 130" xfId="3692"/>
    <cellStyle name="_MultipleSpace_pro_forma_model_paris_Internet 2-22-01_COMSP_Shiraz - Model - 09 04 05 - 13h00 - LT_себестоимость 130 2" xfId="3693"/>
    <cellStyle name="_MultipleSpace_pro_forma_model_paris_Internet 2-22-01_COMSP_Shiraz - Model - 09 04 05 - 13h00 - LT_себестоимость 130 2 2" xfId="3694"/>
    <cellStyle name="_MultipleSpace_pro_forma_model_paris_Internet 2-22-01_COMSP_Shiraz - Model - 09 04 05 - 13h00 - LT_себестоимость 130 2 2 2" xfId="3695"/>
    <cellStyle name="_MultipleSpace_pro_forma_model_paris_Internet 2-22-01_COMSP_Shiraz - Model - 09 04 05 - 13h00 - LT_себестоимость 130 2 2 2 2" xfId="3696"/>
    <cellStyle name="_MultipleSpace_pro_forma_model_paris_Internet 2-22-01_COMSP_Shiraz - Model - 09 04 05 - 13h00 - LT_себестоимость 130 2 2 3" xfId="3697"/>
    <cellStyle name="_MultipleSpace_pro_forma_model_paris_Internet 2-22-01_COMSP_Shiraz - Model - 09 04 05 - 13h00 - LT_себестоимость 130 2 3" xfId="3698"/>
    <cellStyle name="_MultipleSpace_pro_forma_model_paris_Internet 2-22-01_COMSP_Shiraz - Model - 09 04 05 - 13h00 - LT_себестоимость 130 2 3 2" xfId="3699"/>
    <cellStyle name="_MultipleSpace_pro_forma_model_paris_Internet 2-22-01_COMSP_Shiraz - Model - 09 04 05 - 13h00 - LT_себестоимость 130 2 4" xfId="3700"/>
    <cellStyle name="_MultipleSpace_pro_forma_model_paris_Internet 2-22-01_COMSP_Shiraz - Model - 09 04 05 - 13h00 - LT_себестоимость 130 3" xfId="3701"/>
    <cellStyle name="_MultipleSpace_pro_forma_model_paris_Internet 2-22-01_COMSP_Shiraz - Model - 09 04 05 - 13h00 - LT_себестоимость 130 3 2" xfId="3702"/>
    <cellStyle name="_MultipleSpace_pro_forma_model_paris_Internet 2-22-01_COMSP_Shiraz - Model - 09 04 05 - 13h00 - LT_себестоимость 130 3 2 2" xfId="3703"/>
    <cellStyle name="_MultipleSpace_pro_forma_model_paris_Internet 2-22-01_COMSP_Shiraz - Model - 09 04 05 - 13h00 - LT_себестоимость 130 3 3" xfId="3704"/>
    <cellStyle name="_MultipleSpace_pro_forma_model_paris_Internet 2-22-01_COMSP_Shiraz - Model - 09 04 05 - 13h00 - LT_себестоимость 130 4" xfId="3705"/>
    <cellStyle name="_MultipleSpace_pro_forma_model_paris_Internet 2-22-01_COMSP_Shiraz - Model - 09 04 05 - 13h00 - LT_себестоимость 130 4 2" xfId="3706"/>
    <cellStyle name="_MultipleSpace_pro_forma_model_paris_Internet 2-22-01_COMSP_Shiraz - Model - 09 04 05 - 13h00 - LT_себестоимость 130 5" xfId="3707"/>
    <cellStyle name="_MultipleSpace_pro_forma_model_paris_Internet 2-22-01_Faurecia 2" xfId="3708"/>
    <cellStyle name="_MultipleSpace_pro_forma_model_paris_Internet 2-22-01_Faurecia 2_Model 33 20040210" xfId="3709"/>
    <cellStyle name="_MultipleSpace_pro_forma_model_paris_Internet 2-22-01_Faurecia 6" xfId="3710"/>
    <cellStyle name="_MultipleSpace_pro_forma_model_paris_Internet 2-22-01_Faurecia 6_Model 33 20040210" xfId="3711"/>
    <cellStyle name="_MultipleSpace_pro_forma_model_paris_Model Isys 231203" xfId="3712"/>
    <cellStyle name="_MultipleSpace_pro_forma_model_paris_Model041003" xfId="3713"/>
    <cellStyle name="_MultipleSpace_pro_forma_model_paris_Modele rainbowv4" xfId="3714"/>
    <cellStyle name="_MultipleSpace_pro_forma_model_paris_Newcastle-financials" xfId="3715"/>
    <cellStyle name="_MultipleSpace_pro_forma_model_paris_Newspaper Comps - New" xfId="3716"/>
    <cellStyle name="_MultipleSpace_pro_forma_model_paris_Newspaper Comps - New_Altima - Model - 30 09 04 - 22h00" xfId="3717"/>
    <cellStyle name="_MultipleSpace_pro_forma_model_paris_Newspaper Comps - New_Classeur1" xfId="3718"/>
    <cellStyle name="_MultipleSpace_pro_forma_model_paris_Newspaper Comps - New_Comps Alice v2" xfId="3719"/>
    <cellStyle name="_MultipleSpace_pro_forma_model_paris_Pirelli_Comps_7_16_01_v_119" xfId="3720"/>
    <cellStyle name="_MultipleSpace_pro_forma_model_paris_president_comps_3" xfId="3721"/>
    <cellStyle name="_MultipleSpace_pro_forma_model_paris_president_comps_3_abbreviated" xfId="3722"/>
    <cellStyle name="_MultipleSpace_pro_forma_model_paris_president_comps_3_Classeur1" xfId="3723"/>
    <cellStyle name="_MultipleSpace_pro_forma_model_paris_president_comps_3_Classeur2" xfId="3724"/>
    <cellStyle name="_MultipleSpace_pro_forma_model_paris_president_comps_3_Classeur3" xfId="3725"/>
    <cellStyle name="_MultipleSpace_pro_forma_model_paris_president_comps_3_Comps" xfId="3726"/>
    <cellStyle name="_MultipleSpace_pro_forma_model_paris_president_comps_3_Comps Alice v2" xfId="3727"/>
    <cellStyle name="_MultipleSpace_pro_forma_model_paris_president_comps_3_Comps_7.0_cash" xfId="3728"/>
    <cellStyle name="_MultipleSpace_pro_forma_model_paris_president_comps_3_Comps_8.0_cash" xfId="3729"/>
    <cellStyle name="_MultipleSpace_pro_forma_model_paris_president_comps_3_consensus thalès" xfId="3730"/>
    <cellStyle name="_MultipleSpace_pro_forma_model_paris_president_comps_3_consensus thalès_financials penauille-09-11-04-15h00" xfId="3731"/>
    <cellStyle name="_MultipleSpace_pro_forma_model_paris_president_comps_3_consensus thalès_Impact" xfId="3732"/>
    <cellStyle name="_MultipleSpace_pro_forma_model_paris_president_comps_3_Cube-Valo-09-07-03" xfId="3733"/>
    <cellStyle name="_MultipleSpace_pro_forma_model_paris_president_comps_3_Cube-Valo-09-07-03_1" xfId="3734"/>
    <cellStyle name="_MultipleSpace_pro_forma_model_paris_president_comps_3_Cube-Valo-09-07-03_1 2" xfId="3735"/>
    <cellStyle name="_MultipleSpace_pro_forma_model_paris_president_comps_3_Cube-Valo-09-07-03_1 2 2" xfId="3736"/>
    <cellStyle name="_MultipleSpace_pro_forma_model_paris_president_comps_3_Cube-Valo-09-07-03_1 2 2 2" xfId="3737"/>
    <cellStyle name="_MultipleSpace_pro_forma_model_paris_president_comps_3_Cube-Valo-09-07-03_1 2 2 2 2" xfId="3738"/>
    <cellStyle name="_MultipleSpace_pro_forma_model_paris_president_comps_3_Cube-Valo-09-07-03_1 2 2 3" xfId="3739"/>
    <cellStyle name="_MultipleSpace_pro_forma_model_paris_president_comps_3_Cube-Valo-09-07-03_1 2 3" xfId="3740"/>
    <cellStyle name="_MultipleSpace_pro_forma_model_paris_president_comps_3_Cube-Valo-09-07-03_1 2 3 2" xfId="3741"/>
    <cellStyle name="_MultipleSpace_pro_forma_model_paris_president_comps_3_Cube-Valo-09-07-03_1 2 4" xfId="3742"/>
    <cellStyle name="_MultipleSpace_pro_forma_model_paris_president_comps_3_Cube-Valo-09-07-03_1 3" xfId="3743"/>
    <cellStyle name="_MultipleSpace_pro_forma_model_paris_president_comps_3_Cube-Valo-09-07-03_1 3 2" xfId="3744"/>
    <cellStyle name="_MultipleSpace_pro_forma_model_paris_president_comps_3_Cube-Valo-09-07-03_1 3 2 2" xfId="3745"/>
    <cellStyle name="_MultipleSpace_pro_forma_model_paris_president_comps_3_Cube-Valo-09-07-03_1 3 3" xfId="3746"/>
    <cellStyle name="_MultipleSpace_pro_forma_model_paris_president_comps_3_Cube-Valo-09-07-03_1 4" xfId="3747"/>
    <cellStyle name="_MultipleSpace_pro_forma_model_paris_president_comps_3_Cube-Valo-09-07-03_1 4 2" xfId="3748"/>
    <cellStyle name="_MultipleSpace_pro_forma_model_paris_president_comps_3_Cube-Valo-09-07-03_1 5" xfId="3749"/>
    <cellStyle name="_MultipleSpace_pro_forma_model_paris_president_comps_3_Cube-Valo-09-07-03_1_BP Consolidated--reports-0" xfId="3750"/>
    <cellStyle name="_MultipleSpace_pro_forma_model_paris_president_comps_3_Cube-Valo-09-07-03_1_BP Consolidated--reports-0 2" xfId="3751"/>
    <cellStyle name="_MultipleSpace_pro_forma_model_paris_president_comps_3_Cube-Valo-09-07-03_1_BP Consolidated--reports-0 2 2" xfId="3752"/>
    <cellStyle name="_MultipleSpace_pro_forma_model_paris_president_comps_3_Cube-Valo-09-07-03_1_BP Consolidated--reports-0 2 2 2" xfId="3753"/>
    <cellStyle name="_MultipleSpace_pro_forma_model_paris_president_comps_3_Cube-Valo-09-07-03_1_BP Consolidated--reports-0 2 2 2 2" xfId="3754"/>
    <cellStyle name="_MultipleSpace_pro_forma_model_paris_president_comps_3_Cube-Valo-09-07-03_1_BP Consolidated--reports-0 2 2 3" xfId="3755"/>
    <cellStyle name="_MultipleSpace_pro_forma_model_paris_president_comps_3_Cube-Valo-09-07-03_1_BP Consolidated--reports-0 2 3" xfId="3756"/>
    <cellStyle name="_MultipleSpace_pro_forma_model_paris_president_comps_3_Cube-Valo-09-07-03_1_BP Consolidated--reports-0 2 3 2" xfId="3757"/>
    <cellStyle name="_MultipleSpace_pro_forma_model_paris_president_comps_3_Cube-Valo-09-07-03_1_BP Consolidated--reports-0 2 4" xfId="3758"/>
    <cellStyle name="_MultipleSpace_pro_forma_model_paris_president_comps_3_Cube-Valo-09-07-03_1_BP Consolidated--reports-0 3" xfId="3759"/>
    <cellStyle name="_MultipleSpace_pro_forma_model_paris_president_comps_3_Cube-Valo-09-07-03_1_BP Consolidated--reports-0 3 2" xfId="3760"/>
    <cellStyle name="_MultipleSpace_pro_forma_model_paris_president_comps_3_Cube-Valo-09-07-03_1_BP Consolidated--reports-0 3 2 2" xfId="3761"/>
    <cellStyle name="_MultipleSpace_pro_forma_model_paris_president_comps_3_Cube-Valo-09-07-03_1_BP Consolidated--reports-0 3 3" xfId="3762"/>
    <cellStyle name="_MultipleSpace_pro_forma_model_paris_president_comps_3_Cube-Valo-09-07-03_1_BP Consolidated--reports-0 4" xfId="3763"/>
    <cellStyle name="_MultipleSpace_pro_forma_model_paris_president_comps_3_Cube-Valo-09-07-03_1_BP Consolidated--reports-0 4 2" xfId="3764"/>
    <cellStyle name="_MultipleSpace_pro_forma_model_paris_president_comps_3_Cube-Valo-09-07-03_1_BP Consolidated--reports-0 5" xfId="3765"/>
    <cellStyle name="_MultipleSpace_pro_forma_model_paris_president_comps_3_Cube-Valo-09-07-03_1_BP SSJ Consolidated - 041210" xfId="3766"/>
    <cellStyle name="_MultipleSpace_pro_forma_model_paris_president_comps_3_Cube-Valo-09-07-03_1_BP SSJ Consolidated - 041210 2" xfId="3767"/>
    <cellStyle name="_MultipleSpace_pro_forma_model_paris_president_comps_3_Cube-Valo-09-07-03_1_BP SSJ Consolidated - 041210 2 2" xfId="3768"/>
    <cellStyle name="_MultipleSpace_pro_forma_model_paris_president_comps_3_Cube-Valo-09-07-03_1_BP SSJ Consolidated - 041210 2 2 2" xfId="3769"/>
    <cellStyle name="_MultipleSpace_pro_forma_model_paris_president_comps_3_Cube-Valo-09-07-03_1_BP SSJ Consolidated - 041210 2 2 2 2" xfId="3770"/>
    <cellStyle name="_MultipleSpace_pro_forma_model_paris_president_comps_3_Cube-Valo-09-07-03_1_BP SSJ Consolidated - 041210 2 2 3" xfId="3771"/>
    <cellStyle name="_MultipleSpace_pro_forma_model_paris_president_comps_3_Cube-Valo-09-07-03_1_BP SSJ Consolidated - 041210 2 3" xfId="3772"/>
    <cellStyle name="_MultipleSpace_pro_forma_model_paris_president_comps_3_Cube-Valo-09-07-03_1_BP SSJ Consolidated - 041210 2 3 2" xfId="3773"/>
    <cellStyle name="_MultipleSpace_pro_forma_model_paris_president_comps_3_Cube-Valo-09-07-03_1_BP SSJ Consolidated - 041210 2 4" xfId="3774"/>
    <cellStyle name="_MultipleSpace_pro_forma_model_paris_president_comps_3_Cube-Valo-09-07-03_1_BP SSJ Consolidated - 041210 3" xfId="3775"/>
    <cellStyle name="_MultipleSpace_pro_forma_model_paris_president_comps_3_Cube-Valo-09-07-03_1_BP SSJ Consolidated - 041210 3 2" xfId="3776"/>
    <cellStyle name="_MultipleSpace_pro_forma_model_paris_president_comps_3_Cube-Valo-09-07-03_1_BP SSJ Consolidated - 041210 3 2 2" xfId="3777"/>
    <cellStyle name="_MultipleSpace_pro_forma_model_paris_president_comps_3_Cube-Valo-09-07-03_1_BP SSJ Consolidated - 041210 3 3" xfId="3778"/>
    <cellStyle name="_MultipleSpace_pro_forma_model_paris_president_comps_3_Cube-Valo-09-07-03_1_BP SSJ Consolidated - 041210 4" xfId="3779"/>
    <cellStyle name="_MultipleSpace_pro_forma_model_paris_president_comps_3_Cube-Valo-09-07-03_1_BP SSJ Consolidated - 041210 4 2" xfId="3780"/>
    <cellStyle name="_MultipleSpace_pro_forma_model_paris_president_comps_3_Cube-Valo-09-07-03_1_BP SSJ Consolidated - 041210 5" xfId="3781"/>
    <cellStyle name="_MultipleSpace_pro_forma_model_paris_president_comps_3_Cube-Valo-09-07-03_1_BP SuperJet Joint 26.11.2006 Final 18 45" xfId="3782"/>
    <cellStyle name="_MultipleSpace_pro_forma_model_paris_president_comps_3_Cube-Valo-09-07-03_1_BP SuperJet Joint 26.11.2006 Final 18 45 2" xfId="3783"/>
    <cellStyle name="_MultipleSpace_pro_forma_model_paris_president_comps_3_Cube-Valo-09-07-03_1_BP SuperJet Joint 26.11.2006 Final 18 45 2 2" xfId="3784"/>
    <cellStyle name="_MultipleSpace_pro_forma_model_paris_president_comps_3_Cube-Valo-09-07-03_1_BP SuperJet Joint 26.11.2006 Final 18 45 2 2 2" xfId="3785"/>
    <cellStyle name="_MultipleSpace_pro_forma_model_paris_president_comps_3_Cube-Valo-09-07-03_1_BP SuperJet Joint 26.11.2006 Final 18 45 2 2 2 2" xfId="3786"/>
    <cellStyle name="_MultipleSpace_pro_forma_model_paris_president_comps_3_Cube-Valo-09-07-03_1_BP SuperJet Joint 26.11.2006 Final 18 45 2 2 3" xfId="3787"/>
    <cellStyle name="_MultipleSpace_pro_forma_model_paris_president_comps_3_Cube-Valo-09-07-03_1_BP SuperJet Joint 26.11.2006 Final 18 45 2 3" xfId="3788"/>
    <cellStyle name="_MultipleSpace_pro_forma_model_paris_president_comps_3_Cube-Valo-09-07-03_1_BP SuperJet Joint 26.11.2006 Final 18 45 2 3 2" xfId="3789"/>
    <cellStyle name="_MultipleSpace_pro_forma_model_paris_president_comps_3_Cube-Valo-09-07-03_1_BP SuperJet Joint 26.11.2006 Final 18 45 2 4" xfId="3790"/>
    <cellStyle name="_MultipleSpace_pro_forma_model_paris_president_comps_3_Cube-Valo-09-07-03_1_BP SuperJet Joint 26.11.2006 Final 18 45 3" xfId="3791"/>
    <cellStyle name="_MultipleSpace_pro_forma_model_paris_president_comps_3_Cube-Valo-09-07-03_1_BP SuperJet Joint 26.11.2006 Final 18 45 3 2" xfId="3792"/>
    <cellStyle name="_MultipleSpace_pro_forma_model_paris_president_comps_3_Cube-Valo-09-07-03_1_BP SuperJet Joint 26.11.2006 Final 18 45 3 2 2" xfId="3793"/>
    <cellStyle name="_MultipleSpace_pro_forma_model_paris_president_comps_3_Cube-Valo-09-07-03_1_BP SuperJet Joint 26.11.2006 Final 18 45 3 3" xfId="3794"/>
    <cellStyle name="_MultipleSpace_pro_forma_model_paris_president_comps_3_Cube-Valo-09-07-03_1_BP SuperJet Joint 26.11.2006 Final 18 45 4" xfId="3795"/>
    <cellStyle name="_MultipleSpace_pro_forma_model_paris_president_comps_3_Cube-Valo-09-07-03_1_BP SuperJet Joint 26.11.2006 Final 18 45 4 2" xfId="3796"/>
    <cellStyle name="_MultipleSpace_pro_forma_model_paris_president_comps_3_Cube-Valo-09-07-03_1_BP SuperJet Joint 26.11.2006 Final 18 45 5" xfId="3797"/>
    <cellStyle name="_MultipleSpace_pro_forma_model_paris_president_comps_3_Cube-Valo-09-07-03_1_Отчет SCAC Rus-отчет (2)" xfId="3798"/>
    <cellStyle name="_MultipleSpace_pro_forma_model_paris_president_comps_3_Cube-Valo-09-07-03_1_Отчет SCAC Rus-отчет (2) 2" xfId="3799"/>
    <cellStyle name="_MultipleSpace_pro_forma_model_paris_president_comps_3_Cube-Valo-09-07-03_1_Отчет SCAC Rus-отчет (2) 2 2" xfId="3800"/>
    <cellStyle name="_MultipleSpace_pro_forma_model_paris_president_comps_3_Cube-Valo-09-07-03_1_Отчет SCAC Rus-отчет (2) 2 2 2" xfId="3801"/>
    <cellStyle name="_MultipleSpace_pro_forma_model_paris_president_comps_3_Cube-Valo-09-07-03_1_Отчет SCAC Rus-отчет (2) 2 2 2 2" xfId="3802"/>
    <cellStyle name="_MultipleSpace_pro_forma_model_paris_president_comps_3_Cube-Valo-09-07-03_1_Отчет SCAC Rus-отчет (2) 2 2 3" xfId="3803"/>
    <cellStyle name="_MultipleSpace_pro_forma_model_paris_president_comps_3_Cube-Valo-09-07-03_1_Отчет SCAC Rus-отчет (2) 2 3" xfId="3804"/>
    <cellStyle name="_MultipleSpace_pro_forma_model_paris_president_comps_3_Cube-Valo-09-07-03_1_Отчет SCAC Rus-отчет (2) 2 3 2" xfId="3805"/>
    <cellStyle name="_MultipleSpace_pro_forma_model_paris_president_comps_3_Cube-Valo-09-07-03_1_Отчет SCAC Rus-отчет (2) 2 4" xfId="3806"/>
    <cellStyle name="_MultipleSpace_pro_forma_model_paris_president_comps_3_Cube-Valo-09-07-03_1_Отчет SCAC Rus-отчет (2) 3" xfId="3807"/>
    <cellStyle name="_MultipleSpace_pro_forma_model_paris_president_comps_3_Cube-Valo-09-07-03_1_Отчет SCAC Rus-отчет (2) 3 2" xfId="3808"/>
    <cellStyle name="_MultipleSpace_pro_forma_model_paris_president_comps_3_Cube-Valo-09-07-03_1_Отчет SCAC Rus-отчет (2) 3 2 2" xfId="3809"/>
    <cellStyle name="_MultipleSpace_pro_forma_model_paris_president_comps_3_Cube-Valo-09-07-03_1_Отчет SCAC Rus-отчет (2) 3 3" xfId="3810"/>
    <cellStyle name="_MultipleSpace_pro_forma_model_paris_president_comps_3_Cube-Valo-09-07-03_1_Отчет SCAC Rus-отчет (2) 4" xfId="3811"/>
    <cellStyle name="_MultipleSpace_pro_forma_model_paris_president_comps_3_Cube-Valo-09-07-03_1_Отчет SCAC Rus-отчет (2) 4 2" xfId="3812"/>
    <cellStyle name="_MultipleSpace_pro_forma_model_paris_president_comps_3_Cube-Valo-09-07-03_1_Отчет SCAC Rus-отчет (2) 5" xfId="3813"/>
    <cellStyle name="_MultipleSpace_pro_forma_model_paris_president_comps_3_Cube-Valo-09-07-03_1_себестоимость 130" xfId="3814"/>
    <cellStyle name="_MultipleSpace_pro_forma_model_paris_president_comps_3_Cube-Valo-09-07-03_1_себестоимость 130 2" xfId="3815"/>
    <cellStyle name="_MultipleSpace_pro_forma_model_paris_president_comps_3_Cube-Valo-09-07-03_1_себестоимость 130 2 2" xfId="3816"/>
    <cellStyle name="_MultipleSpace_pro_forma_model_paris_president_comps_3_Cube-Valo-09-07-03_1_себестоимость 130 2 2 2" xfId="3817"/>
    <cellStyle name="_MultipleSpace_pro_forma_model_paris_president_comps_3_Cube-Valo-09-07-03_1_себестоимость 130 2 2 2 2" xfId="3818"/>
    <cellStyle name="_MultipleSpace_pro_forma_model_paris_president_comps_3_Cube-Valo-09-07-03_1_себестоимость 130 2 2 3" xfId="3819"/>
    <cellStyle name="_MultipleSpace_pro_forma_model_paris_president_comps_3_Cube-Valo-09-07-03_1_себестоимость 130 2 3" xfId="3820"/>
    <cellStyle name="_MultipleSpace_pro_forma_model_paris_president_comps_3_Cube-Valo-09-07-03_1_себестоимость 130 2 3 2" xfId="3821"/>
    <cellStyle name="_MultipleSpace_pro_forma_model_paris_president_comps_3_Cube-Valo-09-07-03_1_себестоимость 130 2 4" xfId="3822"/>
    <cellStyle name="_MultipleSpace_pro_forma_model_paris_president_comps_3_Cube-Valo-09-07-03_1_себестоимость 130 3" xfId="3823"/>
    <cellStyle name="_MultipleSpace_pro_forma_model_paris_president_comps_3_Cube-Valo-09-07-03_1_себестоимость 130 3 2" xfId="3824"/>
    <cellStyle name="_MultipleSpace_pro_forma_model_paris_president_comps_3_Cube-Valo-09-07-03_1_себестоимость 130 3 2 2" xfId="3825"/>
    <cellStyle name="_MultipleSpace_pro_forma_model_paris_president_comps_3_Cube-Valo-09-07-03_1_себестоимость 130 3 3" xfId="3826"/>
    <cellStyle name="_MultipleSpace_pro_forma_model_paris_president_comps_3_Cube-Valo-09-07-03_1_себестоимость 130 4" xfId="3827"/>
    <cellStyle name="_MultipleSpace_pro_forma_model_paris_president_comps_3_Cube-Valo-09-07-03_1_себестоимость 130 4 2" xfId="3828"/>
    <cellStyle name="_MultipleSpace_pro_forma_model_paris_president_comps_3_Cube-Valo-09-07-03_1_себестоимость 130 5" xfId="3829"/>
    <cellStyle name="_MultipleSpace_pro_forma_model_paris_president_comps_3_financials penauille-09-11-04-15h00" xfId="3830"/>
    <cellStyle name="_MultipleSpace_pro_forma_model_paris_president_comps_3_Graph commenté maj" xfId="3831"/>
    <cellStyle name="_MultipleSpace_pro_forma_model_paris_president_comps_3_Graph commenté maj_Model 33 20040210" xfId="3832"/>
    <cellStyle name="_MultipleSpace_pro_forma_model_paris_president_comps_3_Graph commenté maj_Newcastle-financials" xfId="3833"/>
    <cellStyle name="_MultipleSpace_pro_forma_model_paris_president_comps_3_Graph commenté maj_Newcastle-financials 2" xfId="3834"/>
    <cellStyle name="_MultipleSpace_pro_forma_model_paris_president_comps_3_Graph commenté maj_Newcastle-financials_BP Consolidated--reports-0" xfId="3835"/>
    <cellStyle name="_MultipleSpace_pro_forma_model_paris_president_comps_3_Graph commenté maj_Newcastle-financials_BP Consolidated--reports-0 2" xfId="3836"/>
    <cellStyle name="_MultipleSpace_pro_forma_model_paris_president_comps_3_Graph commenté maj_Newcastle-financials_BP Consolidated--reports-0 2 2" xfId="3837"/>
    <cellStyle name="_MultipleSpace_pro_forma_model_paris_president_comps_3_Graph commenté maj_Newcastle-financials_BP Consolidated--reports-0 2 2 2" xfId="3838"/>
    <cellStyle name="_MultipleSpace_pro_forma_model_paris_president_comps_3_Graph commenté maj_Newcastle-financials_BP Consolidated--reports-0 2 2 2 2" xfId="3839"/>
    <cellStyle name="_MultipleSpace_pro_forma_model_paris_president_comps_3_Graph commenté maj_Newcastle-financials_BP Consolidated--reports-0 2 2 3" xfId="3840"/>
    <cellStyle name="_MultipleSpace_pro_forma_model_paris_president_comps_3_Graph commenté maj_Newcastle-financials_BP Consolidated--reports-0 2 3" xfId="3841"/>
    <cellStyle name="_MultipleSpace_pro_forma_model_paris_president_comps_3_Graph commenté maj_Newcastle-financials_BP Consolidated--reports-0 2 3 2" xfId="3842"/>
    <cellStyle name="_MultipleSpace_pro_forma_model_paris_president_comps_3_Graph commenté maj_Newcastle-financials_BP Consolidated--reports-0 2 4" xfId="3843"/>
    <cellStyle name="_MultipleSpace_pro_forma_model_paris_president_comps_3_Graph commenté maj_Newcastle-financials_BP Consolidated--reports-0 3" xfId="3844"/>
    <cellStyle name="_MultipleSpace_pro_forma_model_paris_president_comps_3_Graph commenté maj_Newcastle-financials_BP Consolidated--reports-0 3 2" xfId="3845"/>
    <cellStyle name="_MultipleSpace_pro_forma_model_paris_president_comps_3_Graph commenté maj_Newcastle-financials_BP Consolidated--reports-0 3 2 2" xfId="3846"/>
    <cellStyle name="_MultipleSpace_pro_forma_model_paris_president_comps_3_Graph commenté maj_Newcastle-financials_BP Consolidated--reports-0 3 3" xfId="3847"/>
    <cellStyle name="_MultipleSpace_pro_forma_model_paris_president_comps_3_Graph commenté maj_Newcastle-financials_BP Consolidated--reports-0 4" xfId="3848"/>
    <cellStyle name="_MultipleSpace_pro_forma_model_paris_president_comps_3_Graph commenté maj_Newcastle-financials_BP Consolidated--reports-0 4 2" xfId="3849"/>
    <cellStyle name="_MultipleSpace_pro_forma_model_paris_president_comps_3_Graph commenté maj_Newcastle-financials_BP Consolidated--reports-0 5" xfId="3850"/>
    <cellStyle name="_MultipleSpace_pro_forma_model_paris_president_comps_3_Graph commenté maj_Newcastle-financials_BP SSJ Consolidated - 041210" xfId="3851"/>
    <cellStyle name="_MultipleSpace_pro_forma_model_paris_president_comps_3_Graph commenté maj_Newcastle-financials_BP SSJ Consolidated - 041210 2" xfId="3852"/>
    <cellStyle name="_MultipleSpace_pro_forma_model_paris_president_comps_3_Graph commenté maj_Newcastle-financials_BP SSJ Consolidated - 041210 2 2" xfId="3853"/>
    <cellStyle name="_MultipleSpace_pro_forma_model_paris_president_comps_3_Graph commenté maj_Newcastle-financials_BP SSJ Consolidated - 041210 2 2 2" xfId="3854"/>
    <cellStyle name="_MultipleSpace_pro_forma_model_paris_president_comps_3_Graph commenté maj_Newcastle-financials_BP SSJ Consolidated - 041210 2 2 2 2" xfId="3855"/>
    <cellStyle name="_MultipleSpace_pro_forma_model_paris_president_comps_3_Graph commenté maj_Newcastle-financials_BP SSJ Consolidated - 041210 2 2 3" xfId="3856"/>
    <cellStyle name="_MultipleSpace_pro_forma_model_paris_president_comps_3_Graph commenté maj_Newcastle-financials_BP SSJ Consolidated - 041210 2 3" xfId="3857"/>
    <cellStyle name="_MultipleSpace_pro_forma_model_paris_president_comps_3_Graph commenté maj_Newcastle-financials_BP SSJ Consolidated - 041210 2 3 2" xfId="3858"/>
    <cellStyle name="_MultipleSpace_pro_forma_model_paris_president_comps_3_Graph commenté maj_Newcastle-financials_BP SSJ Consolidated - 041210 2 4" xfId="3859"/>
    <cellStyle name="_MultipleSpace_pro_forma_model_paris_president_comps_3_Graph commenté maj_Newcastle-financials_BP SSJ Consolidated - 041210 3" xfId="3860"/>
    <cellStyle name="_MultipleSpace_pro_forma_model_paris_president_comps_3_Graph commenté maj_Newcastle-financials_BP SSJ Consolidated - 041210 3 2" xfId="3861"/>
    <cellStyle name="_MultipleSpace_pro_forma_model_paris_president_comps_3_Graph commenté maj_Newcastle-financials_BP SSJ Consolidated - 041210 3 2 2" xfId="3862"/>
    <cellStyle name="_MultipleSpace_pro_forma_model_paris_president_comps_3_Graph commenté maj_Newcastle-financials_BP SSJ Consolidated - 041210 3 3" xfId="3863"/>
    <cellStyle name="_MultipleSpace_pro_forma_model_paris_president_comps_3_Graph commenté maj_Newcastle-financials_BP SSJ Consolidated - 041210 4" xfId="3864"/>
    <cellStyle name="_MultipleSpace_pro_forma_model_paris_president_comps_3_Graph commenté maj_Newcastle-financials_BP SSJ Consolidated - 041210 4 2" xfId="3865"/>
    <cellStyle name="_MultipleSpace_pro_forma_model_paris_president_comps_3_Graph commenté maj_Newcastle-financials_BP SSJ Consolidated - 041210 5" xfId="3866"/>
    <cellStyle name="_MultipleSpace_pro_forma_model_paris_president_comps_3_Graph commenté maj_Newcastle-financials_BP SuperJet Joint 26.11.2006 Final 18 45" xfId="3867"/>
    <cellStyle name="_MultipleSpace_pro_forma_model_paris_president_comps_3_Graph commenté maj_Newcastle-financials_BP SuperJet Joint 26.11.2006 Final 18 45 2" xfId="3868"/>
    <cellStyle name="_MultipleSpace_pro_forma_model_paris_president_comps_3_Graph commenté maj_Newcastle-financials_BP SuperJet Joint 26.11.2006 Final 18 45 2 2" xfId="3869"/>
    <cellStyle name="_MultipleSpace_pro_forma_model_paris_president_comps_3_Graph commenté maj_Newcastle-financials_BP SuperJet Joint 26.11.2006 Final 18 45 2 2 2" xfId="3870"/>
    <cellStyle name="_MultipleSpace_pro_forma_model_paris_president_comps_3_Graph commenté maj_Newcastle-financials_BP SuperJet Joint 26.11.2006 Final 18 45 2 2 2 2" xfId="3871"/>
    <cellStyle name="_MultipleSpace_pro_forma_model_paris_president_comps_3_Graph commenté maj_Newcastle-financials_BP SuperJet Joint 26.11.2006 Final 18 45 2 2 3" xfId="3872"/>
    <cellStyle name="_MultipleSpace_pro_forma_model_paris_president_comps_3_Graph commenté maj_Newcastle-financials_BP SuperJet Joint 26.11.2006 Final 18 45 2 3" xfId="3873"/>
    <cellStyle name="_MultipleSpace_pro_forma_model_paris_president_comps_3_Graph commenté maj_Newcastle-financials_BP SuperJet Joint 26.11.2006 Final 18 45 2 3 2" xfId="3874"/>
    <cellStyle name="_MultipleSpace_pro_forma_model_paris_president_comps_3_Graph commenté maj_Newcastle-financials_BP SuperJet Joint 26.11.2006 Final 18 45 2 4" xfId="3875"/>
    <cellStyle name="_MultipleSpace_pro_forma_model_paris_president_comps_3_Graph commenté maj_Newcastle-financials_BP SuperJet Joint 26.11.2006 Final 18 45 3" xfId="3876"/>
    <cellStyle name="_MultipleSpace_pro_forma_model_paris_president_comps_3_Graph commenté maj_Newcastle-financials_BP SuperJet Joint 26.11.2006 Final 18 45 3 2" xfId="3877"/>
    <cellStyle name="_MultipleSpace_pro_forma_model_paris_president_comps_3_Graph commenté maj_Newcastle-financials_BP SuperJet Joint 26.11.2006 Final 18 45 3 2 2" xfId="3878"/>
    <cellStyle name="_MultipleSpace_pro_forma_model_paris_president_comps_3_Graph commenté maj_Newcastle-financials_BP SuperJet Joint 26.11.2006 Final 18 45 3 3" xfId="3879"/>
    <cellStyle name="_MultipleSpace_pro_forma_model_paris_president_comps_3_Graph commenté maj_Newcastle-financials_BP SuperJet Joint 26.11.2006 Final 18 45 4" xfId="3880"/>
    <cellStyle name="_MultipleSpace_pro_forma_model_paris_president_comps_3_Graph commenté maj_Newcastle-financials_BP SuperJet Joint 26.11.2006 Final 18 45 4 2" xfId="3881"/>
    <cellStyle name="_MultipleSpace_pro_forma_model_paris_president_comps_3_Graph commenté maj_Newcastle-financials_BP SuperJet Joint 26.11.2006 Final 18 45 5" xfId="3882"/>
    <cellStyle name="_MultipleSpace_pro_forma_model_paris_president_comps_3_Graph commenté maj_Newcastle-financials_Отчет SCAC Rus-отчет (2)" xfId="3883"/>
    <cellStyle name="_MultipleSpace_pro_forma_model_paris_president_comps_3_Graph commenté maj_Newcastle-financials_Отчет SCAC Rus-отчет (2) 2" xfId="3884"/>
    <cellStyle name="_MultipleSpace_pro_forma_model_paris_president_comps_3_Graph commenté maj_Newcastle-financials_Отчет SCAC Rus-отчет (2) 2 2" xfId="3885"/>
    <cellStyle name="_MultipleSpace_pro_forma_model_paris_president_comps_3_Graph commenté maj_Newcastle-financials_Отчет SCAC Rus-отчет (2) 2 2 2" xfId="3886"/>
    <cellStyle name="_MultipleSpace_pro_forma_model_paris_president_comps_3_Graph commenté maj_Newcastle-financials_Отчет SCAC Rus-отчет (2) 2 2 2 2" xfId="3887"/>
    <cellStyle name="_MultipleSpace_pro_forma_model_paris_president_comps_3_Graph commenté maj_Newcastle-financials_Отчет SCAC Rus-отчет (2) 2 2 3" xfId="3888"/>
    <cellStyle name="_MultipleSpace_pro_forma_model_paris_president_comps_3_Graph commenté maj_Newcastle-financials_Отчет SCAC Rus-отчет (2) 2 3" xfId="3889"/>
    <cellStyle name="_MultipleSpace_pro_forma_model_paris_president_comps_3_Graph commenté maj_Newcastle-financials_Отчет SCAC Rus-отчет (2) 2 3 2" xfId="3890"/>
    <cellStyle name="_MultipleSpace_pro_forma_model_paris_president_comps_3_Graph commenté maj_Newcastle-financials_Отчет SCAC Rus-отчет (2) 2 4" xfId="3891"/>
    <cellStyle name="_MultipleSpace_pro_forma_model_paris_president_comps_3_Graph commenté maj_Newcastle-financials_Отчет SCAC Rus-отчет (2) 3" xfId="3892"/>
    <cellStyle name="_MultipleSpace_pro_forma_model_paris_president_comps_3_Graph commenté maj_Newcastle-financials_Отчет SCAC Rus-отчет (2) 3 2" xfId="3893"/>
    <cellStyle name="_MultipleSpace_pro_forma_model_paris_president_comps_3_Graph commenté maj_Newcastle-financials_Отчет SCAC Rus-отчет (2) 3 2 2" xfId="3894"/>
    <cellStyle name="_MultipleSpace_pro_forma_model_paris_president_comps_3_Graph commenté maj_Newcastle-financials_Отчет SCAC Rus-отчет (2) 3 3" xfId="3895"/>
    <cellStyle name="_MultipleSpace_pro_forma_model_paris_president_comps_3_Graph commenté maj_Newcastle-financials_Отчет SCAC Rus-отчет (2) 4" xfId="3896"/>
    <cellStyle name="_MultipleSpace_pro_forma_model_paris_president_comps_3_Graph commenté maj_Newcastle-financials_Отчет SCAC Rus-отчет (2) 4 2" xfId="3897"/>
    <cellStyle name="_MultipleSpace_pro_forma_model_paris_president_comps_3_Graph commenté maj_Newcastle-financials_Отчет SCAC Rus-отчет (2) 5" xfId="3898"/>
    <cellStyle name="_MultipleSpace_pro_forma_model_paris_president_comps_3_Graph commenté maj_Newcastle-financials_себестоимость 130" xfId="3899"/>
    <cellStyle name="_MultipleSpace_pro_forma_model_paris_president_comps_3_Graph commenté maj_Newcastle-financials_себестоимость 130 2" xfId="3900"/>
    <cellStyle name="_MultipleSpace_pro_forma_model_paris_president_comps_3_Graph commenté maj_Newcastle-financials_себестоимость 130 2 2" xfId="3901"/>
    <cellStyle name="_MultipleSpace_pro_forma_model_paris_president_comps_3_Graph commenté maj_Newcastle-financials_себестоимость 130 2 2 2" xfId="3902"/>
    <cellStyle name="_MultipleSpace_pro_forma_model_paris_president_comps_3_Graph commenté maj_Newcastle-financials_себестоимость 130 2 2 2 2" xfId="3903"/>
    <cellStyle name="_MultipleSpace_pro_forma_model_paris_president_comps_3_Graph commenté maj_Newcastle-financials_себестоимость 130 2 2 3" xfId="3904"/>
    <cellStyle name="_MultipleSpace_pro_forma_model_paris_president_comps_3_Graph commenté maj_Newcastle-financials_себестоимость 130 2 3" xfId="3905"/>
    <cellStyle name="_MultipleSpace_pro_forma_model_paris_president_comps_3_Graph commenté maj_Newcastle-financials_себестоимость 130 2 3 2" xfId="3906"/>
    <cellStyle name="_MultipleSpace_pro_forma_model_paris_president_comps_3_Graph commenté maj_Newcastle-financials_себестоимость 130 2 4" xfId="3907"/>
    <cellStyle name="_MultipleSpace_pro_forma_model_paris_president_comps_3_Graph commenté maj_Newcastle-financials_себестоимость 130 3" xfId="3908"/>
    <cellStyle name="_MultipleSpace_pro_forma_model_paris_president_comps_3_Graph commenté maj_Newcastle-financials_себестоимость 130 3 2" xfId="3909"/>
    <cellStyle name="_MultipleSpace_pro_forma_model_paris_president_comps_3_Graph commenté maj_Newcastle-financials_себестоимость 130 3 2 2" xfId="3910"/>
    <cellStyle name="_MultipleSpace_pro_forma_model_paris_president_comps_3_Graph commenté maj_Newcastle-financials_себестоимость 130 3 3" xfId="3911"/>
    <cellStyle name="_MultipleSpace_pro_forma_model_paris_president_comps_3_Graph commenté maj_Newcastle-financials_себестоимость 130 4" xfId="3912"/>
    <cellStyle name="_MultipleSpace_pro_forma_model_paris_president_comps_3_Graph commenté maj_Newcastle-financials_себестоимость 130 4 2" xfId="3913"/>
    <cellStyle name="_MultipleSpace_pro_forma_model_paris_president_comps_3_Graph commenté maj_Newcastle-financials_себестоимость 130 5" xfId="3914"/>
    <cellStyle name="_MultipleSpace_pro_forma_model_paris_president_comps_3_ILEC comps3" xfId="3915"/>
    <cellStyle name="_MultipleSpace_pro_forma_model_paris_president_comps_3_Impact" xfId="3916"/>
    <cellStyle name="_MultipleSpace_pro_forma_model_paris_president_comps_3_Model Isys 231203" xfId="3917"/>
    <cellStyle name="_MultipleSpace_pro_forma_model_paris_president_comps_3_Model041003" xfId="3918"/>
    <cellStyle name="_MultipleSpace_pro_forma_model_paris_president_comps_3_Modele rainbowv4" xfId="3919"/>
    <cellStyle name="_MultipleSpace_pro_forma_model_paris_president_comps_3_modele titus 18 02 03" xfId="3920"/>
    <cellStyle name="_MultipleSpace_pro_forma_model_paris_president_comps_3_modele titus 18 02 03_Model 33 20040210" xfId="3921"/>
    <cellStyle name="_MultipleSpace_pro_forma_model_paris_president_comps_3_modele titus 18 02 03_Newcastle-financials" xfId="3922"/>
    <cellStyle name="_MultipleSpace_pro_forma_model_paris_president_comps_3_modele titus 18 02 03_Newcastle-financials 2" xfId="3923"/>
    <cellStyle name="_MultipleSpace_pro_forma_model_paris_president_comps_3_modele titus 18 02 03_Newcastle-financials_BP Consolidated--reports-0" xfId="3924"/>
    <cellStyle name="_MultipleSpace_pro_forma_model_paris_president_comps_3_modele titus 18 02 03_Newcastle-financials_BP Consolidated--reports-0 2" xfId="3925"/>
    <cellStyle name="_MultipleSpace_pro_forma_model_paris_president_comps_3_modele titus 18 02 03_Newcastle-financials_BP Consolidated--reports-0 2 2" xfId="3926"/>
    <cellStyle name="_MultipleSpace_pro_forma_model_paris_president_comps_3_modele titus 18 02 03_Newcastle-financials_BP Consolidated--reports-0 2 2 2" xfId="3927"/>
    <cellStyle name="_MultipleSpace_pro_forma_model_paris_president_comps_3_modele titus 18 02 03_Newcastle-financials_BP Consolidated--reports-0 2 2 2 2" xfId="3928"/>
    <cellStyle name="_MultipleSpace_pro_forma_model_paris_president_comps_3_modele titus 18 02 03_Newcastle-financials_BP Consolidated--reports-0 2 2 3" xfId="3929"/>
    <cellStyle name="_MultipleSpace_pro_forma_model_paris_president_comps_3_modele titus 18 02 03_Newcastle-financials_BP Consolidated--reports-0 2 3" xfId="3930"/>
    <cellStyle name="_MultipleSpace_pro_forma_model_paris_president_comps_3_modele titus 18 02 03_Newcastle-financials_BP Consolidated--reports-0 2 3 2" xfId="3931"/>
    <cellStyle name="_MultipleSpace_pro_forma_model_paris_president_comps_3_modele titus 18 02 03_Newcastle-financials_BP Consolidated--reports-0 2 4" xfId="3932"/>
    <cellStyle name="_MultipleSpace_pro_forma_model_paris_president_comps_3_modele titus 18 02 03_Newcastle-financials_BP Consolidated--reports-0 3" xfId="3933"/>
    <cellStyle name="_MultipleSpace_pro_forma_model_paris_president_comps_3_modele titus 18 02 03_Newcastle-financials_BP Consolidated--reports-0 3 2" xfId="3934"/>
    <cellStyle name="_MultipleSpace_pro_forma_model_paris_president_comps_3_modele titus 18 02 03_Newcastle-financials_BP Consolidated--reports-0 3 2 2" xfId="3935"/>
    <cellStyle name="_MultipleSpace_pro_forma_model_paris_president_comps_3_modele titus 18 02 03_Newcastle-financials_BP Consolidated--reports-0 3 3" xfId="3936"/>
    <cellStyle name="_MultipleSpace_pro_forma_model_paris_president_comps_3_modele titus 18 02 03_Newcastle-financials_BP Consolidated--reports-0 4" xfId="3937"/>
    <cellStyle name="_MultipleSpace_pro_forma_model_paris_president_comps_3_modele titus 18 02 03_Newcastle-financials_BP Consolidated--reports-0 4 2" xfId="3938"/>
    <cellStyle name="_MultipleSpace_pro_forma_model_paris_president_comps_3_modele titus 18 02 03_Newcastle-financials_BP Consolidated--reports-0 5" xfId="3939"/>
    <cellStyle name="_MultipleSpace_pro_forma_model_paris_president_comps_3_modele titus 18 02 03_Newcastle-financials_BP SSJ Consolidated - 041210" xfId="3940"/>
    <cellStyle name="_MultipleSpace_pro_forma_model_paris_president_comps_3_modele titus 18 02 03_Newcastle-financials_BP SSJ Consolidated - 041210 2" xfId="3941"/>
    <cellStyle name="_MultipleSpace_pro_forma_model_paris_president_comps_3_modele titus 18 02 03_Newcastle-financials_BP SSJ Consolidated - 041210 2 2" xfId="3942"/>
    <cellStyle name="_MultipleSpace_pro_forma_model_paris_president_comps_3_modele titus 18 02 03_Newcastle-financials_BP SSJ Consolidated - 041210 2 2 2" xfId="3943"/>
    <cellStyle name="_MultipleSpace_pro_forma_model_paris_president_comps_3_modele titus 18 02 03_Newcastle-financials_BP SSJ Consolidated - 041210 2 2 2 2" xfId="3944"/>
    <cellStyle name="_MultipleSpace_pro_forma_model_paris_president_comps_3_modele titus 18 02 03_Newcastle-financials_BP SSJ Consolidated - 041210 2 2 3" xfId="3945"/>
    <cellStyle name="_MultipleSpace_pro_forma_model_paris_president_comps_3_modele titus 18 02 03_Newcastle-financials_BP SSJ Consolidated - 041210 2 3" xfId="3946"/>
    <cellStyle name="_MultipleSpace_pro_forma_model_paris_president_comps_3_modele titus 18 02 03_Newcastle-financials_BP SSJ Consolidated - 041210 2 3 2" xfId="3947"/>
    <cellStyle name="_MultipleSpace_pro_forma_model_paris_president_comps_3_modele titus 18 02 03_Newcastle-financials_BP SSJ Consolidated - 041210 2 4" xfId="3948"/>
    <cellStyle name="_MultipleSpace_pro_forma_model_paris_president_comps_3_modele titus 18 02 03_Newcastle-financials_BP SSJ Consolidated - 041210 3" xfId="3949"/>
    <cellStyle name="_MultipleSpace_pro_forma_model_paris_president_comps_3_modele titus 18 02 03_Newcastle-financials_BP SSJ Consolidated - 041210 3 2" xfId="3950"/>
    <cellStyle name="_MultipleSpace_pro_forma_model_paris_president_comps_3_modele titus 18 02 03_Newcastle-financials_BP SSJ Consolidated - 041210 3 2 2" xfId="3951"/>
    <cellStyle name="_MultipleSpace_pro_forma_model_paris_president_comps_3_modele titus 18 02 03_Newcastle-financials_BP SSJ Consolidated - 041210 3 3" xfId="3952"/>
    <cellStyle name="_MultipleSpace_pro_forma_model_paris_president_comps_3_modele titus 18 02 03_Newcastle-financials_BP SSJ Consolidated - 041210 4" xfId="3953"/>
    <cellStyle name="_MultipleSpace_pro_forma_model_paris_president_comps_3_modele titus 18 02 03_Newcastle-financials_BP SSJ Consolidated - 041210 4 2" xfId="3954"/>
    <cellStyle name="_MultipleSpace_pro_forma_model_paris_president_comps_3_modele titus 18 02 03_Newcastle-financials_BP SSJ Consolidated - 041210 5" xfId="3955"/>
    <cellStyle name="_MultipleSpace_pro_forma_model_paris_president_comps_3_modele titus 18 02 03_Newcastle-financials_BP SuperJet Joint 26.11.2006 Final 18 45" xfId="3956"/>
    <cellStyle name="_MultipleSpace_pro_forma_model_paris_president_comps_3_modele titus 18 02 03_Newcastle-financials_BP SuperJet Joint 26.11.2006 Final 18 45 2" xfId="3957"/>
    <cellStyle name="_MultipleSpace_pro_forma_model_paris_president_comps_3_modele titus 18 02 03_Newcastle-financials_BP SuperJet Joint 26.11.2006 Final 18 45 2 2" xfId="3958"/>
    <cellStyle name="_MultipleSpace_pro_forma_model_paris_president_comps_3_modele titus 18 02 03_Newcastle-financials_BP SuperJet Joint 26.11.2006 Final 18 45 2 2 2" xfId="3959"/>
    <cellStyle name="_MultipleSpace_pro_forma_model_paris_president_comps_3_modele titus 18 02 03_Newcastle-financials_BP SuperJet Joint 26.11.2006 Final 18 45 2 2 2 2" xfId="3960"/>
    <cellStyle name="_MultipleSpace_pro_forma_model_paris_president_comps_3_modele titus 18 02 03_Newcastle-financials_BP SuperJet Joint 26.11.2006 Final 18 45 2 2 3" xfId="3961"/>
    <cellStyle name="_MultipleSpace_pro_forma_model_paris_president_comps_3_modele titus 18 02 03_Newcastle-financials_BP SuperJet Joint 26.11.2006 Final 18 45 2 3" xfId="3962"/>
    <cellStyle name="_MultipleSpace_pro_forma_model_paris_president_comps_3_modele titus 18 02 03_Newcastle-financials_BP SuperJet Joint 26.11.2006 Final 18 45 2 3 2" xfId="3963"/>
    <cellStyle name="_MultipleSpace_pro_forma_model_paris_president_comps_3_modele titus 18 02 03_Newcastle-financials_BP SuperJet Joint 26.11.2006 Final 18 45 2 4" xfId="3964"/>
    <cellStyle name="_MultipleSpace_pro_forma_model_paris_president_comps_3_modele titus 18 02 03_Newcastle-financials_BP SuperJet Joint 26.11.2006 Final 18 45 3" xfId="3965"/>
    <cellStyle name="_MultipleSpace_pro_forma_model_paris_president_comps_3_modele titus 18 02 03_Newcastle-financials_BP SuperJet Joint 26.11.2006 Final 18 45 3 2" xfId="3966"/>
    <cellStyle name="_MultipleSpace_pro_forma_model_paris_president_comps_3_modele titus 18 02 03_Newcastle-financials_BP SuperJet Joint 26.11.2006 Final 18 45 3 2 2" xfId="3967"/>
    <cellStyle name="_MultipleSpace_pro_forma_model_paris_president_comps_3_modele titus 18 02 03_Newcastle-financials_BP SuperJet Joint 26.11.2006 Final 18 45 3 3" xfId="3968"/>
    <cellStyle name="_MultipleSpace_pro_forma_model_paris_president_comps_3_modele titus 18 02 03_Newcastle-financials_BP SuperJet Joint 26.11.2006 Final 18 45 4" xfId="3969"/>
    <cellStyle name="_MultipleSpace_pro_forma_model_paris_president_comps_3_modele titus 18 02 03_Newcastle-financials_BP SuperJet Joint 26.11.2006 Final 18 45 4 2" xfId="3970"/>
    <cellStyle name="_MultipleSpace_pro_forma_model_paris_president_comps_3_modele titus 18 02 03_Newcastle-financials_BP SuperJet Joint 26.11.2006 Final 18 45 5" xfId="3971"/>
    <cellStyle name="_MultipleSpace_pro_forma_model_paris_president_comps_3_modele titus 18 02 03_Newcastle-financials_Отчет SCAC Rus-отчет (2)" xfId="3972"/>
    <cellStyle name="_MultipleSpace_pro_forma_model_paris_president_comps_3_modele titus 18 02 03_Newcastle-financials_Отчет SCAC Rus-отчет (2) 2" xfId="3973"/>
    <cellStyle name="_MultipleSpace_pro_forma_model_paris_president_comps_3_modele titus 18 02 03_Newcastle-financials_Отчет SCAC Rus-отчет (2) 2 2" xfId="3974"/>
    <cellStyle name="_MultipleSpace_pro_forma_model_paris_president_comps_3_modele titus 18 02 03_Newcastle-financials_Отчет SCAC Rus-отчет (2) 2 2 2" xfId="3975"/>
    <cellStyle name="_MultipleSpace_pro_forma_model_paris_president_comps_3_modele titus 18 02 03_Newcastle-financials_Отчет SCAC Rus-отчет (2) 2 2 2 2" xfId="3976"/>
    <cellStyle name="_MultipleSpace_pro_forma_model_paris_president_comps_3_modele titus 18 02 03_Newcastle-financials_Отчет SCAC Rus-отчет (2) 2 2 3" xfId="3977"/>
    <cellStyle name="_MultipleSpace_pro_forma_model_paris_president_comps_3_modele titus 18 02 03_Newcastle-financials_Отчет SCAC Rus-отчет (2) 2 3" xfId="3978"/>
    <cellStyle name="_MultipleSpace_pro_forma_model_paris_president_comps_3_modele titus 18 02 03_Newcastle-financials_Отчет SCAC Rus-отчет (2) 2 3 2" xfId="3979"/>
    <cellStyle name="_MultipleSpace_pro_forma_model_paris_president_comps_3_modele titus 18 02 03_Newcastle-financials_Отчет SCAC Rus-отчет (2) 2 4" xfId="3980"/>
    <cellStyle name="_MultipleSpace_pro_forma_model_paris_president_comps_3_modele titus 18 02 03_Newcastle-financials_Отчет SCAC Rus-отчет (2) 3" xfId="3981"/>
    <cellStyle name="_MultipleSpace_pro_forma_model_paris_president_comps_3_modele titus 18 02 03_Newcastle-financials_Отчет SCAC Rus-отчет (2) 3 2" xfId="3982"/>
    <cellStyle name="_MultipleSpace_pro_forma_model_paris_president_comps_3_modele titus 18 02 03_Newcastle-financials_Отчет SCAC Rus-отчет (2) 3 2 2" xfId="3983"/>
    <cellStyle name="_MultipleSpace_pro_forma_model_paris_president_comps_3_modele titus 18 02 03_Newcastle-financials_Отчет SCAC Rus-отчет (2) 3 3" xfId="3984"/>
    <cellStyle name="_MultipleSpace_pro_forma_model_paris_president_comps_3_modele titus 18 02 03_Newcastle-financials_Отчет SCAC Rus-отчет (2) 4" xfId="3985"/>
    <cellStyle name="_MultipleSpace_pro_forma_model_paris_president_comps_3_modele titus 18 02 03_Newcastle-financials_Отчет SCAC Rus-отчет (2) 4 2" xfId="3986"/>
    <cellStyle name="_MultipleSpace_pro_forma_model_paris_president_comps_3_modele titus 18 02 03_Newcastle-financials_Отчет SCAC Rus-отчет (2) 5" xfId="3987"/>
    <cellStyle name="_MultipleSpace_pro_forma_model_paris_president_comps_3_modele titus 18 02 03_Newcastle-financials_себестоимость 130" xfId="3988"/>
    <cellStyle name="_MultipleSpace_pro_forma_model_paris_president_comps_3_modele titus 18 02 03_Newcastle-financials_себестоимость 130 2" xfId="3989"/>
    <cellStyle name="_MultipleSpace_pro_forma_model_paris_president_comps_3_modele titus 18 02 03_Newcastle-financials_себестоимость 130 2 2" xfId="3990"/>
    <cellStyle name="_MultipleSpace_pro_forma_model_paris_president_comps_3_modele titus 18 02 03_Newcastle-financials_себестоимость 130 2 2 2" xfId="3991"/>
    <cellStyle name="_MultipleSpace_pro_forma_model_paris_president_comps_3_modele titus 18 02 03_Newcastle-financials_себестоимость 130 2 2 2 2" xfId="3992"/>
    <cellStyle name="_MultipleSpace_pro_forma_model_paris_president_comps_3_modele titus 18 02 03_Newcastle-financials_себестоимость 130 2 2 3" xfId="3993"/>
    <cellStyle name="_MultipleSpace_pro_forma_model_paris_president_comps_3_modele titus 18 02 03_Newcastle-financials_себестоимость 130 2 3" xfId="3994"/>
    <cellStyle name="_MultipleSpace_pro_forma_model_paris_president_comps_3_modele titus 18 02 03_Newcastle-financials_себестоимость 130 2 3 2" xfId="3995"/>
    <cellStyle name="_MultipleSpace_pro_forma_model_paris_president_comps_3_modele titus 18 02 03_Newcastle-financials_себестоимость 130 2 4" xfId="3996"/>
    <cellStyle name="_MultipleSpace_pro_forma_model_paris_president_comps_3_modele titus 18 02 03_Newcastle-financials_себестоимость 130 3" xfId="3997"/>
    <cellStyle name="_MultipleSpace_pro_forma_model_paris_president_comps_3_modele titus 18 02 03_Newcastle-financials_себестоимость 130 3 2" xfId="3998"/>
    <cellStyle name="_MultipleSpace_pro_forma_model_paris_president_comps_3_modele titus 18 02 03_Newcastle-financials_себестоимость 130 3 2 2" xfId="3999"/>
    <cellStyle name="_MultipleSpace_pro_forma_model_paris_president_comps_3_modele titus 18 02 03_Newcastle-financials_себестоимость 130 3 3" xfId="4000"/>
    <cellStyle name="_MultipleSpace_pro_forma_model_paris_president_comps_3_modele titus 18 02 03_Newcastle-financials_себестоимость 130 4" xfId="4001"/>
    <cellStyle name="_MultipleSpace_pro_forma_model_paris_president_comps_3_modele titus 18 02 03_Newcastle-financials_себестоимость 130 4 2" xfId="4002"/>
    <cellStyle name="_MultipleSpace_pro_forma_model_paris_president_comps_3_modele titus 18 02 03_Newcastle-financials_себестоимость 130 5" xfId="4003"/>
    <cellStyle name="_MultipleSpace_pro_forma_model_paris_president_comps_3_Newcastle-financials" xfId="4004"/>
    <cellStyle name="_MultipleSpace_pro_forma_model_paris_president_comps_3_San_Francisco_Comps_3" xfId="4005"/>
    <cellStyle name="_MultipleSpace_pro_forma_model_paris_president_comps_3_Shiraz - Model - 09 04 05 - 13h00 - LT" xfId="4006"/>
    <cellStyle name="_MultipleSpace_pro_forma_model_paris_Shiraz - Model - 09 04 05 - 13h00 - LT" xfId="4007"/>
    <cellStyle name="_MultipleSpace_pro_forma_model_paris_Sun_Asteroid_Model_Asteroid_Considerations_15" xfId="4008"/>
    <cellStyle name="_MultipleSpace_pro_forma_model_paris_Sun_Asteroid_Model_Asteroid_Considerations_15_Altima - Model - 30 09 04 - 22h00" xfId="4009"/>
    <cellStyle name="_MultipleSpace_pro_forma_model_paris_Sun_Asteroid_Model_Asteroid_Considerations_15_Classeur1" xfId="4010"/>
    <cellStyle name="_MultipleSpace_pro_forma_model_paris_Sun_Asteroid_Model_Asteroid_Considerations_15_Comps Alice v2" xfId="4011"/>
    <cellStyle name="_MultipleSpace_pro_forma_model_paris_US_Traditional_8_15_01_29" xfId="4012"/>
    <cellStyle name="_MultipleSpace_pro_forma_model_paris_US_Traditional_8_15_01_32_Alp" xfId="4013"/>
    <cellStyle name="_MultipleSpace_pro_forma_model_paris_US_Traditional_8_15_01_36" xfId="4014"/>
    <cellStyle name="_MultipleSpace_pro_forma_model_paris_US_Traditional_8_15_01_37" xfId="4015"/>
    <cellStyle name="_MultipleSpace_pro_forma_model_paris_US_Traditional_8_17_01_42" xfId="4016"/>
    <cellStyle name="_MultipleSpace_pro_forma_model_paris_US_Wireline_Comps_2000" xfId="4017"/>
    <cellStyle name="_MultipleSpace_pro_forma_model_paris_US_Wireline_Comps_2000 2" xfId="4018"/>
    <cellStyle name="_MultipleSpace_pro_forma_model_paris_US_Wireline_Comps_2000 2 2" xfId="4019"/>
    <cellStyle name="_MultipleSpace_pro_forma_model_paris_US_Wireline_Comps_2000 2 2 2" xfId="4020"/>
    <cellStyle name="_MultipleSpace_pro_forma_model_paris_US_Wireline_Comps_2000 2 2 2 2" xfId="4021"/>
    <cellStyle name="_MultipleSpace_pro_forma_model_paris_US_Wireline_Comps_2000 2 2 3" xfId="4022"/>
    <cellStyle name="_MultipleSpace_pro_forma_model_paris_US_Wireline_Comps_2000 2 3" xfId="4023"/>
    <cellStyle name="_MultipleSpace_pro_forma_model_paris_US_Wireline_Comps_2000 2 3 2" xfId="4024"/>
    <cellStyle name="_MultipleSpace_pro_forma_model_paris_US_Wireline_Comps_2000 2 4" xfId="4025"/>
    <cellStyle name="_MultipleSpace_pro_forma_model_paris_US_Wireline_Comps_2000 3" xfId="4026"/>
    <cellStyle name="_MultipleSpace_pro_forma_model_paris_US_Wireline_Comps_2000 3 2" xfId="4027"/>
    <cellStyle name="_MultipleSpace_pro_forma_model_paris_US_Wireline_Comps_2000 3 2 2" xfId="4028"/>
    <cellStyle name="_MultipleSpace_pro_forma_model_paris_US_Wireline_Comps_2000 3 3" xfId="4029"/>
    <cellStyle name="_MultipleSpace_pro_forma_model_paris_US_Wireline_Comps_2000 4" xfId="4030"/>
    <cellStyle name="_MultipleSpace_pro_forma_model_paris_US_Wireline_Comps_2000 4 2" xfId="4031"/>
    <cellStyle name="_MultipleSpace_pro_forma_model_paris_US_Wireline_Comps_2000 5" xfId="4032"/>
    <cellStyle name="_MultipleSpace_pro_forma_model_paris_US_Wireline_Comps_2000_Comps Alice v2" xfId="4033"/>
    <cellStyle name="_MultipleSpace_pro_forma_model_paris_US_Wireline_Comps_2000_Comps Alice v2 2" xfId="4034"/>
    <cellStyle name="_MultipleSpace_pro_forma_model_paris_US_Wireline_Comps_2000_Comps Alice v2 2 2" xfId="4035"/>
    <cellStyle name="_MultipleSpace_pro_forma_model_paris_US_Wireline_Comps_2000_Comps Alice v2 2 2 2" xfId="4036"/>
    <cellStyle name="_MultipleSpace_pro_forma_model_paris_US_Wireline_Comps_2000_Comps Alice v2 2 2 2 2" xfId="4037"/>
    <cellStyle name="_MultipleSpace_pro_forma_model_paris_US_Wireline_Comps_2000_Comps Alice v2 2 2 3" xfId="4038"/>
    <cellStyle name="_MultipleSpace_pro_forma_model_paris_US_Wireline_Comps_2000_Comps Alice v2 2 3" xfId="4039"/>
    <cellStyle name="_MultipleSpace_pro_forma_model_paris_US_Wireline_Comps_2000_Comps Alice v2 2 3 2" xfId="4040"/>
    <cellStyle name="_MultipleSpace_pro_forma_model_paris_US_Wireline_Comps_2000_Comps Alice v2 2 4" xfId="4041"/>
    <cellStyle name="_MultipleSpace_pro_forma_model_paris_US_Wireline_Comps_2000_Comps Alice v2 3" xfId="4042"/>
    <cellStyle name="_MultipleSpace_pro_forma_model_paris_US_Wireline_Comps_2000_Comps Alice v2 3 2" xfId="4043"/>
    <cellStyle name="_MultipleSpace_pro_forma_model_paris_US_Wireline_Comps_2000_Comps Alice v2 3 2 2" xfId="4044"/>
    <cellStyle name="_MultipleSpace_pro_forma_model_paris_US_Wireline_Comps_2000_Comps Alice v2 3 3" xfId="4045"/>
    <cellStyle name="_MultipleSpace_pro_forma_model_paris_US_Wireline_Comps_2000_Comps Alice v2 4" xfId="4046"/>
    <cellStyle name="_MultipleSpace_pro_forma_model_paris_US_Wireline_Comps_2000_Comps Alice v2 4 2" xfId="4047"/>
    <cellStyle name="_MultipleSpace_pro_forma_model_paris_US_Wireline_Comps_2000_Comps Alice v2 5" xfId="4048"/>
    <cellStyle name="_NRC SSJ-100-systems-отчет" xfId="4049"/>
    <cellStyle name="_NRC SSJ-100-systems-отчет 2" xfId="4050"/>
    <cellStyle name="_NRC SSJ-100-systems-отчет 2 2" xfId="4051"/>
    <cellStyle name="_NRC SSJ-100-systems-отчет 2 2 2" xfId="4052"/>
    <cellStyle name="_NRC SSJ-100-systems-отчет 2 2 2 2" xfId="4053"/>
    <cellStyle name="_NRC SSJ-100-systems-отчет 2 2 3" xfId="4054"/>
    <cellStyle name="_NRC SSJ-100-systems-отчет 2 3" xfId="4055"/>
    <cellStyle name="_NRC SSJ-100-systems-отчет 2 3 2" xfId="4056"/>
    <cellStyle name="_NRC SSJ-100-systems-отчет 2 4" xfId="4057"/>
    <cellStyle name="_NRC SSJ-100-systems-отчет 3" xfId="4058"/>
    <cellStyle name="_NRC SSJ-100-systems-отчет 3 2" xfId="4059"/>
    <cellStyle name="_NRC SSJ-100-systems-отчет 3 2 2" xfId="4060"/>
    <cellStyle name="_NRC SSJ-100-systems-отчет 3 3" xfId="4061"/>
    <cellStyle name="_NRC SSJ-100-systems-отчет 4" xfId="4062"/>
    <cellStyle name="_NRC SSJ-100-systems-отчет 4 2" xfId="4063"/>
    <cellStyle name="_NRC SSJ-100-systems-отчет 5" xfId="4064"/>
    <cellStyle name="_Percent" xfId="4065"/>
    <cellStyle name="_Percent_~0061532" xfId="4066"/>
    <cellStyle name="_Percent_~0061532 2" xfId="4067"/>
    <cellStyle name="_Percent_~0061532_~8405517" xfId="4068"/>
    <cellStyle name="_Percent_~0061532_~8405517 2" xfId="4069"/>
    <cellStyle name="_Percent_~0061532_~8405517 2 2" xfId="4070"/>
    <cellStyle name="_Percent_~0061532_~8405517 2 2 2" xfId="4071"/>
    <cellStyle name="_Percent_~0061532_~8405517 2 2 2 2" xfId="4072"/>
    <cellStyle name="_Percent_~0061532_~8405517 2 2 3" xfId="4073"/>
    <cellStyle name="_Percent_~0061532_~8405517 2 3" xfId="4074"/>
    <cellStyle name="_Percent_~0061532_~8405517 2 3 2" xfId="4075"/>
    <cellStyle name="_Percent_~0061532_~8405517 2 4" xfId="4076"/>
    <cellStyle name="_Percent_~0061532_~8405517 3" xfId="4077"/>
    <cellStyle name="_Percent_~0061532_~8405517 3 2" xfId="4078"/>
    <cellStyle name="_Percent_~0061532_~8405517 3 2 2" xfId="4079"/>
    <cellStyle name="_Percent_~0061532_~8405517 3 3" xfId="4080"/>
    <cellStyle name="_Percent_~0061532_~8405517 4" xfId="4081"/>
    <cellStyle name="_Percent_~0061532_~8405517 4 2" xfId="4082"/>
    <cellStyle name="_Percent_~0061532_~8405517 5" xfId="4083"/>
    <cellStyle name="_Percent_~0061532_BP Consolidated--reports-0" xfId="4084"/>
    <cellStyle name="_Percent_~0061532_BP Consolidated--reports-0 2" xfId="4085"/>
    <cellStyle name="_Percent_~0061532_BP Consolidated--reports-0 2 2" xfId="4086"/>
    <cellStyle name="_Percent_~0061532_BP Consolidated--reports-0 2 2 2" xfId="4087"/>
    <cellStyle name="_Percent_~0061532_BP Consolidated--reports-0 2 2 2 2" xfId="4088"/>
    <cellStyle name="_Percent_~0061532_BP Consolidated--reports-0 2 2 3" xfId="4089"/>
    <cellStyle name="_Percent_~0061532_BP Consolidated--reports-0 2 3" xfId="4090"/>
    <cellStyle name="_Percent_~0061532_BP Consolidated--reports-0 2 3 2" xfId="4091"/>
    <cellStyle name="_Percent_~0061532_BP Consolidated--reports-0 2 4" xfId="4092"/>
    <cellStyle name="_Percent_~0061532_BP Consolidated--reports-0 3" xfId="4093"/>
    <cellStyle name="_Percent_~0061532_BP Consolidated--reports-0 3 2" xfId="4094"/>
    <cellStyle name="_Percent_~0061532_BP Consolidated--reports-0 3 2 2" xfId="4095"/>
    <cellStyle name="_Percent_~0061532_BP Consolidated--reports-0 3 3" xfId="4096"/>
    <cellStyle name="_Percent_~0061532_BP Consolidated--reports-0 4" xfId="4097"/>
    <cellStyle name="_Percent_~0061532_BP Consolidated--reports-0 4 2" xfId="4098"/>
    <cellStyle name="_Percent_~0061532_BP Consolidated--reports-0 5" xfId="4099"/>
    <cellStyle name="_Percent_~0061532_BP SSJ Consolidated - 041210" xfId="4100"/>
    <cellStyle name="_Percent_~0061532_BP SSJ Consolidated - 041210 2" xfId="4101"/>
    <cellStyle name="_Percent_~0061532_BP SSJ Consolidated - 041210 2 2" xfId="4102"/>
    <cellStyle name="_Percent_~0061532_BP SSJ Consolidated - 041210 2 2 2" xfId="4103"/>
    <cellStyle name="_Percent_~0061532_BP SSJ Consolidated - 041210 2 2 2 2" xfId="4104"/>
    <cellStyle name="_Percent_~0061532_BP SSJ Consolidated - 041210 2 2 3" xfId="4105"/>
    <cellStyle name="_Percent_~0061532_BP SSJ Consolidated - 041210 2 3" xfId="4106"/>
    <cellStyle name="_Percent_~0061532_BP SSJ Consolidated - 041210 2 3 2" xfId="4107"/>
    <cellStyle name="_Percent_~0061532_BP SSJ Consolidated - 041210 2 4" xfId="4108"/>
    <cellStyle name="_Percent_~0061532_BP SSJ Consolidated - 041210 3" xfId="4109"/>
    <cellStyle name="_Percent_~0061532_BP SSJ Consolidated - 041210 3 2" xfId="4110"/>
    <cellStyle name="_Percent_~0061532_BP SSJ Consolidated - 041210 3 2 2" xfId="4111"/>
    <cellStyle name="_Percent_~0061532_BP SSJ Consolidated - 041210 3 3" xfId="4112"/>
    <cellStyle name="_Percent_~0061532_BP SSJ Consolidated - 041210 4" xfId="4113"/>
    <cellStyle name="_Percent_~0061532_BP SSJ Consolidated - 041210 4 2" xfId="4114"/>
    <cellStyle name="_Percent_~0061532_BP SSJ Consolidated - 041210 5" xfId="4115"/>
    <cellStyle name="_Percent_~0061532_BP SuperJet Joint 26.11.2006 Final 18 45" xfId="4116"/>
    <cellStyle name="_Percent_~0061532_BP SuperJet Joint 26.11.2006 Final 18 45 2" xfId="4117"/>
    <cellStyle name="_Percent_~0061532_BP SuperJet Joint 26.11.2006 Final 18 45 2 2" xfId="4118"/>
    <cellStyle name="_Percent_~0061532_BP SuperJet Joint 26.11.2006 Final 18 45 2 2 2" xfId="4119"/>
    <cellStyle name="_Percent_~0061532_BP SuperJet Joint 26.11.2006 Final 18 45 2 2 2 2" xfId="4120"/>
    <cellStyle name="_Percent_~0061532_BP SuperJet Joint 26.11.2006 Final 18 45 2 2 3" xfId="4121"/>
    <cellStyle name="_Percent_~0061532_BP SuperJet Joint 26.11.2006 Final 18 45 2 3" xfId="4122"/>
    <cellStyle name="_Percent_~0061532_BP SuperJet Joint 26.11.2006 Final 18 45 2 3 2" xfId="4123"/>
    <cellStyle name="_Percent_~0061532_BP SuperJet Joint 26.11.2006 Final 18 45 2 4" xfId="4124"/>
    <cellStyle name="_Percent_~0061532_BP SuperJet Joint 26.11.2006 Final 18 45 3" xfId="4125"/>
    <cellStyle name="_Percent_~0061532_BP SuperJet Joint 26.11.2006 Final 18 45 3 2" xfId="4126"/>
    <cellStyle name="_Percent_~0061532_BP SuperJet Joint 26.11.2006 Final 18 45 3 2 2" xfId="4127"/>
    <cellStyle name="_Percent_~0061532_BP SuperJet Joint 26.11.2006 Final 18 45 3 3" xfId="4128"/>
    <cellStyle name="_Percent_~0061532_BP SuperJet Joint 26.11.2006 Final 18 45 4" xfId="4129"/>
    <cellStyle name="_Percent_~0061532_BP SuperJet Joint 26.11.2006 Final 18 45 4 2" xfId="4130"/>
    <cellStyle name="_Percent_~0061532_BP SuperJet Joint 26.11.2006 Final 18 45 5" xfId="4131"/>
    <cellStyle name="_Percent_~0061532_Classeur7" xfId="4132"/>
    <cellStyle name="_Percent_~0061532_Classeur7 2" xfId="4133"/>
    <cellStyle name="_Percent_~0061532_Classeur7_BP Consolidated--reports-0" xfId="4134"/>
    <cellStyle name="_Percent_~0061532_Classeur7_BP Consolidated--reports-0 2" xfId="4135"/>
    <cellStyle name="_Percent_~0061532_Classeur7_BP Consolidated--reports-0 2 2" xfId="4136"/>
    <cellStyle name="_Percent_~0061532_Classeur7_BP Consolidated--reports-0 2 2 2" xfId="4137"/>
    <cellStyle name="_Percent_~0061532_Classeur7_BP Consolidated--reports-0 2 2 2 2" xfId="4138"/>
    <cellStyle name="_Percent_~0061532_Classeur7_BP Consolidated--reports-0 2 2 3" xfId="4139"/>
    <cellStyle name="_Percent_~0061532_Classeur7_BP Consolidated--reports-0 2 3" xfId="4140"/>
    <cellStyle name="_Percent_~0061532_Classeur7_BP Consolidated--reports-0 2 3 2" xfId="4141"/>
    <cellStyle name="_Percent_~0061532_Classeur7_BP Consolidated--reports-0 2 4" xfId="4142"/>
    <cellStyle name="_Percent_~0061532_Classeur7_BP Consolidated--reports-0 3" xfId="4143"/>
    <cellStyle name="_Percent_~0061532_Classeur7_BP Consolidated--reports-0 3 2" xfId="4144"/>
    <cellStyle name="_Percent_~0061532_Classeur7_BP Consolidated--reports-0 3 2 2" xfId="4145"/>
    <cellStyle name="_Percent_~0061532_Classeur7_BP Consolidated--reports-0 3 3" xfId="4146"/>
    <cellStyle name="_Percent_~0061532_Classeur7_BP Consolidated--reports-0 4" xfId="4147"/>
    <cellStyle name="_Percent_~0061532_Classeur7_BP Consolidated--reports-0 4 2" xfId="4148"/>
    <cellStyle name="_Percent_~0061532_Classeur7_BP Consolidated--reports-0 5" xfId="4149"/>
    <cellStyle name="_Percent_~0061532_Classeur7_BP SSJ Consolidated - 041210" xfId="4150"/>
    <cellStyle name="_Percent_~0061532_Classeur7_BP SSJ Consolidated - 041210 2" xfId="4151"/>
    <cellStyle name="_Percent_~0061532_Classeur7_BP SSJ Consolidated - 041210 2 2" xfId="4152"/>
    <cellStyle name="_Percent_~0061532_Classeur7_BP SSJ Consolidated - 041210 2 2 2" xfId="4153"/>
    <cellStyle name="_Percent_~0061532_Classeur7_BP SSJ Consolidated - 041210 2 2 2 2" xfId="4154"/>
    <cellStyle name="_Percent_~0061532_Classeur7_BP SSJ Consolidated - 041210 2 2 3" xfId="4155"/>
    <cellStyle name="_Percent_~0061532_Classeur7_BP SSJ Consolidated - 041210 2 3" xfId="4156"/>
    <cellStyle name="_Percent_~0061532_Classeur7_BP SSJ Consolidated - 041210 2 3 2" xfId="4157"/>
    <cellStyle name="_Percent_~0061532_Classeur7_BP SSJ Consolidated - 041210 2 4" xfId="4158"/>
    <cellStyle name="_Percent_~0061532_Classeur7_BP SSJ Consolidated - 041210 3" xfId="4159"/>
    <cellStyle name="_Percent_~0061532_Classeur7_BP SSJ Consolidated - 041210 3 2" xfId="4160"/>
    <cellStyle name="_Percent_~0061532_Classeur7_BP SSJ Consolidated - 041210 3 2 2" xfId="4161"/>
    <cellStyle name="_Percent_~0061532_Classeur7_BP SSJ Consolidated - 041210 3 3" xfId="4162"/>
    <cellStyle name="_Percent_~0061532_Classeur7_BP SSJ Consolidated - 041210 4" xfId="4163"/>
    <cellStyle name="_Percent_~0061532_Classeur7_BP SSJ Consolidated - 041210 4 2" xfId="4164"/>
    <cellStyle name="_Percent_~0061532_Classeur7_BP SSJ Consolidated - 041210 5" xfId="4165"/>
    <cellStyle name="_Percent_~0061532_Classeur7_BP SuperJet Joint 26.11.2006 Final 18 45" xfId="4166"/>
    <cellStyle name="_Percent_~0061532_Classeur7_BP SuperJet Joint 26.11.2006 Final 18 45 2" xfId="4167"/>
    <cellStyle name="_Percent_~0061532_Classeur7_BP SuperJet Joint 26.11.2006 Final 18 45 2 2" xfId="4168"/>
    <cellStyle name="_Percent_~0061532_Classeur7_BP SuperJet Joint 26.11.2006 Final 18 45 2 2 2" xfId="4169"/>
    <cellStyle name="_Percent_~0061532_Classeur7_BP SuperJet Joint 26.11.2006 Final 18 45 2 2 2 2" xfId="4170"/>
    <cellStyle name="_Percent_~0061532_Classeur7_BP SuperJet Joint 26.11.2006 Final 18 45 2 2 3" xfId="4171"/>
    <cellStyle name="_Percent_~0061532_Classeur7_BP SuperJet Joint 26.11.2006 Final 18 45 2 3" xfId="4172"/>
    <cellStyle name="_Percent_~0061532_Classeur7_BP SuperJet Joint 26.11.2006 Final 18 45 2 3 2" xfId="4173"/>
    <cellStyle name="_Percent_~0061532_Classeur7_BP SuperJet Joint 26.11.2006 Final 18 45 2 4" xfId="4174"/>
    <cellStyle name="_Percent_~0061532_Classeur7_BP SuperJet Joint 26.11.2006 Final 18 45 3" xfId="4175"/>
    <cellStyle name="_Percent_~0061532_Classeur7_BP SuperJet Joint 26.11.2006 Final 18 45 3 2" xfId="4176"/>
    <cellStyle name="_Percent_~0061532_Classeur7_BP SuperJet Joint 26.11.2006 Final 18 45 3 2 2" xfId="4177"/>
    <cellStyle name="_Percent_~0061532_Classeur7_BP SuperJet Joint 26.11.2006 Final 18 45 3 3" xfId="4178"/>
    <cellStyle name="_Percent_~0061532_Classeur7_BP SuperJet Joint 26.11.2006 Final 18 45 4" xfId="4179"/>
    <cellStyle name="_Percent_~0061532_Classeur7_BP SuperJet Joint 26.11.2006 Final 18 45 4 2" xfId="4180"/>
    <cellStyle name="_Percent_~0061532_Classeur7_BP SuperJet Joint 26.11.2006 Final 18 45 5" xfId="4181"/>
    <cellStyle name="_Percent_~0061532_Classeur7_Отчет SCAC Rus-отчет (2)" xfId="4182"/>
    <cellStyle name="_Percent_~0061532_Classeur7_Отчет SCAC Rus-отчет (2) 2" xfId="4183"/>
    <cellStyle name="_Percent_~0061532_Classeur7_Отчет SCAC Rus-отчет (2) 2 2" xfId="4184"/>
    <cellStyle name="_Percent_~0061532_Classeur7_Отчет SCAC Rus-отчет (2) 2 2 2" xfId="4185"/>
    <cellStyle name="_Percent_~0061532_Classeur7_Отчет SCAC Rus-отчет (2) 2 2 2 2" xfId="4186"/>
    <cellStyle name="_Percent_~0061532_Classeur7_Отчет SCAC Rus-отчет (2) 2 2 3" xfId="4187"/>
    <cellStyle name="_Percent_~0061532_Classeur7_Отчет SCAC Rus-отчет (2) 2 3" xfId="4188"/>
    <cellStyle name="_Percent_~0061532_Classeur7_Отчет SCAC Rus-отчет (2) 2 3 2" xfId="4189"/>
    <cellStyle name="_Percent_~0061532_Classeur7_Отчет SCAC Rus-отчет (2) 2 4" xfId="4190"/>
    <cellStyle name="_Percent_~0061532_Classeur7_Отчет SCAC Rus-отчет (2) 3" xfId="4191"/>
    <cellStyle name="_Percent_~0061532_Classeur7_Отчет SCAC Rus-отчет (2) 3 2" xfId="4192"/>
    <cellStyle name="_Percent_~0061532_Classeur7_Отчет SCAC Rus-отчет (2) 3 2 2" xfId="4193"/>
    <cellStyle name="_Percent_~0061532_Classeur7_Отчет SCAC Rus-отчет (2) 3 3" xfId="4194"/>
    <cellStyle name="_Percent_~0061532_Classeur7_Отчет SCAC Rus-отчет (2) 4" xfId="4195"/>
    <cellStyle name="_Percent_~0061532_Classeur7_Отчет SCAC Rus-отчет (2) 4 2" xfId="4196"/>
    <cellStyle name="_Percent_~0061532_Classeur7_Отчет SCAC Rus-отчет (2) 5" xfId="4197"/>
    <cellStyle name="_Percent_~0061532_Classeur7_себестоимость 130" xfId="4198"/>
    <cellStyle name="_Percent_~0061532_Classeur7_себестоимость 130 2" xfId="4199"/>
    <cellStyle name="_Percent_~0061532_Classeur7_себестоимость 130 2 2" xfId="4200"/>
    <cellStyle name="_Percent_~0061532_Classeur7_себестоимость 130 2 2 2" xfId="4201"/>
    <cellStyle name="_Percent_~0061532_Classeur7_себестоимость 130 2 2 2 2" xfId="4202"/>
    <cellStyle name="_Percent_~0061532_Classeur7_себестоимость 130 2 2 3" xfId="4203"/>
    <cellStyle name="_Percent_~0061532_Classeur7_себестоимость 130 2 3" xfId="4204"/>
    <cellStyle name="_Percent_~0061532_Classeur7_себестоимость 130 2 3 2" xfId="4205"/>
    <cellStyle name="_Percent_~0061532_Classeur7_себестоимость 130 2 4" xfId="4206"/>
    <cellStyle name="_Percent_~0061532_Classeur7_себестоимость 130 3" xfId="4207"/>
    <cellStyle name="_Percent_~0061532_Classeur7_себестоимость 130 3 2" xfId="4208"/>
    <cellStyle name="_Percent_~0061532_Classeur7_себестоимость 130 3 2 2" xfId="4209"/>
    <cellStyle name="_Percent_~0061532_Classeur7_себестоимость 130 3 3" xfId="4210"/>
    <cellStyle name="_Percent_~0061532_Classeur7_себестоимость 130 4" xfId="4211"/>
    <cellStyle name="_Percent_~0061532_Classeur7_себестоимость 130 4 2" xfId="4212"/>
    <cellStyle name="_Percent_~0061532_Classeur7_себестоимость 130 5" xfId="4213"/>
    <cellStyle name="_Percent_~0061532_Financials 4" xfId="4214"/>
    <cellStyle name="_Percent_~0061532_'lbo" xfId="4215"/>
    <cellStyle name="_Percent_~0061532_Model Lilly new 30-01-02" xfId="4216"/>
    <cellStyle name="_Percent_~0061532_Model Lilly new 30-01-02 2" xfId="4217"/>
    <cellStyle name="_Percent_~0061532_Model Lilly new 30-01-02 2 2" xfId="4218"/>
    <cellStyle name="_Percent_~0061532_Model Lilly new 30-01-02 2 2 2" xfId="4219"/>
    <cellStyle name="_Percent_~0061532_Model Lilly new 30-01-02 2 2 2 2" xfId="4220"/>
    <cellStyle name="_Percent_~0061532_Model Lilly new 30-01-02 2 2 3" xfId="4221"/>
    <cellStyle name="_Percent_~0061532_Model Lilly new 30-01-02 2 3" xfId="4222"/>
    <cellStyle name="_Percent_~0061532_Model Lilly new 30-01-02 2 3 2" xfId="4223"/>
    <cellStyle name="_Percent_~0061532_Model Lilly new 30-01-02 2 4" xfId="4224"/>
    <cellStyle name="_Percent_~0061532_Model Lilly new 30-01-02 3" xfId="4225"/>
    <cellStyle name="_Percent_~0061532_Model Lilly new 30-01-02 3 2" xfId="4226"/>
    <cellStyle name="_Percent_~0061532_Model Lilly new 30-01-02 3 2 2" xfId="4227"/>
    <cellStyle name="_Percent_~0061532_Model Lilly new 30-01-02 3 3" xfId="4228"/>
    <cellStyle name="_Percent_~0061532_Model Lilly new 30-01-02 4" xfId="4229"/>
    <cellStyle name="_Percent_~0061532_Model Lilly new 30-01-02 4 2" xfId="4230"/>
    <cellStyle name="_Percent_~0061532_Model Lilly new 30-01-02 5" xfId="4231"/>
    <cellStyle name="_Percent_~0061532_PL4 uk" xfId="4232"/>
    <cellStyle name="_Percent_~0061532_PL4 uk_~8405517" xfId="4233"/>
    <cellStyle name="_Percent_~0061532_PL4 uk_~8405517 2" xfId="4234"/>
    <cellStyle name="_Percent_~0061532_PL4 uk_~8405517 2 2" xfId="4235"/>
    <cellStyle name="_Percent_~0061532_PL4 uk_~8405517 2 2 2" xfId="4236"/>
    <cellStyle name="_Percent_~0061532_PL4 uk_~8405517 2 2 2 2" xfId="4237"/>
    <cellStyle name="_Percent_~0061532_PL4 uk_~8405517 2 2 3" xfId="4238"/>
    <cellStyle name="_Percent_~0061532_PL4 uk_~8405517 2 3" xfId="4239"/>
    <cellStyle name="_Percent_~0061532_PL4 uk_~8405517 2 3 2" xfId="4240"/>
    <cellStyle name="_Percent_~0061532_PL4 uk_~8405517 2 4" xfId="4241"/>
    <cellStyle name="_Percent_~0061532_PL4 uk_~8405517 3" xfId="4242"/>
    <cellStyle name="_Percent_~0061532_PL4 uk_~8405517 3 2" xfId="4243"/>
    <cellStyle name="_Percent_~0061532_PL4 uk_~8405517 3 2 2" xfId="4244"/>
    <cellStyle name="_Percent_~0061532_PL4 uk_~8405517 3 3" xfId="4245"/>
    <cellStyle name="_Percent_~0061532_PL4 uk_~8405517 4" xfId="4246"/>
    <cellStyle name="_Percent_~0061532_PL4 uk_~8405517 4 2" xfId="4247"/>
    <cellStyle name="_Percent_~0061532_PL4 uk_~8405517 5" xfId="4248"/>
    <cellStyle name="_Percent_~0061532_PL4 uk_1" xfId="4249"/>
    <cellStyle name="_Percent_~0061532_PL4 uk_1 2" xfId="4250"/>
    <cellStyle name="_Percent_~0061532_PL4 uk_1_~8405517" xfId="4251"/>
    <cellStyle name="_Percent_~0061532_PL4 uk_1_~8405517 2" xfId="4252"/>
    <cellStyle name="_Percent_~0061532_PL4 uk_1_~8405517 2 2" xfId="4253"/>
    <cellStyle name="_Percent_~0061532_PL4 uk_1_~8405517 2 2 2" xfId="4254"/>
    <cellStyle name="_Percent_~0061532_PL4 uk_1_~8405517 2 2 2 2" xfId="4255"/>
    <cellStyle name="_Percent_~0061532_PL4 uk_1_~8405517 2 2 3" xfId="4256"/>
    <cellStyle name="_Percent_~0061532_PL4 uk_1_~8405517 2 3" xfId="4257"/>
    <cellStyle name="_Percent_~0061532_PL4 uk_1_~8405517 2 3 2" xfId="4258"/>
    <cellStyle name="_Percent_~0061532_PL4 uk_1_~8405517 2 4" xfId="4259"/>
    <cellStyle name="_Percent_~0061532_PL4 uk_1_~8405517 3" xfId="4260"/>
    <cellStyle name="_Percent_~0061532_PL4 uk_1_~8405517 3 2" xfId="4261"/>
    <cellStyle name="_Percent_~0061532_PL4 uk_1_~8405517 3 2 2" xfId="4262"/>
    <cellStyle name="_Percent_~0061532_PL4 uk_1_~8405517 3 3" xfId="4263"/>
    <cellStyle name="_Percent_~0061532_PL4 uk_1_~8405517 4" xfId="4264"/>
    <cellStyle name="_Percent_~0061532_PL4 uk_1_~8405517 4 2" xfId="4265"/>
    <cellStyle name="_Percent_~0061532_PL4 uk_1_~8405517 5" xfId="4266"/>
    <cellStyle name="_Percent_~0061532_PL4 uk_1_BP Consolidated--reports-0" xfId="4267"/>
    <cellStyle name="_Percent_~0061532_PL4 uk_1_BP Consolidated--reports-0 2" xfId="4268"/>
    <cellStyle name="_Percent_~0061532_PL4 uk_1_BP Consolidated--reports-0 2 2" xfId="4269"/>
    <cellStyle name="_Percent_~0061532_PL4 uk_1_BP Consolidated--reports-0 2 2 2" xfId="4270"/>
    <cellStyle name="_Percent_~0061532_PL4 uk_1_BP Consolidated--reports-0 2 2 2 2" xfId="4271"/>
    <cellStyle name="_Percent_~0061532_PL4 uk_1_BP Consolidated--reports-0 2 2 3" xfId="4272"/>
    <cellStyle name="_Percent_~0061532_PL4 uk_1_BP Consolidated--reports-0 2 3" xfId="4273"/>
    <cellStyle name="_Percent_~0061532_PL4 uk_1_BP Consolidated--reports-0 2 3 2" xfId="4274"/>
    <cellStyle name="_Percent_~0061532_PL4 uk_1_BP Consolidated--reports-0 2 4" xfId="4275"/>
    <cellStyle name="_Percent_~0061532_PL4 uk_1_BP Consolidated--reports-0 3" xfId="4276"/>
    <cellStyle name="_Percent_~0061532_PL4 uk_1_BP Consolidated--reports-0 3 2" xfId="4277"/>
    <cellStyle name="_Percent_~0061532_PL4 uk_1_BP Consolidated--reports-0 3 2 2" xfId="4278"/>
    <cellStyle name="_Percent_~0061532_PL4 uk_1_BP Consolidated--reports-0 3 3" xfId="4279"/>
    <cellStyle name="_Percent_~0061532_PL4 uk_1_BP Consolidated--reports-0 4" xfId="4280"/>
    <cellStyle name="_Percent_~0061532_PL4 uk_1_BP Consolidated--reports-0 4 2" xfId="4281"/>
    <cellStyle name="_Percent_~0061532_PL4 uk_1_BP Consolidated--reports-0 5" xfId="4282"/>
    <cellStyle name="_Percent_~0061532_PL4 uk_1_BP SSJ Consolidated - 041210" xfId="4283"/>
    <cellStyle name="_Percent_~0061532_PL4 uk_1_BP SSJ Consolidated - 041210 2" xfId="4284"/>
    <cellStyle name="_Percent_~0061532_PL4 uk_1_BP SSJ Consolidated - 041210 2 2" xfId="4285"/>
    <cellStyle name="_Percent_~0061532_PL4 uk_1_BP SSJ Consolidated - 041210 2 2 2" xfId="4286"/>
    <cellStyle name="_Percent_~0061532_PL4 uk_1_BP SSJ Consolidated - 041210 2 2 2 2" xfId="4287"/>
    <cellStyle name="_Percent_~0061532_PL4 uk_1_BP SSJ Consolidated - 041210 2 2 3" xfId="4288"/>
    <cellStyle name="_Percent_~0061532_PL4 uk_1_BP SSJ Consolidated - 041210 2 3" xfId="4289"/>
    <cellStyle name="_Percent_~0061532_PL4 uk_1_BP SSJ Consolidated - 041210 2 3 2" xfId="4290"/>
    <cellStyle name="_Percent_~0061532_PL4 uk_1_BP SSJ Consolidated - 041210 2 4" xfId="4291"/>
    <cellStyle name="_Percent_~0061532_PL4 uk_1_BP SSJ Consolidated - 041210 3" xfId="4292"/>
    <cellStyle name="_Percent_~0061532_PL4 uk_1_BP SSJ Consolidated - 041210 3 2" xfId="4293"/>
    <cellStyle name="_Percent_~0061532_PL4 uk_1_BP SSJ Consolidated - 041210 3 2 2" xfId="4294"/>
    <cellStyle name="_Percent_~0061532_PL4 uk_1_BP SSJ Consolidated - 041210 3 3" xfId="4295"/>
    <cellStyle name="_Percent_~0061532_PL4 uk_1_BP SSJ Consolidated - 041210 4" xfId="4296"/>
    <cellStyle name="_Percent_~0061532_PL4 uk_1_BP SSJ Consolidated - 041210 4 2" xfId="4297"/>
    <cellStyle name="_Percent_~0061532_PL4 uk_1_BP SSJ Consolidated - 041210 5" xfId="4298"/>
    <cellStyle name="_Percent_~0061532_PL4 uk_1_BP SuperJet Joint 26.11.2006 Final 18 45" xfId="4299"/>
    <cellStyle name="_Percent_~0061532_PL4 uk_1_BP SuperJet Joint 26.11.2006 Final 18 45 2" xfId="4300"/>
    <cellStyle name="_Percent_~0061532_PL4 uk_1_BP SuperJet Joint 26.11.2006 Final 18 45 2 2" xfId="4301"/>
    <cellStyle name="_Percent_~0061532_PL4 uk_1_BP SuperJet Joint 26.11.2006 Final 18 45 2 2 2" xfId="4302"/>
    <cellStyle name="_Percent_~0061532_PL4 uk_1_BP SuperJet Joint 26.11.2006 Final 18 45 2 2 2 2" xfId="4303"/>
    <cellStyle name="_Percent_~0061532_PL4 uk_1_BP SuperJet Joint 26.11.2006 Final 18 45 2 2 3" xfId="4304"/>
    <cellStyle name="_Percent_~0061532_PL4 uk_1_BP SuperJet Joint 26.11.2006 Final 18 45 2 3" xfId="4305"/>
    <cellStyle name="_Percent_~0061532_PL4 uk_1_BP SuperJet Joint 26.11.2006 Final 18 45 2 3 2" xfId="4306"/>
    <cellStyle name="_Percent_~0061532_PL4 uk_1_BP SuperJet Joint 26.11.2006 Final 18 45 2 4" xfId="4307"/>
    <cellStyle name="_Percent_~0061532_PL4 uk_1_BP SuperJet Joint 26.11.2006 Final 18 45 3" xfId="4308"/>
    <cellStyle name="_Percent_~0061532_PL4 uk_1_BP SuperJet Joint 26.11.2006 Final 18 45 3 2" xfId="4309"/>
    <cellStyle name="_Percent_~0061532_PL4 uk_1_BP SuperJet Joint 26.11.2006 Final 18 45 3 2 2" xfId="4310"/>
    <cellStyle name="_Percent_~0061532_PL4 uk_1_BP SuperJet Joint 26.11.2006 Final 18 45 3 3" xfId="4311"/>
    <cellStyle name="_Percent_~0061532_PL4 uk_1_BP SuperJet Joint 26.11.2006 Final 18 45 4" xfId="4312"/>
    <cellStyle name="_Percent_~0061532_PL4 uk_1_BP SuperJet Joint 26.11.2006 Final 18 45 4 2" xfId="4313"/>
    <cellStyle name="_Percent_~0061532_PL4 uk_1_BP SuperJet Joint 26.11.2006 Final 18 45 5" xfId="4314"/>
    <cellStyle name="_Percent_~0061532_PL4 uk_1_Classeur7" xfId="4315"/>
    <cellStyle name="_Percent_~0061532_PL4 uk_1_Classeur7 2" xfId="4316"/>
    <cellStyle name="_Percent_~0061532_PL4 uk_1_Classeur7_BP Consolidated--reports-0" xfId="4317"/>
    <cellStyle name="_Percent_~0061532_PL4 uk_1_Classeur7_BP Consolidated--reports-0 2" xfId="4318"/>
    <cellStyle name="_Percent_~0061532_PL4 uk_1_Classeur7_BP Consolidated--reports-0 2 2" xfId="4319"/>
    <cellStyle name="_Percent_~0061532_PL4 uk_1_Classeur7_BP Consolidated--reports-0 2 2 2" xfId="4320"/>
    <cellStyle name="_Percent_~0061532_PL4 uk_1_Classeur7_BP Consolidated--reports-0 2 2 2 2" xfId="4321"/>
    <cellStyle name="_Percent_~0061532_PL4 uk_1_Classeur7_BP Consolidated--reports-0 2 2 3" xfId="4322"/>
    <cellStyle name="_Percent_~0061532_PL4 uk_1_Classeur7_BP Consolidated--reports-0 2 3" xfId="4323"/>
    <cellStyle name="_Percent_~0061532_PL4 uk_1_Classeur7_BP Consolidated--reports-0 2 3 2" xfId="4324"/>
    <cellStyle name="_Percent_~0061532_PL4 uk_1_Classeur7_BP Consolidated--reports-0 2 4" xfId="4325"/>
    <cellStyle name="_Percent_~0061532_PL4 uk_1_Classeur7_BP Consolidated--reports-0 3" xfId="4326"/>
    <cellStyle name="_Percent_~0061532_PL4 uk_1_Classeur7_BP Consolidated--reports-0 3 2" xfId="4327"/>
    <cellStyle name="_Percent_~0061532_PL4 uk_1_Classeur7_BP Consolidated--reports-0 3 2 2" xfId="4328"/>
    <cellStyle name="_Percent_~0061532_PL4 uk_1_Classeur7_BP Consolidated--reports-0 3 3" xfId="4329"/>
    <cellStyle name="_Percent_~0061532_PL4 uk_1_Classeur7_BP Consolidated--reports-0 4" xfId="4330"/>
    <cellStyle name="_Percent_~0061532_PL4 uk_1_Classeur7_BP Consolidated--reports-0 4 2" xfId="4331"/>
    <cellStyle name="_Percent_~0061532_PL4 uk_1_Classeur7_BP Consolidated--reports-0 5" xfId="4332"/>
    <cellStyle name="_Percent_~0061532_PL4 uk_1_Classeur7_BP SSJ Consolidated - 041210" xfId="4333"/>
    <cellStyle name="_Percent_~0061532_PL4 uk_1_Classeur7_BP SSJ Consolidated - 041210 2" xfId="4334"/>
    <cellStyle name="_Percent_~0061532_PL4 uk_1_Classeur7_BP SSJ Consolidated - 041210 2 2" xfId="4335"/>
    <cellStyle name="_Percent_~0061532_PL4 uk_1_Classeur7_BP SSJ Consolidated - 041210 2 2 2" xfId="4336"/>
    <cellStyle name="_Percent_~0061532_PL4 uk_1_Classeur7_BP SSJ Consolidated - 041210 2 2 2 2" xfId="4337"/>
    <cellStyle name="_Percent_~0061532_PL4 uk_1_Classeur7_BP SSJ Consolidated - 041210 2 2 3" xfId="4338"/>
    <cellStyle name="_Percent_~0061532_PL4 uk_1_Classeur7_BP SSJ Consolidated - 041210 2 3" xfId="4339"/>
    <cellStyle name="_Percent_~0061532_PL4 uk_1_Classeur7_BP SSJ Consolidated - 041210 2 3 2" xfId="4340"/>
    <cellStyle name="_Percent_~0061532_PL4 uk_1_Classeur7_BP SSJ Consolidated - 041210 2 4" xfId="4341"/>
    <cellStyle name="_Percent_~0061532_PL4 uk_1_Classeur7_BP SSJ Consolidated - 041210 3" xfId="4342"/>
    <cellStyle name="_Percent_~0061532_PL4 uk_1_Classeur7_BP SSJ Consolidated - 041210 3 2" xfId="4343"/>
    <cellStyle name="_Percent_~0061532_PL4 uk_1_Classeur7_BP SSJ Consolidated - 041210 3 2 2" xfId="4344"/>
    <cellStyle name="_Percent_~0061532_PL4 uk_1_Classeur7_BP SSJ Consolidated - 041210 3 3" xfId="4345"/>
    <cellStyle name="_Percent_~0061532_PL4 uk_1_Classeur7_BP SSJ Consolidated - 041210 4" xfId="4346"/>
    <cellStyle name="_Percent_~0061532_PL4 uk_1_Classeur7_BP SSJ Consolidated - 041210 4 2" xfId="4347"/>
    <cellStyle name="_Percent_~0061532_PL4 uk_1_Classeur7_BP SSJ Consolidated - 041210 5" xfId="4348"/>
    <cellStyle name="_Percent_~0061532_PL4 uk_1_Classeur7_BP SuperJet Joint 26.11.2006 Final 18 45" xfId="4349"/>
    <cellStyle name="_Percent_~0061532_PL4 uk_1_Classeur7_BP SuperJet Joint 26.11.2006 Final 18 45 2" xfId="4350"/>
    <cellStyle name="_Percent_~0061532_PL4 uk_1_Classeur7_BP SuperJet Joint 26.11.2006 Final 18 45 2 2" xfId="4351"/>
    <cellStyle name="_Percent_~0061532_PL4 uk_1_Classeur7_BP SuperJet Joint 26.11.2006 Final 18 45 2 2 2" xfId="4352"/>
    <cellStyle name="_Percent_~0061532_PL4 uk_1_Classeur7_BP SuperJet Joint 26.11.2006 Final 18 45 2 2 2 2" xfId="4353"/>
    <cellStyle name="_Percent_~0061532_PL4 uk_1_Classeur7_BP SuperJet Joint 26.11.2006 Final 18 45 2 2 3" xfId="4354"/>
    <cellStyle name="_Percent_~0061532_PL4 uk_1_Classeur7_BP SuperJet Joint 26.11.2006 Final 18 45 2 3" xfId="4355"/>
    <cellStyle name="_Percent_~0061532_PL4 uk_1_Classeur7_BP SuperJet Joint 26.11.2006 Final 18 45 2 3 2" xfId="4356"/>
    <cellStyle name="_Percent_~0061532_PL4 uk_1_Classeur7_BP SuperJet Joint 26.11.2006 Final 18 45 2 4" xfId="4357"/>
    <cellStyle name="_Percent_~0061532_PL4 uk_1_Classeur7_BP SuperJet Joint 26.11.2006 Final 18 45 3" xfId="4358"/>
    <cellStyle name="_Percent_~0061532_PL4 uk_1_Classeur7_BP SuperJet Joint 26.11.2006 Final 18 45 3 2" xfId="4359"/>
    <cellStyle name="_Percent_~0061532_PL4 uk_1_Classeur7_BP SuperJet Joint 26.11.2006 Final 18 45 3 2 2" xfId="4360"/>
    <cellStyle name="_Percent_~0061532_PL4 uk_1_Classeur7_BP SuperJet Joint 26.11.2006 Final 18 45 3 3" xfId="4361"/>
    <cellStyle name="_Percent_~0061532_PL4 uk_1_Classeur7_BP SuperJet Joint 26.11.2006 Final 18 45 4" xfId="4362"/>
    <cellStyle name="_Percent_~0061532_PL4 uk_1_Classeur7_BP SuperJet Joint 26.11.2006 Final 18 45 4 2" xfId="4363"/>
    <cellStyle name="_Percent_~0061532_PL4 uk_1_Classeur7_BP SuperJet Joint 26.11.2006 Final 18 45 5" xfId="4364"/>
    <cellStyle name="_Percent_~0061532_PL4 uk_1_Classeur7_Отчет SCAC Rus-отчет (2)" xfId="4365"/>
    <cellStyle name="_Percent_~0061532_PL4 uk_1_Classeur7_Отчет SCAC Rus-отчет (2) 2" xfId="4366"/>
    <cellStyle name="_Percent_~0061532_PL4 uk_1_Classeur7_Отчет SCAC Rus-отчет (2) 2 2" xfId="4367"/>
    <cellStyle name="_Percent_~0061532_PL4 uk_1_Classeur7_Отчет SCAC Rus-отчет (2) 2 2 2" xfId="4368"/>
    <cellStyle name="_Percent_~0061532_PL4 uk_1_Classeur7_Отчет SCAC Rus-отчет (2) 2 2 2 2" xfId="4369"/>
    <cellStyle name="_Percent_~0061532_PL4 uk_1_Classeur7_Отчет SCAC Rus-отчет (2) 2 2 3" xfId="4370"/>
    <cellStyle name="_Percent_~0061532_PL4 uk_1_Classeur7_Отчет SCAC Rus-отчет (2) 2 3" xfId="4371"/>
    <cellStyle name="_Percent_~0061532_PL4 uk_1_Classeur7_Отчет SCAC Rus-отчет (2) 2 3 2" xfId="4372"/>
    <cellStyle name="_Percent_~0061532_PL4 uk_1_Classeur7_Отчет SCAC Rus-отчет (2) 2 4" xfId="4373"/>
    <cellStyle name="_Percent_~0061532_PL4 uk_1_Classeur7_Отчет SCAC Rus-отчет (2) 3" xfId="4374"/>
    <cellStyle name="_Percent_~0061532_PL4 uk_1_Classeur7_Отчет SCAC Rus-отчет (2) 3 2" xfId="4375"/>
    <cellStyle name="_Percent_~0061532_PL4 uk_1_Classeur7_Отчет SCAC Rus-отчет (2) 3 2 2" xfId="4376"/>
    <cellStyle name="_Percent_~0061532_PL4 uk_1_Classeur7_Отчет SCAC Rus-отчет (2) 3 3" xfId="4377"/>
    <cellStyle name="_Percent_~0061532_PL4 uk_1_Classeur7_Отчет SCAC Rus-отчет (2) 4" xfId="4378"/>
    <cellStyle name="_Percent_~0061532_PL4 uk_1_Classeur7_Отчет SCAC Rus-отчет (2) 4 2" xfId="4379"/>
    <cellStyle name="_Percent_~0061532_PL4 uk_1_Classeur7_Отчет SCAC Rus-отчет (2) 5" xfId="4380"/>
    <cellStyle name="_Percent_~0061532_PL4 uk_1_Classeur7_себестоимость 130" xfId="4381"/>
    <cellStyle name="_Percent_~0061532_PL4 uk_1_Classeur7_себестоимость 130 2" xfId="4382"/>
    <cellStyle name="_Percent_~0061532_PL4 uk_1_Classeur7_себестоимость 130 2 2" xfId="4383"/>
    <cellStyle name="_Percent_~0061532_PL4 uk_1_Classeur7_себестоимость 130 2 2 2" xfId="4384"/>
    <cellStyle name="_Percent_~0061532_PL4 uk_1_Classeur7_себестоимость 130 2 2 2 2" xfId="4385"/>
    <cellStyle name="_Percent_~0061532_PL4 uk_1_Classeur7_себестоимость 130 2 2 3" xfId="4386"/>
    <cellStyle name="_Percent_~0061532_PL4 uk_1_Classeur7_себестоимость 130 2 3" xfId="4387"/>
    <cellStyle name="_Percent_~0061532_PL4 uk_1_Classeur7_себестоимость 130 2 3 2" xfId="4388"/>
    <cellStyle name="_Percent_~0061532_PL4 uk_1_Classeur7_себестоимость 130 2 4" xfId="4389"/>
    <cellStyle name="_Percent_~0061532_PL4 uk_1_Classeur7_себестоимость 130 3" xfId="4390"/>
    <cellStyle name="_Percent_~0061532_PL4 uk_1_Classeur7_себестоимость 130 3 2" xfId="4391"/>
    <cellStyle name="_Percent_~0061532_PL4 uk_1_Classeur7_себестоимость 130 3 2 2" xfId="4392"/>
    <cellStyle name="_Percent_~0061532_PL4 uk_1_Classeur7_себестоимость 130 3 3" xfId="4393"/>
    <cellStyle name="_Percent_~0061532_PL4 uk_1_Classeur7_себестоимость 130 4" xfId="4394"/>
    <cellStyle name="_Percent_~0061532_PL4 uk_1_Classeur7_себестоимость 130 4 2" xfId="4395"/>
    <cellStyle name="_Percent_~0061532_PL4 uk_1_Classeur7_себестоимость 130 5" xfId="4396"/>
    <cellStyle name="_Percent_~0061532_PL4 uk_1_Financials 4" xfId="4397"/>
    <cellStyle name="_Percent_~0061532_PL4 uk_1_'lbo" xfId="4398"/>
    <cellStyle name="_Percent_~0061532_PL4 uk_1_Model Lilly new 30-01-02" xfId="4399"/>
    <cellStyle name="_Percent_~0061532_PL4 uk_1_Model Lilly new 30-01-02 2" xfId="4400"/>
    <cellStyle name="_Percent_~0061532_PL4 uk_1_Model Lilly new 30-01-02 2 2" xfId="4401"/>
    <cellStyle name="_Percent_~0061532_PL4 uk_1_Model Lilly new 30-01-02 2 2 2" xfId="4402"/>
    <cellStyle name="_Percent_~0061532_PL4 uk_1_Model Lilly new 30-01-02 2 2 2 2" xfId="4403"/>
    <cellStyle name="_Percent_~0061532_PL4 uk_1_Model Lilly new 30-01-02 2 2 3" xfId="4404"/>
    <cellStyle name="_Percent_~0061532_PL4 uk_1_Model Lilly new 30-01-02 2 3" xfId="4405"/>
    <cellStyle name="_Percent_~0061532_PL4 uk_1_Model Lilly new 30-01-02 2 3 2" xfId="4406"/>
    <cellStyle name="_Percent_~0061532_PL4 uk_1_Model Lilly new 30-01-02 2 4" xfId="4407"/>
    <cellStyle name="_Percent_~0061532_PL4 uk_1_Model Lilly new 30-01-02 3" xfId="4408"/>
    <cellStyle name="_Percent_~0061532_PL4 uk_1_Model Lilly new 30-01-02 3 2" xfId="4409"/>
    <cellStyle name="_Percent_~0061532_PL4 uk_1_Model Lilly new 30-01-02 3 2 2" xfId="4410"/>
    <cellStyle name="_Percent_~0061532_PL4 uk_1_Model Lilly new 30-01-02 3 3" xfId="4411"/>
    <cellStyle name="_Percent_~0061532_PL4 uk_1_Model Lilly new 30-01-02 4" xfId="4412"/>
    <cellStyle name="_Percent_~0061532_PL4 uk_1_Model Lilly new 30-01-02 4 2" xfId="4413"/>
    <cellStyle name="_Percent_~0061532_PL4 uk_1_Model Lilly new 30-01-02 5" xfId="4414"/>
    <cellStyle name="_Percent_~0061532_PL4 uk_1_Отчет SCAC Rus-отчет (2)" xfId="4415"/>
    <cellStyle name="_Percent_~0061532_PL4 uk_1_Отчет SCAC Rus-отчет (2) 2" xfId="4416"/>
    <cellStyle name="_Percent_~0061532_PL4 uk_1_Отчет SCAC Rus-отчет (2) 2 2" xfId="4417"/>
    <cellStyle name="_Percent_~0061532_PL4 uk_1_Отчет SCAC Rus-отчет (2) 2 2 2" xfId="4418"/>
    <cellStyle name="_Percent_~0061532_PL4 uk_1_Отчет SCAC Rus-отчет (2) 2 2 2 2" xfId="4419"/>
    <cellStyle name="_Percent_~0061532_PL4 uk_1_Отчет SCAC Rus-отчет (2) 2 2 3" xfId="4420"/>
    <cellStyle name="_Percent_~0061532_PL4 uk_1_Отчет SCAC Rus-отчет (2) 2 3" xfId="4421"/>
    <cellStyle name="_Percent_~0061532_PL4 uk_1_Отчет SCAC Rus-отчет (2) 2 3 2" xfId="4422"/>
    <cellStyle name="_Percent_~0061532_PL4 uk_1_Отчет SCAC Rus-отчет (2) 2 4" xfId="4423"/>
    <cellStyle name="_Percent_~0061532_PL4 uk_1_Отчет SCAC Rus-отчет (2) 3" xfId="4424"/>
    <cellStyle name="_Percent_~0061532_PL4 uk_1_Отчет SCAC Rus-отчет (2) 3 2" xfId="4425"/>
    <cellStyle name="_Percent_~0061532_PL4 uk_1_Отчет SCAC Rus-отчет (2) 3 2 2" xfId="4426"/>
    <cellStyle name="_Percent_~0061532_PL4 uk_1_Отчет SCAC Rus-отчет (2) 3 3" xfId="4427"/>
    <cellStyle name="_Percent_~0061532_PL4 uk_1_Отчет SCAC Rus-отчет (2) 4" xfId="4428"/>
    <cellStyle name="_Percent_~0061532_PL4 uk_1_Отчет SCAC Rus-отчет (2) 4 2" xfId="4429"/>
    <cellStyle name="_Percent_~0061532_PL4 uk_1_Отчет SCAC Rus-отчет (2) 5" xfId="4430"/>
    <cellStyle name="_Percent_~0061532_PL4 uk_1_себестоимость 130" xfId="4431"/>
    <cellStyle name="_Percent_~0061532_PL4 uk_1_себестоимость 130 2" xfId="4432"/>
    <cellStyle name="_Percent_~0061532_PL4 uk_1_себестоимость 130 2 2" xfId="4433"/>
    <cellStyle name="_Percent_~0061532_PL4 uk_1_себестоимость 130 2 2 2" xfId="4434"/>
    <cellStyle name="_Percent_~0061532_PL4 uk_1_себестоимость 130 2 2 2 2" xfId="4435"/>
    <cellStyle name="_Percent_~0061532_PL4 uk_1_себестоимость 130 2 2 3" xfId="4436"/>
    <cellStyle name="_Percent_~0061532_PL4 uk_1_себестоимость 130 2 3" xfId="4437"/>
    <cellStyle name="_Percent_~0061532_PL4 uk_1_себестоимость 130 2 3 2" xfId="4438"/>
    <cellStyle name="_Percent_~0061532_PL4 uk_1_себестоимость 130 2 4" xfId="4439"/>
    <cellStyle name="_Percent_~0061532_PL4 uk_1_себестоимость 130 3" xfId="4440"/>
    <cellStyle name="_Percent_~0061532_PL4 uk_1_себестоимость 130 3 2" xfId="4441"/>
    <cellStyle name="_Percent_~0061532_PL4 uk_1_себестоимость 130 3 2 2" xfId="4442"/>
    <cellStyle name="_Percent_~0061532_PL4 uk_1_себестоимость 130 3 3" xfId="4443"/>
    <cellStyle name="_Percent_~0061532_PL4 uk_1_себестоимость 130 4" xfId="4444"/>
    <cellStyle name="_Percent_~0061532_PL4 uk_1_себестоимость 130 4 2" xfId="4445"/>
    <cellStyle name="_Percent_~0061532_PL4 uk_1_себестоимость 130 5" xfId="4446"/>
    <cellStyle name="_Percent_~0061532_PL4 uk_Classeur7" xfId="4447"/>
    <cellStyle name="_Percent_~0061532_PL4 uk_Cube-Valo-09-07-03" xfId="4448"/>
    <cellStyle name="_Percent_~0061532_PL4 uk_Cube-Valo-09-07-03_1" xfId="4449"/>
    <cellStyle name="_Percent_~0061532_PL4 uk_Cube-Valo-09-07-03_1 2" xfId="4450"/>
    <cellStyle name="_Percent_~0061532_PL4 uk_Cube-Valo-09-07-03_1 2 2" xfId="4451"/>
    <cellStyle name="_Percent_~0061532_PL4 uk_Cube-Valo-09-07-03_1 2 2 2" xfId="4452"/>
    <cellStyle name="_Percent_~0061532_PL4 uk_Cube-Valo-09-07-03_1 2 2 2 2" xfId="4453"/>
    <cellStyle name="_Percent_~0061532_PL4 uk_Cube-Valo-09-07-03_1 2 2 3" xfId="4454"/>
    <cellStyle name="_Percent_~0061532_PL4 uk_Cube-Valo-09-07-03_1 2 3" xfId="4455"/>
    <cellStyle name="_Percent_~0061532_PL4 uk_Cube-Valo-09-07-03_1 2 3 2" xfId="4456"/>
    <cellStyle name="_Percent_~0061532_PL4 uk_Cube-Valo-09-07-03_1 2 4" xfId="4457"/>
    <cellStyle name="_Percent_~0061532_PL4 uk_Cube-Valo-09-07-03_1 3" xfId="4458"/>
    <cellStyle name="_Percent_~0061532_PL4 uk_Cube-Valo-09-07-03_1 3 2" xfId="4459"/>
    <cellStyle name="_Percent_~0061532_PL4 uk_Cube-Valo-09-07-03_1 3 2 2" xfId="4460"/>
    <cellStyle name="_Percent_~0061532_PL4 uk_Cube-Valo-09-07-03_1 3 3" xfId="4461"/>
    <cellStyle name="_Percent_~0061532_PL4 uk_Cube-Valo-09-07-03_1 4" xfId="4462"/>
    <cellStyle name="_Percent_~0061532_PL4 uk_Cube-Valo-09-07-03_1 4 2" xfId="4463"/>
    <cellStyle name="_Percent_~0061532_PL4 uk_Cube-Valo-09-07-03_1 5" xfId="4464"/>
    <cellStyle name="_Percent_~0061532_PL4 uk_Cube-Valo-09-07-03_1_BP Consolidated--reports-0" xfId="4465"/>
    <cellStyle name="_Percent_~0061532_PL4 uk_Cube-Valo-09-07-03_1_BP Consolidated--reports-0 2" xfId="4466"/>
    <cellStyle name="_Percent_~0061532_PL4 uk_Cube-Valo-09-07-03_1_BP Consolidated--reports-0 2 2" xfId="4467"/>
    <cellStyle name="_Percent_~0061532_PL4 uk_Cube-Valo-09-07-03_1_BP Consolidated--reports-0 2 2 2" xfId="4468"/>
    <cellStyle name="_Percent_~0061532_PL4 uk_Cube-Valo-09-07-03_1_BP Consolidated--reports-0 2 2 2 2" xfId="4469"/>
    <cellStyle name="_Percent_~0061532_PL4 uk_Cube-Valo-09-07-03_1_BP Consolidated--reports-0 2 2 3" xfId="4470"/>
    <cellStyle name="_Percent_~0061532_PL4 uk_Cube-Valo-09-07-03_1_BP Consolidated--reports-0 2 3" xfId="4471"/>
    <cellStyle name="_Percent_~0061532_PL4 uk_Cube-Valo-09-07-03_1_BP Consolidated--reports-0 2 3 2" xfId="4472"/>
    <cellStyle name="_Percent_~0061532_PL4 uk_Cube-Valo-09-07-03_1_BP Consolidated--reports-0 2 4" xfId="4473"/>
    <cellStyle name="_Percent_~0061532_PL4 uk_Cube-Valo-09-07-03_1_BP Consolidated--reports-0 3" xfId="4474"/>
    <cellStyle name="_Percent_~0061532_PL4 uk_Cube-Valo-09-07-03_1_BP Consolidated--reports-0 3 2" xfId="4475"/>
    <cellStyle name="_Percent_~0061532_PL4 uk_Cube-Valo-09-07-03_1_BP Consolidated--reports-0 3 2 2" xfId="4476"/>
    <cellStyle name="_Percent_~0061532_PL4 uk_Cube-Valo-09-07-03_1_BP Consolidated--reports-0 3 3" xfId="4477"/>
    <cellStyle name="_Percent_~0061532_PL4 uk_Cube-Valo-09-07-03_1_BP Consolidated--reports-0 4" xfId="4478"/>
    <cellStyle name="_Percent_~0061532_PL4 uk_Cube-Valo-09-07-03_1_BP Consolidated--reports-0 4 2" xfId="4479"/>
    <cellStyle name="_Percent_~0061532_PL4 uk_Cube-Valo-09-07-03_1_BP Consolidated--reports-0 5" xfId="4480"/>
    <cellStyle name="_Percent_~0061532_PL4 uk_Cube-Valo-09-07-03_1_BP SSJ Consolidated - 041210" xfId="4481"/>
    <cellStyle name="_Percent_~0061532_PL4 uk_Cube-Valo-09-07-03_1_BP SSJ Consolidated - 041210 2" xfId="4482"/>
    <cellStyle name="_Percent_~0061532_PL4 uk_Cube-Valo-09-07-03_1_BP SSJ Consolidated - 041210 2 2" xfId="4483"/>
    <cellStyle name="_Percent_~0061532_PL4 uk_Cube-Valo-09-07-03_1_BP SSJ Consolidated - 041210 2 2 2" xfId="4484"/>
    <cellStyle name="_Percent_~0061532_PL4 uk_Cube-Valo-09-07-03_1_BP SSJ Consolidated - 041210 2 2 2 2" xfId="4485"/>
    <cellStyle name="_Percent_~0061532_PL4 uk_Cube-Valo-09-07-03_1_BP SSJ Consolidated - 041210 2 2 3" xfId="4486"/>
    <cellStyle name="_Percent_~0061532_PL4 uk_Cube-Valo-09-07-03_1_BP SSJ Consolidated - 041210 2 3" xfId="4487"/>
    <cellStyle name="_Percent_~0061532_PL4 uk_Cube-Valo-09-07-03_1_BP SSJ Consolidated - 041210 2 3 2" xfId="4488"/>
    <cellStyle name="_Percent_~0061532_PL4 uk_Cube-Valo-09-07-03_1_BP SSJ Consolidated - 041210 2 4" xfId="4489"/>
    <cellStyle name="_Percent_~0061532_PL4 uk_Cube-Valo-09-07-03_1_BP SSJ Consolidated - 041210 3" xfId="4490"/>
    <cellStyle name="_Percent_~0061532_PL4 uk_Cube-Valo-09-07-03_1_BP SSJ Consolidated - 041210 3 2" xfId="4491"/>
    <cellStyle name="_Percent_~0061532_PL4 uk_Cube-Valo-09-07-03_1_BP SSJ Consolidated - 041210 3 2 2" xfId="4492"/>
    <cellStyle name="_Percent_~0061532_PL4 uk_Cube-Valo-09-07-03_1_BP SSJ Consolidated - 041210 3 3" xfId="4493"/>
    <cellStyle name="_Percent_~0061532_PL4 uk_Cube-Valo-09-07-03_1_BP SSJ Consolidated - 041210 4" xfId="4494"/>
    <cellStyle name="_Percent_~0061532_PL4 uk_Cube-Valo-09-07-03_1_BP SSJ Consolidated - 041210 4 2" xfId="4495"/>
    <cellStyle name="_Percent_~0061532_PL4 uk_Cube-Valo-09-07-03_1_BP SSJ Consolidated - 041210 5" xfId="4496"/>
    <cellStyle name="_Percent_~0061532_PL4 uk_Cube-Valo-09-07-03_1_BP SuperJet Joint 26.11.2006 Final 18 45" xfId="4497"/>
    <cellStyle name="_Percent_~0061532_PL4 uk_Cube-Valo-09-07-03_1_BP SuperJet Joint 26.11.2006 Final 18 45 2" xfId="4498"/>
    <cellStyle name="_Percent_~0061532_PL4 uk_Cube-Valo-09-07-03_1_BP SuperJet Joint 26.11.2006 Final 18 45 2 2" xfId="4499"/>
    <cellStyle name="_Percent_~0061532_PL4 uk_Cube-Valo-09-07-03_1_BP SuperJet Joint 26.11.2006 Final 18 45 2 2 2" xfId="4500"/>
    <cellStyle name="_Percent_~0061532_PL4 uk_Cube-Valo-09-07-03_1_BP SuperJet Joint 26.11.2006 Final 18 45 2 2 2 2" xfId="4501"/>
    <cellStyle name="_Percent_~0061532_PL4 uk_Cube-Valo-09-07-03_1_BP SuperJet Joint 26.11.2006 Final 18 45 2 2 3" xfId="4502"/>
    <cellStyle name="_Percent_~0061532_PL4 uk_Cube-Valo-09-07-03_1_BP SuperJet Joint 26.11.2006 Final 18 45 2 3" xfId="4503"/>
    <cellStyle name="_Percent_~0061532_PL4 uk_Cube-Valo-09-07-03_1_BP SuperJet Joint 26.11.2006 Final 18 45 2 3 2" xfId="4504"/>
    <cellStyle name="_Percent_~0061532_PL4 uk_Cube-Valo-09-07-03_1_BP SuperJet Joint 26.11.2006 Final 18 45 2 4" xfId="4505"/>
    <cellStyle name="_Percent_~0061532_PL4 uk_Cube-Valo-09-07-03_1_BP SuperJet Joint 26.11.2006 Final 18 45 3" xfId="4506"/>
    <cellStyle name="_Percent_~0061532_PL4 uk_Cube-Valo-09-07-03_1_BP SuperJet Joint 26.11.2006 Final 18 45 3 2" xfId="4507"/>
    <cellStyle name="_Percent_~0061532_PL4 uk_Cube-Valo-09-07-03_1_BP SuperJet Joint 26.11.2006 Final 18 45 3 2 2" xfId="4508"/>
    <cellStyle name="_Percent_~0061532_PL4 uk_Cube-Valo-09-07-03_1_BP SuperJet Joint 26.11.2006 Final 18 45 3 3" xfId="4509"/>
    <cellStyle name="_Percent_~0061532_PL4 uk_Cube-Valo-09-07-03_1_BP SuperJet Joint 26.11.2006 Final 18 45 4" xfId="4510"/>
    <cellStyle name="_Percent_~0061532_PL4 uk_Cube-Valo-09-07-03_1_BP SuperJet Joint 26.11.2006 Final 18 45 4 2" xfId="4511"/>
    <cellStyle name="_Percent_~0061532_PL4 uk_Cube-Valo-09-07-03_1_BP SuperJet Joint 26.11.2006 Final 18 45 5" xfId="4512"/>
    <cellStyle name="_Percent_~0061532_PL4 uk_Cube-Valo-09-07-03_1_Отчет SCAC Rus-отчет (2)" xfId="4513"/>
    <cellStyle name="_Percent_~0061532_PL4 uk_Cube-Valo-09-07-03_1_Отчет SCAC Rus-отчет (2) 2" xfId="4514"/>
    <cellStyle name="_Percent_~0061532_PL4 uk_Cube-Valo-09-07-03_1_Отчет SCAC Rus-отчет (2) 2 2" xfId="4515"/>
    <cellStyle name="_Percent_~0061532_PL4 uk_Cube-Valo-09-07-03_1_Отчет SCAC Rus-отчет (2) 2 2 2" xfId="4516"/>
    <cellStyle name="_Percent_~0061532_PL4 uk_Cube-Valo-09-07-03_1_Отчет SCAC Rus-отчет (2) 2 2 2 2" xfId="4517"/>
    <cellStyle name="_Percent_~0061532_PL4 uk_Cube-Valo-09-07-03_1_Отчет SCAC Rus-отчет (2) 2 2 3" xfId="4518"/>
    <cellStyle name="_Percent_~0061532_PL4 uk_Cube-Valo-09-07-03_1_Отчет SCAC Rus-отчет (2) 2 3" xfId="4519"/>
    <cellStyle name="_Percent_~0061532_PL4 uk_Cube-Valo-09-07-03_1_Отчет SCAC Rus-отчет (2) 2 3 2" xfId="4520"/>
    <cellStyle name="_Percent_~0061532_PL4 uk_Cube-Valo-09-07-03_1_Отчет SCAC Rus-отчет (2) 2 4" xfId="4521"/>
    <cellStyle name="_Percent_~0061532_PL4 uk_Cube-Valo-09-07-03_1_Отчет SCAC Rus-отчет (2) 3" xfId="4522"/>
    <cellStyle name="_Percent_~0061532_PL4 uk_Cube-Valo-09-07-03_1_Отчет SCAC Rus-отчет (2) 3 2" xfId="4523"/>
    <cellStyle name="_Percent_~0061532_PL4 uk_Cube-Valo-09-07-03_1_Отчет SCAC Rus-отчет (2) 3 2 2" xfId="4524"/>
    <cellStyle name="_Percent_~0061532_PL4 uk_Cube-Valo-09-07-03_1_Отчет SCAC Rus-отчет (2) 3 3" xfId="4525"/>
    <cellStyle name="_Percent_~0061532_PL4 uk_Cube-Valo-09-07-03_1_Отчет SCAC Rus-отчет (2) 4" xfId="4526"/>
    <cellStyle name="_Percent_~0061532_PL4 uk_Cube-Valo-09-07-03_1_Отчет SCAC Rus-отчет (2) 4 2" xfId="4527"/>
    <cellStyle name="_Percent_~0061532_PL4 uk_Cube-Valo-09-07-03_1_Отчет SCAC Rus-отчет (2) 5" xfId="4528"/>
    <cellStyle name="_Percent_~0061532_PL4 uk_Cube-Valo-09-07-03_1_себестоимость 130" xfId="4529"/>
    <cellStyle name="_Percent_~0061532_PL4 uk_Cube-Valo-09-07-03_1_себестоимость 130 2" xfId="4530"/>
    <cellStyle name="_Percent_~0061532_PL4 uk_Cube-Valo-09-07-03_1_себестоимость 130 2 2" xfId="4531"/>
    <cellStyle name="_Percent_~0061532_PL4 uk_Cube-Valo-09-07-03_1_себестоимость 130 2 2 2" xfId="4532"/>
    <cellStyle name="_Percent_~0061532_PL4 uk_Cube-Valo-09-07-03_1_себестоимость 130 2 2 2 2" xfId="4533"/>
    <cellStyle name="_Percent_~0061532_PL4 uk_Cube-Valo-09-07-03_1_себестоимость 130 2 2 3" xfId="4534"/>
    <cellStyle name="_Percent_~0061532_PL4 uk_Cube-Valo-09-07-03_1_себестоимость 130 2 3" xfId="4535"/>
    <cellStyle name="_Percent_~0061532_PL4 uk_Cube-Valo-09-07-03_1_себестоимость 130 2 3 2" xfId="4536"/>
    <cellStyle name="_Percent_~0061532_PL4 uk_Cube-Valo-09-07-03_1_себестоимость 130 2 4" xfId="4537"/>
    <cellStyle name="_Percent_~0061532_PL4 uk_Cube-Valo-09-07-03_1_себестоимость 130 3" xfId="4538"/>
    <cellStyle name="_Percent_~0061532_PL4 uk_Cube-Valo-09-07-03_1_себестоимость 130 3 2" xfId="4539"/>
    <cellStyle name="_Percent_~0061532_PL4 uk_Cube-Valo-09-07-03_1_себестоимость 130 3 2 2" xfId="4540"/>
    <cellStyle name="_Percent_~0061532_PL4 uk_Cube-Valo-09-07-03_1_себестоимость 130 3 3" xfId="4541"/>
    <cellStyle name="_Percent_~0061532_PL4 uk_Cube-Valo-09-07-03_1_себестоимость 130 4" xfId="4542"/>
    <cellStyle name="_Percent_~0061532_PL4 uk_Cube-Valo-09-07-03_1_себестоимость 130 4 2" xfId="4543"/>
    <cellStyle name="_Percent_~0061532_PL4 uk_Cube-Valo-09-07-03_1_себестоимость 130 5" xfId="4544"/>
    <cellStyle name="_Percent_~0061532_PL4 uk_financials penauille-09-11-04-15h00" xfId="4545"/>
    <cellStyle name="_Percent_~0061532_PL4 uk_Impact" xfId="4546"/>
    <cellStyle name="_Percent_~0061532_Отчет SCAC Rus-отчет (2)" xfId="4547"/>
    <cellStyle name="_Percent_~0061532_Отчет SCAC Rus-отчет (2) 2" xfId="4548"/>
    <cellStyle name="_Percent_~0061532_Отчет SCAC Rus-отчет (2) 2 2" xfId="4549"/>
    <cellStyle name="_Percent_~0061532_Отчет SCAC Rus-отчет (2) 2 2 2" xfId="4550"/>
    <cellStyle name="_Percent_~0061532_Отчет SCAC Rus-отчет (2) 2 2 2 2" xfId="4551"/>
    <cellStyle name="_Percent_~0061532_Отчет SCAC Rus-отчет (2) 2 2 3" xfId="4552"/>
    <cellStyle name="_Percent_~0061532_Отчет SCAC Rus-отчет (2) 2 3" xfId="4553"/>
    <cellStyle name="_Percent_~0061532_Отчет SCAC Rus-отчет (2) 2 3 2" xfId="4554"/>
    <cellStyle name="_Percent_~0061532_Отчет SCAC Rus-отчет (2) 2 4" xfId="4555"/>
    <cellStyle name="_Percent_~0061532_Отчет SCAC Rus-отчет (2) 3" xfId="4556"/>
    <cellStyle name="_Percent_~0061532_Отчет SCAC Rus-отчет (2) 3 2" xfId="4557"/>
    <cellStyle name="_Percent_~0061532_Отчет SCAC Rus-отчет (2) 3 2 2" xfId="4558"/>
    <cellStyle name="_Percent_~0061532_Отчет SCAC Rus-отчет (2) 3 3" xfId="4559"/>
    <cellStyle name="_Percent_~0061532_Отчет SCAC Rus-отчет (2) 4" xfId="4560"/>
    <cellStyle name="_Percent_~0061532_Отчет SCAC Rus-отчет (2) 4 2" xfId="4561"/>
    <cellStyle name="_Percent_~0061532_Отчет SCAC Rus-отчет (2) 5" xfId="4562"/>
    <cellStyle name="_Percent_~0061532_себестоимость 130" xfId="4563"/>
    <cellStyle name="_Percent_~0061532_себестоимость 130 2" xfId="4564"/>
    <cellStyle name="_Percent_~0061532_себестоимость 130 2 2" xfId="4565"/>
    <cellStyle name="_Percent_~0061532_себестоимость 130 2 2 2" xfId="4566"/>
    <cellStyle name="_Percent_~0061532_себестоимость 130 2 2 2 2" xfId="4567"/>
    <cellStyle name="_Percent_~0061532_себестоимость 130 2 2 3" xfId="4568"/>
    <cellStyle name="_Percent_~0061532_себестоимость 130 2 3" xfId="4569"/>
    <cellStyle name="_Percent_~0061532_себестоимость 130 2 3 2" xfId="4570"/>
    <cellStyle name="_Percent_~0061532_себестоимость 130 2 4" xfId="4571"/>
    <cellStyle name="_Percent_~0061532_себестоимость 130 3" xfId="4572"/>
    <cellStyle name="_Percent_~0061532_себестоимость 130 3 2" xfId="4573"/>
    <cellStyle name="_Percent_~0061532_себестоимость 130 3 2 2" xfId="4574"/>
    <cellStyle name="_Percent_~0061532_себестоимость 130 3 3" xfId="4575"/>
    <cellStyle name="_Percent_~0061532_себестоимость 130 4" xfId="4576"/>
    <cellStyle name="_Percent_~0061532_себестоимость 130 4 2" xfId="4577"/>
    <cellStyle name="_Percent_~0061532_себестоимость 130 5" xfId="4578"/>
    <cellStyle name="_Percent_~4065376" xfId="4579"/>
    <cellStyle name="_Percent_~8405517" xfId="4580"/>
    <cellStyle name="_Percent_~8405517 2" xfId="4581"/>
    <cellStyle name="_Percent_~8405517 2 2" xfId="4582"/>
    <cellStyle name="_Percent_~8405517 2 2 2" xfId="4583"/>
    <cellStyle name="_Percent_~8405517 2 2 2 2" xfId="4584"/>
    <cellStyle name="_Percent_~8405517 2 2 3" xfId="4585"/>
    <cellStyle name="_Percent_~8405517 2 3" xfId="4586"/>
    <cellStyle name="_Percent_~8405517 2 3 2" xfId="4587"/>
    <cellStyle name="_Percent_~8405517 2 4" xfId="4588"/>
    <cellStyle name="_Percent_~8405517 3" xfId="4589"/>
    <cellStyle name="_Percent_~8405517 3 2" xfId="4590"/>
    <cellStyle name="_Percent_~8405517 3 2 2" xfId="4591"/>
    <cellStyle name="_Percent_~8405517 3 3" xfId="4592"/>
    <cellStyle name="_Percent_~8405517 4" xfId="4593"/>
    <cellStyle name="_Percent_~8405517 4 2" xfId="4594"/>
    <cellStyle name="_Percent_~8405517 5" xfId="4595"/>
    <cellStyle name="_Percent_AccretionDilution" xfId="4596"/>
    <cellStyle name="_Percent_Classeur7" xfId="4597"/>
    <cellStyle name="_Percent_consensus thalès" xfId="4598"/>
    <cellStyle name="_Percent_Graph commenté maj" xfId="4599"/>
    <cellStyle name="_Percent_Graph commenté maj 2" xfId="4600"/>
    <cellStyle name="_Percent_Graph commenté maj_BP Consolidated--reports-0" xfId="4601"/>
    <cellStyle name="_Percent_Graph commenté maj_BP Consolidated--reports-0 2" xfId="4602"/>
    <cellStyle name="_Percent_Graph commenté maj_BP Consolidated--reports-0 2 2" xfId="4603"/>
    <cellStyle name="_Percent_Graph commenté maj_BP Consolidated--reports-0 2 2 2" xfId="4604"/>
    <cellStyle name="_Percent_Graph commenté maj_BP Consolidated--reports-0 2 2 2 2" xfId="4605"/>
    <cellStyle name="_Percent_Graph commenté maj_BP Consolidated--reports-0 2 2 3" xfId="4606"/>
    <cellStyle name="_Percent_Graph commenté maj_BP Consolidated--reports-0 2 3" xfId="4607"/>
    <cellStyle name="_Percent_Graph commenté maj_BP Consolidated--reports-0 2 3 2" xfId="4608"/>
    <cellStyle name="_Percent_Graph commenté maj_BP Consolidated--reports-0 2 4" xfId="4609"/>
    <cellStyle name="_Percent_Graph commenté maj_BP Consolidated--reports-0 3" xfId="4610"/>
    <cellStyle name="_Percent_Graph commenté maj_BP Consolidated--reports-0 3 2" xfId="4611"/>
    <cellStyle name="_Percent_Graph commenté maj_BP Consolidated--reports-0 3 2 2" xfId="4612"/>
    <cellStyle name="_Percent_Graph commenté maj_BP Consolidated--reports-0 3 3" xfId="4613"/>
    <cellStyle name="_Percent_Graph commenté maj_BP Consolidated--reports-0 4" xfId="4614"/>
    <cellStyle name="_Percent_Graph commenté maj_BP Consolidated--reports-0 4 2" xfId="4615"/>
    <cellStyle name="_Percent_Graph commenté maj_BP Consolidated--reports-0 5" xfId="4616"/>
    <cellStyle name="_Percent_Graph commenté maj_BP SSJ Consolidated - 041210" xfId="4617"/>
    <cellStyle name="_Percent_Graph commenté maj_BP SSJ Consolidated - 041210 2" xfId="4618"/>
    <cellStyle name="_Percent_Graph commenté maj_BP SSJ Consolidated - 041210 2 2" xfId="4619"/>
    <cellStyle name="_Percent_Graph commenté maj_BP SSJ Consolidated - 041210 2 2 2" xfId="4620"/>
    <cellStyle name="_Percent_Graph commenté maj_BP SSJ Consolidated - 041210 2 2 2 2" xfId="4621"/>
    <cellStyle name="_Percent_Graph commenté maj_BP SSJ Consolidated - 041210 2 2 3" xfId="4622"/>
    <cellStyle name="_Percent_Graph commenté maj_BP SSJ Consolidated - 041210 2 3" xfId="4623"/>
    <cellStyle name="_Percent_Graph commenté maj_BP SSJ Consolidated - 041210 2 3 2" xfId="4624"/>
    <cellStyle name="_Percent_Graph commenté maj_BP SSJ Consolidated - 041210 2 4" xfId="4625"/>
    <cellStyle name="_Percent_Graph commenté maj_BP SSJ Consolidated - 041210 3" xfId="4626"/>
    <cellStyle name="_Percent_Graph commenté maj_BP SSJ Consolidated - 041210 3 2" xfId="4627"/>
    <cellStyle name="_Percent_Graph commenté maj_BP SSJ Consolidated - 041210 3 2 2" xfId="4628"/>
    <cellStyle name="_Percent_Graph commenté maj_BP SSJ Consolidated - 041210 3 3" xfId="4629"/>
    <cellStyle name="_Percent_Graph commenté maj_BP SSJ Consolidated - 041210 4" xfId="4630"/>
    <cellStyle name="_Percent_Graph commenté maj_BP SSJ Consolidated - 041210 4 2" xfId="4631"/>
    <cellStyle name="_Percent_Graph commenté maj_BP SSJ Consolidated - 041210 5" xfId="4632"/>
    <cellStyle name="_Percent_Graph commenté maj_BP SuperJet Joint 26.11.2006 Final 18 45" xfId="4633"/>
    <cellStyle name="_Percent_Graph commenté maj_BP SuperJet Joint 26.11.2006 Final 18 45 2" xfId="4634"/>
    <cellStyle name="_Percent_Graph commenté maj_BP SuperJet Joint 26.11.2006 Final 18 45 2 2" xfId="4635"/>
    <cellStyle name="_Percent_Graph commenté maj_BP SuperJet Joint 26.11.2006 Final 18 45 2 2 2" xfId="4636"/>
    <cellStyle name="_Percent_Graph commenté maj_BP SuperJet Joint 26.11.2006 Final 18 45 2 2 2 2" xfId="4637"/>
    <cellStyle name="_Percent_Graph commenté maj_BP SuperJet Joint 26.11.2006 Final 18 45 2 2 3" xfId="4638"/>
    <cellStyle name="_Percent_Graph commenté maj_BP SuperJet Joint 26.11.2006 Final 18 45 2 3" xfId="4639"/>
    <cellStyle name="_Percent_Graph commenté maj_BP SuperJet Joint 26.11.2006 Final 18 45 2 3 2" xfId="4640"/>
    <cellStyle name="_Percent_Graph commenté maj_BP SuperJet Joint 26.11.2006 Final 18 45 2 4" xfId="4641"/>
    <cellStyle name="_Percent_Graph commenté maj_BP SuperJet Joint 26.11.2006 Final 18 45 3" xfId="4642"/>
    <cellStyle name="_Percent_Graph commenté maj_BP SuperJet Joint 26.11.2006 Final 18 45 3 2" xfId="4643"/>
    <cellStyle name="_Percent_Graph commenté maj_BP SuperJet Joint 26.11.2006 Final 18 45 3 2 2" xfId="4644"/>
    <cellStyle name="_Percent_Graph commenté maj_BP SuperJet Joint 26.11.2006 Final 18 45 3 3" xfId="4645"/>
    <cellStyle name="_Percent_Graph commenté maj_BP SuperJet Joint 26.11.2006 Final 18 45 4" xfId="4646"/>
    <cellStyle name="_Percent_Graph commenté maj_BP SuperJet Joint 26.11.2006 Final 18 45 4 2" xfId="4647"/>
    <cellStyle name="_Percent_Graph commenté maj_BP SuperJet Joint 26.11.2006 Final 18 45 5" xfId="4648"/>
    <cellStyle name="_Percent_Graph commenté maj_Model 33 20040210" xfId="4649"/>
    <cellStyle name="_Percent_Graph commenté maj_Model 33 20040210 2" xfId="4650"/>
    <cellStyle name="_Percent_Graph commenté maj_Model 33 20040210_BP Consolidated--reports-0" xfId="4651"/>
    <cellStyle name="_Percent_Graph commenté maj_Model 33 20040210_BP Consolidated--reports-0 2" xfId="4652"/>
    <cellStyle name="_Percent_Graph commenté maj_Model 33 20040210_BP Consolidated--reports-0 2 2" xfId="4653"/>
    <cellStyle name="_Percent_Graph commenté maj_Model 33 20040210_BP Consolidated--reports-0 2 2 2" xfId="4654"/>
    <cellStyle name="_Percent_Graph commenté maj_Model 33 20040210_BP Consolidated--reports-0 2 2 2 2" xfId="4655"/>
    <cellStyle name="_Percent_Graph commenté maj_Model 33 20040210_BP Consolidated--reports-0 2 2 3" xfId="4656"/>
    <cellStyle name="_Percent_Graph commenté maj_Model 33 20040210_BP Consolidated--reports-0 2 3" xfId="4657"/>
    <cellStyle name="_Percent_Graph commenté maj_Model 33 20040210_BP Consolidated--reports-0 2 3 2" xfId="4658"/>
    <cellStyle name="_Percent_Graph commenté maj_Model 33 20040210_BP Consolidated--reports-0 2 4" xfId="4659"/>
    <cellStyle name="_Percent_Graph commenté maj_Model 33 20040210_BP Consolidated--reports-0 3" xfId="4660"/>
    <cellStyle name="_Percent_Graph commenté maj_Model 33 20040210_BP Consolidated--reports-0 3 2" xfId="4661"/>
    <cellStyle name="_Percent_Graph commenté maj_Model 33 20040210_BP Consolidated--reports-0 3 2 2" xfId="4662"/>
    <cellStyle name="_Percent_Graph commenté maj_Model 33 20040210_BP Consolidated--reports-0 3 3" xfId="4663"/>
    <cellStyle name="_Percent_Graph commenté maj_Model 33 20040210_BP Consolidated--reports-0 4" xfId="4664"/>
    <cellStyle name="_Percent_Graph commenté maj_Model 33 20040210_BP Consolidated--reports-0 4 2" xfId="4665"/>
    <cellStyle name="_Percent_Graph commenté maj_Model 33 20040210_BP Consolidated--reports-0 5" xfId="4666"/>
    <cellStyle name="_Percent_Graph commenté maj_Model 33 20040210_BP SSJ Consolidated - 041210" xfId="4667"/>
    <cellStyle name="_Percent_Graph commenté maj_Model 33 20040210_BP SSJ Consolidated - 041210 2" xfId="4668"/>
    <cellStyle name="_Percent_Graph commenté maj_Model 33 20040210_BP SSJ Consolidated - 041210 2 2" xfId="4669"/>
    <cellStyle name="_Percent_Graph commenté maj_Model 33 20040210_BP SSJ Consolidated - 041210 2 2 2" xfId="4670"/>
    <cellStyle name="_Percent_Graph commenté maj_Model 33 20040210_BP SSJ Consolidated - 041210 2 2 2 2" xfId="4671"/>
    <cellStyle name="_Percent_Graph commenté maj_Model 33 20040210_BP SSJ Consolidated - 041210 2 2 3" xfId="4672"/>
    <cellStyle name="_Percent_Graph commenté maj_Model 33 20040210_BP SSJ Consolidated - 041210 2 3" xfId="4673"/>
    <cellStyle name="_Percent_Graph commenté maj_Model 33 20040210_BP SSJ Consolidated - 041210 2 3 2" xfId="4674"/>
    <cellStyle name="_Percent_Graph commenté maj_Model 33 20040210_BP SSJ Consolidated - 041210 2 4" xfId="4675"/>
    <cellStyle name="_Percent_Graph commenté maj_Model 33 20040210_BP SSJ Consolidated - 041210 3" xfId="4676"/>
    <cellStyle name="_Percent_Graph commenté maj_Model 33 20040210_BP SSJ Consolidated - 041210 3 2" xfId="4677"/>
    <cellStyle name="_Percent_Graph commenté maj_Model 33 20040210_BP SSJ Consolidated - 041210 3 2 2" xfId="4678"/>
    <cellStyle name="_Percent_Graph commenté maj_Model 33 20040210_BP SSJ Consolidated - 041210 3 3" xfId="4679"/>
    <cellStyle name="_Percent_Graph commenté maj_Model 33 20040210_BP SSJ Consolidated - 041210 4" xfId="4680"/>
    <cellStyle name="_Percent_Graph commenté maj_Model 33 20040210_BP SSJ Consolidated - 041210 4 2" xfId="4681"/>
    <cellStyle name="_Percent_Graph commenté maj_Model 33 20040210_BP SSJ Consolidated - 041210 5" xfId="4682"/>
    <cellStyle name="_Percent_Graph commenté maj_Model 33 20040210_BP SuperJet Joint 26.11.2006 Final 18 45" xfId="4683"/>
    <cellStyle name="_Percent_Graph commenté maj_Model 33 20040210_BP SuperJet Joint 26.11.2006 Final 18 45 2" xfId="4684"/>
    <cellStyle name="_Percent_Graph commenté maj_Model 33 20040210_BP SuperJet Joint 26.11.2006 Final 18 45 2 2" xfId="4685"/>
    <cellStyle name="_Percent_Graph commenté maj_Model 33 20040210_BP SuperJet Joint 26.11.2006 Final 18 45 2 2 2" xfId="4686"/>
    <cellStyle name="_Percent_Graph commenté maj_Model 33 20040210_BP SuperJet Joint 26.11.2006 Final 18 45 2 2 2 2" xfId="4687"/>
    <cellStyle name="_Percent_Graph commenté maj_Model 33 20040210_BP SuperJet Joint 26.11.2006 Final 18 45 2 2 3" xfId="4688"/>
    <cellStyle name="_Percent_Graph commenté maj_Model 33 20040210_BP SuperJet Joint 26.11.2006 Final 18 45 2 3" xfId="4689"/>
    <cellStyle name="_Percent_Graph commenté maj_Model 33 20040210_BP SuperJet Joint 26.11.2006 Final 18 45 2 3 2" xfId="4690"/>
    <cellStyle name="_Percent_Graph commenté maj_Model 33 20040210_BP SuperJet Joint 26.11.2006 Final 18 45 2 4" xfId="4691"/>
    <cellStyle name="_Percent_Graph commenté maj_Model 33 20040210_BP SuperJet Joint 26.11.2006 Final 18 45 3" xfId="4692"/>
    <cellStyle name="_Percent_Graph commenté maj_Model 33 20040210_BP SuperJet Joint 26.11.2006 Final 18 45 3 2" xfId="4693"/>
    <cellStyle name="_Percent_Graph commenté maj_Model 33 20040210_BP SuperJet Joint 26.11.2006 Final 18 45 3 2 2" xfId="4694"/>
    <cellStyle name="_Percent_Graph commenté maj_Model 33 20040210_BP SuperJet Joint 26.11.2006 Final 18 45 3 3" xfId="4695"/>
    <cellStyle name="_Percent_Graph commenté maj_Model 33 20040210_BP SuperJet Joint 26.11.2006 Final 18 45 4" xfId="4696"/>
    <cellStyle name="_Percent_Graph commenté maj_Model 33 20040210_BP SuperJet Joint 26.11.2006 Final 18 45 4 2" xfId="4697"/>
    <cellStyle name="_Percent_Graph commenté maj_Model 33 20040210_BP SuperJet Joint 26.11.2006 Final 18 45 5" xfId="4698"/>
    <cellStyle name="_Percent_Graph commenté maj_Model 33 20040210_Отчет SCAC Rus-отчет (2)" xfId="4699"/>
    <cellStyle name="_Percent_Graph commenté maj_Model 33 20040210_Отчет SCAC Rus-отчет (2) 2" xfId="4700"/>
    <cellStyle name="_Percent_Graph commenté maj_Model 33 20040210_Отчет SCAC Rus-отчет (2) 2 2" xfId="4701"/>
    <cellStyle name="_Percent_Graph commenté maj_Model 33 20040210_Отчет SCAC Rus-отчет (2) 2 2 2" xfId="4702"/>
    <cellStyle name="_Percent_Graph commenté maj_Model 33 20040210_Отчет SCAC Rus-отчет (2) 2 2 2 2" xfId="4703"/>
    <cellStyle name="_Percent_Graph commenté maj_Model 33 20040210_Отчет SCAC Rus-отчет (2) 2 2 3" xfId="4704"/>
    <cellStyle name="_Percent_Graph commenté maj_Model 33 20040210_Отчет SCAC Rus-отчет (2) 2 3" xfId="4705"/>
    <cellStyle name="_Percent_Graph commenté maj_Model 33 20040210_Отчет SCAC Rus-отчет (2) 2 3 2" xfId="4706"/>
    <cellStyle name="_Percent_Graph commenté maj_Model 33 20040210_Отчет SCAC Rus-отчет (2) 2 4" xfId="4707"/>
    <cellStyle name="_Percent_Graph commenté maj_Model 33 20040210_Отчет SCAC Rus-отчет (2) 3" xfId="4708"/>
    <cellStyle name="_Percent_Graph commenté maj_Model 33 20040210_Отчет SCAC Rus-отчет (2) 3 2" xfId="4709"/>
    <cellStyle name="_Percent_Graph commenté maj_Model 33 20040210_Отчет SCAC Rus-отчет (2) 3 2 2" xfId="4710"/>
    <cellStyle name="_Percent_Graph commenté maj_Model 33 20040210_Отчет SCAC Rus-отчет (2) 3 3" xfId="4711"/>
    <cellStyle name="_Percent_Graph commenté maj_Model 33 20040210_Отчет SCAC Rus-отчет (2) 4" xfId="4712"/>
    <cellStyle name="_Percent_Graph commenté maj_Model 33 20040210_Отчет SCAC Rus-отчет (2) 4 2" xfId="4713"/>
    <cellStyle name="_Percent_Graph commenté maj_Model 33 20040210_Отчет SCAC Rus-отчет (2) 5" xfId="4714"/>
    <cellStyle name="_Percent_Graph commenté maj_Model 33 20040210_себестоимость 130" xfId="4715"/>
    <cellStyle name="_Percent_Graph commenté maj_Model 33 20040210_себестоимость 130 2" xfId="4716"/>
    <cellStyle name="_Percent_Graph commenté maj_Model 33 20040210_себестоимость 130 2 2" xfId="4717"/>
    <cellStyle name="_Percent_Graph commenté maj_Model 33 20040210_себестоимость 130 2 2 2" xfId="4718"/>
    <cellStyle name="_Percent_Graph commenté maj_Model 33 20040210_себестоимость 130 2 2 2 2" xfId="4719"/>
    <cellStyle name="_Percent_Graph commenté maj_Model 33 20040210_себестоимость 130 2 2 3" xfId="4720"/>
    <cellStyle name="_Percent_Graph commenté maj_Model 33 20040210_себестоимость 130 2 3" xfId="4721"/>
    <cellStyle name="_Percent_Graph commenté maj_Model 33 20040210_себестоимость 130 2 3 2" xfId="4722"/>
    <cellStyle name="_Percent_Graph commenté maj_Model 33 20040210_себестоимость 130 2 4" xfId="4723"/>
    <cellStyle name="_Percent_Graph commenté maj_Model 33 20040210_себестоимость 130 3" xfId="4724"/>
    <cellStyle name="_Percent_Graph commenté maj_Model 33 20040210_себестоимость 130 3 2" xfId="4725"/>
    <cellStyle name="_Percent_Graph commenté maj_Model 33 20040210_себестоимость 130 3 2 2" xfId="4726"/>
    <cellStyle name="_Percent_Graph commenté maj_Model 33 20040210_себестоимость 130 3 3" xfId="4727"/>
    <cellStyle name="_Percent_Graph commenté maj_Model 33 20040210_себестоимость 130 4" xfId="4728"/>
    <cellStyle name="_Percent_Graph commenté maj_Model 33 20040210_себестоимость 130 4 2" xfId="4729"/>
    <cellStyle name="_Percent_Graph commenté maj_Model 33 20040210_себестоимость 130 5" xfId="4730"/>
    <cellStyle name="_Percent_Graph commenté maj_Newcastle-financials" xfId="4731"/>
    <cellStyle name="_Percent_Graph commenté maj_Отчет SCAC Rus-отчет (2)" xfId="4732"/>
    <cellStyle name="_Percent_Graph commenté maj_Отчет SCAC Rus-отчет (2) 2" xfId="4733"/>
    <cellStyle name="_Percent_Graph commenté maj_Отчет SCAC Rus-отчет (2) 2 2" xfId="4734"/>
    <cellStyle name="_Percent_Graph commenté maj_Отчет SCAC Rus-отчет (2) 2 2 2" xfId="4735"/>
    <cellStyle name="_Percent_Graph commenté maj_Отчет SCAC Rus-отчет (2) 2 2 2 2" xfId="4736"/>
    <cellStyle name="_Percent_Graph commenté maj_Отчет SCAC Rus-отчет (2) 2 2 3" xfId="4737"/>
    <cellStyle name="_Percent_Graph commenté maj_Отчет SCAC Rus-отчет (2) 2 3" xfId="4738"/>
    <cellStyle name="_Percent_Graph commenté maj_Отчет SCAC Rus-отчет (2) 2 3 2" xfId="4739"/>
    <cellStyle name="_Percent_Graph commenté maj_Отчет SCAC Rus-отчет (2) 2 4" xfId="4740"/>
    <cellStyle name="_Percent_Graph commenté maj_Отчет SCAC Rus-отчет (2) 3" xfId="4741"/>
    <cellStyle name="_Percent_Graph commenté maj_Отчет SCAC Rus-отчет (2) 3 2" xfId="4742"/>
    <cellStyle name="_Percent_Graph commenté maj_Отчет SCAC Rus-отчет (2) 3 2 2" xfId="4743"/>
    <cellStyle name="_Percent_Graph commenté maj_Отчет SCAC Rus-отчет (2) 3 3" xfId="4744"/>
    <cellStyle name="_Percent_Graph commenté maj_Отчет SCAC Rus-отчет (2) 4" xfId="4745"/>
    <cellStyle name="_Percent_Graph commenté maj_Отчет SCAC Rus-отчет (2) 4 2" xfId="4746"/>
    <cellStyle name="_Percent_Graph commenté maj_Отчет SCAC Rus-отчет (2) 5" xfId="4747"/>
    <cellStyle name="_Percent_Graph commenté maj_себестоимость 130" xfId="4748"/>
    <cellStyle name="_Percent_Graph commenté maj_себестоимость 130 2" xfId="4749"/>
    <cellStyle name="_Percent_Graph commenté maj_себестоимость 130 2 2" xfId="4750"/>
    <cellStyle name="_Percent_Graph commenté maj_себестоимость 130 2 2 2" xfId="4751"/>
    <cellStyle name="_Percent_Graph commenté maj_себестоимость 130 2 2 2 2" xfId="4752"/>
    <cellStyle name="_Percent_Graph commenté maj_себестоимость 130 2 2 3" xfId="4753"/>
    <cellStyle name="_Percent_Graph commenté maj_себестоимость 130 2 3" xfId="4754"/>
    <cellStyle name="_Percent_Graph commenté maj_себестоимость 130 2 3 2" xfId="4755"/>
    <cellStyle name="_Percent_Graph commenté maj_себестоимость 130 2 4" xfId="4756"/>
    <cellStyle name="_Percent_Graph commenté maj_себестоимость 130 3" xfId="4757"/>
    <cellStyle name="_Percent_Graph commenté maj_себестоимость 130 3 2" xfId="4758"/>
    <cellStyle name="_Percent_Graph commenté maj_себестоимость 130 3 2 2" xfId="4759"/>
    <cellStyle name="_Percent_Graph commenté maj_себестоимость 130 3 3" xfId="4760"/>
    <cellStyle name="_Percent_Graph commenté maj_себестоимость 130 4" xfId="4761"/>
    <cellStyle name="_Percent_Graph commenté maj_себестоимость 130 4 2" xfId="4762"/>
    <cellStyle name="_Percent_Graph commenté maj_себестоимость 130 5" xfId="4763"/>
    <cellStyle name="_Percent_Model v38(fixed shares)" xfId="4764"/>
    <cellStyle name="_Percent_Modele Etoile 140302" xfId="4765"/>
    <cellStyle name="_Percent_Modele Etoile 140302_financials penauille-09-11-04-15h00" xfId="4766"/>
    <cellStyle name="_Percent_Modele Etoile 140302_Impact" xfId="4767"/>
    <cellStyle name="_Percent_modele titus 18 02 03" xfId="4768"/>
    <cellStyle name="_Percent_modele titus 18 02 03 2" xfId="4769"/>
    <cellStyle name="_Percent_modele titus 18 02 03_BP Consolidated--reports-0" xfId="4770"/>
    <cellStyle name="_Percent_modele titus 18 02 03_BP Consolidated--reports-0 2" xfId="4771"/>
    <cellStyle name="_Percent_modele titus 18 02 03_BP Consolidated--reports-0 2 2" xfId="4772"/>
    <cellStyle name="_Percent_modele titus 18 02 03_BP Consolidated--reports-0 2 2 2" xfId="4773"/>
    <cellStyle name="_Percent_modele titus 18 02 03_BP Consolidated--reports-0 2 2 2 2" xfId="4774"/>
    <cellStyle name="_Percent_modele titus 18 02 03_BP Consolidated--reports-0 2 2 3" xfId="4775"/>
    <cellStyle name="_Percent_modele titus 18 02 03_BP Consolidated--reports-0 2 3" xfId="4776"/>
    <cellStyle name="_Percent_modele titus 18 02 03_BP Consolidated--reports-0 2 3 2" xfId="4777"/>
    <cellStyle name="_Percent_modele titus 18 02 03_BP Consolidated--reports-0 2 4" xfId="4778"/>
    <cellStyle name="_Percent_modele titus 18 02 03_BP Consolidated--reports-0 3" xfId="4779"/>
    <cellStyle name="_Percent_modele titus 18 02 03_BP Consolidated--reports-0 3 2" xfId="4780"/>
    <cellStyle name="_Percent_modele titus 18 02 03_BP Consolidated--reports-0 3 2 2" xfId="4781"/>
    <cellStyle name="_Percent_modele titus 18 02 03_BP Consolidated--reports-0 3 3" xfId="4782"/>
    <cellStyle name="_Percent_modele titus 18 02 03_BP Consolidated--reports-0 4" xfId="4783"/>
    <cellStyle name="_Percent_modele titus 18 02 03_BP Consolidated--reports-0 4 2" xfId="4784"/>
    <cellStyle name="_Percent_modele titus 18 02 03_BP Consolidated--reports-0 5" xfId="4785"/>
    <cellStyle name="_Percent_modele titus 18 02 03_BP SSJ Consolidated - 041210" xfId="4786"/>
    <cellStyle name="_Percent_modele titus 18 02 03_BP SSJ Consolidated - 041210 2" xfId="4787"/>
    <cellStyle name="_Percent_modele titus 18 02 03_BP SSJ Consolidated - 041210 2 2" xfId="4788"/>
    <cellStyle name="_Percent_modele titus 18 02 03_BP SSJ Consolidated - 041210 2 2 2" xfId="4789"/>
    <cellStyle name="_Percent_modele titus 18 02 03_BP SSJ Consolidated - 041210 2 2 2 2" xfId="4790"/>
    <cellStyle name="_Percent_modele titus 18 02 03_BP SSJ Consolidated - 041210 2 2 3" xfId="4791"/>
    <cellStyle name="_Percent_modele titus 18 02 03_BP SSJ Consolidated - 041210 2 3" xfId="4792"/>
    <cellStyle name="_Percent_modele titus 18 02 03_BP SSJ Consolidated - 041210 2 3 2" xfId="4793"/>
    <cellStyle name="_Percent_modele titus 18 02 03_BP SSJ Consolidated - 041210 2 4" xfId="4794"/>
    <cellStyle name="_Percent_modele titus 18 02 03_BP SSJ Consolidated - 041210 3" xfId="4795"/>
    <cellStyle name="_Percent_modele titus 18 02 03_BP SSJ Consolidated - 041210 3 2" xfId="4796"/>
    <cellStyle name="_Percent_modele titus 18 02 03_BP SSJ Consolidated - 041210 3 2 2" xfId="4797"/>
    <cellStyle name="_Percent_modele titus 18 02 03_BP SSJ Consolidated - 041210 3 3" xfId="4798"/>
    <cellStyle name="_Percent_modele titus 18 02 03_BP SSJ Consolidated - 041210 4" xfId="4799"/>
    <cellStyle name="_Percent_modele titus 18 02 03_BP SSJ Consolidated - 041210 4 2" xfId="4800"/>
    <cellStyle name="_Percent_modele titus 18 02 03_BP SSJ Consolidated - 041210 5" xfId="4801"/>
    <cellStyle name="_Percent_modele titus 18 02 03_BP SuperJet Joint 26.11.2006 Final 18 45" xfId="4802"/>
    <cellStyle name="_Percent_modele titus 18 02 03_BP SuperJet Joint 26.11.2006 Final 18 45 2" xfId="4803"/>
    <cellStyle name="_Percent_modele titus 18 02 03_BP SuperJet Joint 26.11.2006 Final 18 45 2 2" xfId="4804"/>
    <cellStyle name="_Percent_modele titus 18 02 03_BP SuperJet Joint 26.11.2006 Final 18 45 2 2 2" xfId="4805"/>
    <cellStyle name="_Percent_modele titus 18 02 03_BP SuperJet Joint 26.11.2006 Final 18 45 2 2 2 2" xfId="4806"/>
    <cellStyle name="_Percent_modele titus 18 02 03_BP SuperJet Joint 26.11.2006 Final 18 45 2 2 3" xfId="4807"/>
    <cellStyle name="_Percent_modele titus 18 02 03_BP SuperJet Joint 26.11.2006 Final 18 45 2 3" xfId="4808"/>
    <cellStyle name="_Percent_modele titus 18 02 03_BP SuperJet Joint 26.11.2006 Final 18 45 2 3 2" xfId="4809"/>
    <cellStyle name="_Percent_modele titus 18 02 03_BP SuperJet Joint 26.11.2006 Final 18 45 2 4" xfId="4810"/>
    <cellStyle name="_Percent_modele titus 18 02 03_BP SuperJet Joint 26.11.2006 Final 18 45 3" xfId="4811"/>
    <cellStyle name="_Percent_modele titus 18 02 03_BP SuperJet Joint 26.11.2006 Final 18 45 3 2" xfId="4812"/>
    <cellStyle name="_Percent_modele titus 18 02 03_BP SuperJet Joint 26.11.2006 Final 18 45 3 2 2" xfId="4813"/>
    <cellStyle name="_Percent_modele titus 18 02 03_BP SuperJet Joint 26.11.2006 Final 18 45 3 3" xfId="4814"/>
    <cellStyle name="_Percent_modele titus 18 02 03_BP SuperJet Joint 26.11.2006 Final 18 45 4" xfId="4815"/>
    <cellStyle name="_Percent_modele titus 18 02 03_BP SuperJet Joint 26.11.2006 Final 18 45 4 2" xfId="4816"/>
    <cellStyle name="_Percent_modele titus 18 02 03_BP SuperJet Joint 26.11.2006 Final 18 45 5" xfId="4817"/>
    <cellStyle name="_Percent_modele titus 18 02 03_Model 33 20040210" xfId="4818"/>
    <cellStyle name="_Percent_modele titus 18 02 03_Model 33 20040210 2" xfId="4819"/>
    <cellStyle name="_Percent_modele titus 18 02 03_Model 33 20040210_BP Consolidated--reports-0" xfId="4820"/>
    <cellStyle name="_Percent_modele titus 18 02 03_Model 33 20040210_BP Consolidated--reports-0 2" xfId="4821"/>
    <cellStyle name="_Percent_modele titus 18 02 03_Model 33 20040210_BP Consolidated--reports-0 2 2" xfId="4822"/>
    <cellStyle name="_Percent_modele titus 18 02 03_Model 33 20040210_BP Consolidated--reports-0 2 2 2" xfId="4823"/>
    <cellStyle name="_Percent_modele titus 18 02 03_Model 33 20040210_BP Consolidated--reports-0 2 2 2 2" xfId="4824"/>
    <cellStyle name="_Percent_modele titus 18 02 03_Model 33 20040210_BP Consolidated--reports-0 2 2 3" xfId="4825"/>
    <cellStyle name="_Percent_modele titus 18 02 03_Model 33 20040210_BP Consolidated--reports-0 2 3" xfId="4826"/>
    <cellStyle name="_Percent_modele titus 18 02 03_Model 33 20040210_BP Consolidated--reports-0 2 3 2" xfId="4827"/>
    <cellStyle name="_Percent_modele titus 18 02 03_Model 33 20040210_BP Consolidated--reports-0 2 4" xfId="4828"/>
    <cellStyle name="_Percent_modele titus 18 02 03_Model 33 20040210_BP Consolidated--reports-0 3" xfId="4829"/>
    <cellStyle name="_Percent_modele titus 18 02 03_Model 33 20040210_BP Consolidated--reports-0 3 2" xfId="4830"/>
    <cellStyle name="_Percent_modele titus 18 02 03_Model 33 20040210_BP Consolidated--reports-0 3 2 2" xfId="4831"/>
    <cellStyle name="_Percent_modele titus 18 02 03_Model 33 20040210_BP Consolidated--reports-0 3 3" xfId="4832"/>
    <cellStyle name="_Percent_modele titus 18 02 03_Model 33 20040210_BP Consolidated--reports-0 4" xfId="4833"/>
    <cellStyle name="_Percent_modele titus 18 02 03_Model 33 20040210_BP Consolidated--reports-0 4 2" xfId="4834"/>
    <cellStyle name="_Percent_modele titus 18 02 03_Model 33 20040210_BP Consolidated--reports-0 5" xfId="4835"/>
    <cellStyle name="_Percent_modele titus 18 02 03_Model 33 20040210_BP SSJ Consolidated - 041210" xfId="4836"/>
    <cellStyle name="_Percent_modele titus 18 02 03_Model 33 20040210_BP SSJ Consolidated - 041210 2" xfId="4837"/>
    <cellStyle name="_Percent_modele titus 18 02 03_Model 33 20040210_BP SSJ Consolidated - 041210 2 2" xfId="4838"/>
    <cellStyle name="_Percent_modele titus 18 02 03_Model 33 20040210_BP SSJ Consolidated - 041210 2 2 2" xfId="4839"/>
    <cellStyle name="_Percent_modele titus 18 02 03_Model 33 20040210_BP SSJ Consolidated - 041210 2 2 2 2" xfId="4840"/>
    <cellStyle name="_Percent_modele titus 18 02 03_Model 33 20040210_BP SSJ Consolidated - 041210 2 2 3" xfId="4841"/>
    <cellStyle name="_Percent_modele titus 18 02 03_Model 33 20040210_BP SSJ Consolidated - 041210 2 3" xfId="4842"/>
    <cellStyle name="_Percent_modele titus 18 02 03_Model 33 20040210_BP SSJ Consolidated - 041210 2 3 2" xfId="4843"/>
    <cellStyle name="_Percent_modele titus 18 02 03_Model 33 20040210_BP SSJ Consolidated - 041210 2 4" xfId="4844"/>
    <cellStyle name="_Percent_modele titus 18 02 03_Model 33 20040210_BP SSJ Consolidated - 041210 3" xfId="4845"/>
    <cellStyle name="_Percent_modele titus 18 02 03_Model 33 20040210_BP SSJ Consolidated - 041210 3 2" xfId="4846"/>
    <cellStyle name="_Percent_modele titus 18 02 03_Model 33 20040210_BP SSJ Consolidated - 041210 3 2 2" xfId="4847"/>
    <cellStyle name="_Percent_modele titus 18 02 03_Model 33 20040210_BP SSJ Consolidated - 041210 3 3" xfId="4848"/>
    <cellStyle name="_Percent_modele titus 18 02 03_Model 33 20040210_BP SSJ Consolidated - 041210 4" xfId="4849"/>
    <cellStyle name="_Percent_modele titus 18 02 03_Model 33 20040210_BP SSJ Consolidated - 041210 4 2" xfId="4850"/>
    <cellStyle name="_Percent_modele titus 18 02 03_Model 33 20040210_BP SSJ Consolidated - 041210 5" xfId="4851"/>
    <cellStyle name="_Percent_modele titus 18 02 03_Model 33 20040210_BP SuperJet Joint 26.11.2006 Final 18 45" xfId="4852"/>
    <cellStyle name="_Percent_modele titus 18 02 03_Model 33 20040210_BP SuperJet Joint 26.11.2006 Final 18 45 2" xfId="4853"/>
    <cellStyle name="_Percent_modele titus 18 02 03_Model 33 20040210_BP SuperJet Joint 26.11.2006 Final 18 45 2 2" xfId="4854"/>
    <cellStyle name="_Percent_modele titus 18 02 03_Model 33 20040210_BP SuperJet Joint 26.11.2006 Final 18 45 2 2 2" xfId="4855"/>
    <cellStyle name="_Percent_modele titus 18 02 03_Model 33 20040210_BP SuperJet Joint 26.11.2006 Final 18 45 2 2 2 2" xfId="4856"/>
    <cellStyle name="_Percent_modele titus 18 02 03_Model 33 20040210_BP SuperJet Joint 26.11.2006 Final 18 45 2 2 3" xfId="4857"/>
    <cellStyle name="_Percent_modele titus 18 02 03_Model 33 20040210_BP SuperJet Joint 26.11.2006 Final 18 45 2 3" xfId="4858"/>
    <cellStyle name="_Percent_modele titus 18 02 03_Model 33 20040210_BP SuperJet Joint 26.11.2006 Final 18 45 2 3 2" xfId="4859"/>
    <cellStyle name="_Percent_modele titus 18 02 03_Model 33 20040210_BP SuperJet Joint 26.11.2006 Final 18 45 2 4" xfId="4860"/>
    <cellStyle name="_Percent_modele titus 18 02 03_Model 33 20040210_BP SuperJet Joint 26.11.2006 Final 18 45 3" xfId="4861"/>
    <cellStyle name="_Percent_modele titus 18 02 03_Model 33 20040210_BP SuperJet Joint 26.11.2006 Final 18 45 3 2" xfId="4862"/>
    <cellStyle name="_Percent_modele titus 18 02 03_Model 33 20040210_BP SuperJet Joint 26.11.2006 Final 18 45 3 2 2" xfId="4863"/>
    <cellStyle name="_Percent_modele titus 18 02 03_Model 33 20040210_BP SuperJet Joint 26.11.2006 Final 18 45 3 3" xfId="4864"/>
    <cellStyle name="_Percent_modele titus 18 02 03_Model 33 20040210_BP SuperJet Joint 26.11.2006 Final 18 45 4" xfId="4865"/>
    <cellStyle name="_Percent_modele titus 18 02 03_Model 33 20040210_BP SuperJet Joint 26.11.2006 Final 18 45 4 2" xfId="4866"/>
    <cellStyle name="_Percent_modele titus 18 02 03_Model 33 20040210_BP SuperJet Joint 26.11.2006 Final 18 45 5" xfId="4867"/>
    <cellStyle name="_Percent_modele titus 18 02 03_Model 33 20040210_Отчет SCAC Rus-отчет (2)" xfId="4868"/>
    <cellStyle name="_Percent_modele titus 18 02 03_Model 33 20040210_Отчет SCAC Rus-отчет (2) 2" xfId="4869"/>
    <cellStyle name="_Percent_modele titus 18 02 03_Model 33 20040210_Отчет SCAC Rus-отчет (2) 2 2" xfId="4870"/>
    <cellStyle name="_Percent_modele titus 18 02 03_Model 33 20040210_Отчет SCAC Rus-отчет (2) 2 2 2" xfId="4871"/>
    <cellStyle name="_Percent_modele titus 18 02 03_Model 33 20040210_Отчет SCAC Rus-отчет (2) 2 2 2 2" xfId="4872"/>
    <cellStyle name="_Percent_modele titus 18 02 03_Model 33 20040210_Отчет SCAC Rus-отчет (2) 2 2 3" xfId="4873"/>
    <cellStyle name="_Percent_modele titus 18 02 03_Model 33 20040210_Отчет SCAC Rus-отчет (2) 2 3" xfId="4874"/>
    <cellStyle name="_Percent_modele titus 18 02 03_Model 33 20040210_Отчет SCAC Rus-отчет (2) 2 3 2" xfId="4875"/>
    <cellStyle name="_Percent_modele titus 18 02 03_Model 33 20040210_Отчет SCAC Rus-отчет (2) 2 4" xfId="4876"/>
    <cellStyle name="_Percent_modele titus 18 02 03_Model 33 20040210_Отчет SCAC Rus-отчет (2) 3" xfId="4877"/>
    <cellStyle name="_Percent_modele titus 18 02 03_Model 33 20040210_Отчет SCAC Rus-отчет (2) 3 2" xfId="4878"/>
    <cellStyle name="_Percent_modele titus 18 02 03_Model 33 20040210_Отчет SCAC Rus-отчет (2) 3 2 2" xfId="4879"/>
    <cellStyle name="_Percent_modele titus 18 02 03_Model 33 20040210_Отчет SCAC Rus-отчет (2) 3 3" xfId="4880"/>
    <cellStyle name="_Percent_modele titus 18 02 03_Model 33 20040210_Отчет SCAC Rus-отчет (2) 4" xfId="4881"/>
    <cellStyle name="_Percent_modele titus 18 02 03_Model 33 20040210_Отчет SCAC Rus-отчет (2) 4 2" xfId="4882"/>
    <cellStyle name="_Percent_modele titus 18 02 03_Model 33 20040210_Отчет SCAC Rus-отчет (2) 5" xfId="4883"/>
    <cellStyle name="_Percent_modele titus 18 02 03_Model 33 20040210_себестоимость 130" xfId="4884"/>
    <cellStyle name="_Percent_modele titus 18 02 03_Model 33 20040210_себестоимость 130 2" xfId="4885"/>
    <cellStyle name="_Percent_modele titus 18 02 03_Model 33 20040210_себестоимость 130 2 2" xfId="4886"/>
    <cellStyle name="_Percent_modele titus 18 02 03_Model 33 20040210_себестоимость 130 2 2 2" xfId="4887"/>
    <cellStyle name="_Percent_modele titus 18 02 03_Model 33 20040210_себестоимость 130 2 2 2 2" xfId="4888"/>
    <cellStyle name="_Percent_modele titus 18 02 03_Model 33 20040210_себестоимость 130 2 2 3" xfId="4889"/>
    <cellStyle name="_Percent_modele titus 18 02 03_Model 33 20040210_себестоимость 130 2 3" xfId="4890"/>
    <cellStyle name="_Percent_modele titus 18 02 03_Model 33 20040210_себестоимость 130 2 3 2" xfId="4891"/>
    <cellStyle name="_Percent_modele titus 18 02 03_Model 33 20040210_себестоимость 130 2 4" xfId="4892"/>
    <cellStyle name="_Percent_modele titus 18 02 03_Model 33 20040210_себестоимость 130 3" xfId="4893"/>
    <cellStyle name="_Percent_modele titus 18 02 03_Model 33 20040210_себестоимость 130 3 2" xfId="4894"/>
    <cellStyle name="_Percent_modele titus 18 02 03_Model 33 20040210_себестоимость 130 3 2 2" xfId="4895"/>
    <cellStyle name="_Percent_modele titus 18 02 03_Model 33 20040210_себестоимость 130 3 3" xfId="4896"/>
    <cellStyle name="_Percent_modele titus 18 02 03_Model 33 20040210_себестоимость 130 4" xfId="4897"/>
    <cellStyle name="_Percent_modele titus 18 02 03_Model 33 20040210_себестоимость 130 4 2" xfId="4898"/>
    <cellStyle name="_Percent_modele titus 18 02 03_Model 33 20040210_себестоимость 130 5" xfId="4899"/>
    <cellStyle name="_Percent_modele titus 18 02 03_Newcastle-financials" xfId="4900"/>
    <cellStyle name="_Percent_modele titus 18 02 03_Отчет SCAC Rus-отчет (2)" xfId="4901"/>
    <cellStyle name="_Percent_modele titus 18 02 03_Отчет SCAC Rus-отчет (2) 2" xfId="4902"/>
    <cellStyle name="_Percent_modele titus 18 02 03_Отчет SCAC Rus-отчет (2) 2 2" xfId="4903"/>
    <cellStyle name="_Percent_modele titus 18 02 03_Отчет SCAC Rus-отчет (2) 2 2 2" xfId="4904"/>
    <cellStyle name="_Percent_modele titus 18 02 03_Отчет SCAC Rus-отчет (2) 2 2 2 2" xfId="4905"/>
    <cellStyle name="_Percent_modele titus 18 02 03_Отчет SCAC Rus-отчет (2) 2 2 3" xfId="4906"/>
    <cellStyle name="_Percent_modele titus 18 02 03_Отчет SCAC Rus-отчет (2) 2 3" xfId="4907"/>
    <cellStyle name="_Percent_modele titus 18 02 03_Отчет SCAC Rus-отчет (2) 2 3 2" xfId="4908"/>
    <cellStyle name="_Percent_modele titus 18 02 03_Отчет SCAC Rus-отчет (2) 2 4" xfId="4909"/>
    <cellStyle name="_Percent_modele titus 18 02 03_Отчет SCAC Rus-отчет (2) 3" xfId="4910"/>
    <cellStyle name="_Percent_modele titus 18 02 03_Отчет SCAC Rus-отчет (2) 3 2" xfId="4911"/>
    <cellStyle name="_Percent_modele titus 18 02 03_Отчет SCAC Rus-отчет (2) 3 2 2" xfId="4912"/>
    <cellStyle name="_Percent_modele titus 18 02 03_Отчет SCAC Rus-отчет (2) 3 3" xfId="4913"/>
    <cellStyle name="_Percent_modele titus 18 02 03_Отчет SCAC Rus-отчет (2) 4" xfId="4914"/>
    <cellStyle name="_Percent_modele titus 18 02 03_Отчет SCAC Rus-отчет (2) 4 2" xfId="4915"/>
    <cellStyle name="_Percent_modele titus 18 02 03_Отчет SCAC Rus-отчет (2) 5" xfId="4916"/>
    <cellStyle name="_Percent_modele titus 18 02 03_себестоимость 130" xfId="4917"/>
    <cellStyle name="_Percent_modele titus 18 02 03_себестоимость 130 2" xfId="4918"/>
    <cellStyle name="_Percent_modele titus 18 02 03_себестоимость 130 2 2" xfId="4919"/>
    <cellStyle name="_Percent_modele titus 18 02 03_себестоимость 130 2 2 2" xfId="4920"/>
    <cellStyle name="_Percent_modele titus 18 02 03_себестоимость 130 2 2 2 2" xfId="4921"/>
    <cellStyle name="_Percent_modele titus 18 02 03_себестоимость 130 2 2 3" xfId="4922"/>
    <cellStyle name="_Percent_modele titus 18 02 03_себестоимость 130 2 3" xfId="4923"/>
    <cellStyle name="_Percent_modele titus 18 02 03_себестоимость 130 2 3 2" xfId="4924"/>
    <cellStyle name="_Percent_modele titus 18 02 03_себестоимость 130 2 4" xfId="4925"/>
    <cellStyle name="_Percent_modele titus 18 02 03_себестоимость 130 3" xfId="4926"/>
    <cellStyle name="_Percent_modele titus 18 02 03_себестоимость 130 3 2" xfId="4927"/>
    <cellStyle name="_Percent_modele titus 18 02 03_себестоимость 130 3 2 2" xfId="4928"/>
    <cellStyle name="_Percent_modele titus 18 02 03_себестоимость 130 3 3" xfId="4929"/>
    <cellStyle name="_Percent_modele titus 18 02 03_себестоимость 130 4" xfId="4930"/>
    <cellStyle name="_Percent_modele titus 18 02 03_себестоимость 130 4 2" xfId="4931"/>
    <cellStyle name="_Percent_modele titus 18 02 03_себестоимость 130 5" xfId="4932"/>
    <cellStyle name="_Percent_modele8" xfId="4933"/>
    <cellStyle name="_Percent_Newspaper Comps - New" xfId="4934"/>
    <cellStyle name="_Percent_Nickel" xfId="4935"/>
    <cellStyle name="_Percent_Nickel_~8405517" xfId="4936"/>
    <cellStyle name="_Percent_Nickel_1" xfId="4937"/>
    <cellStyle name="_Percent_Nickel_1 2" xfId="4938"/>
    <cellStyle name="_Percent_Nickel_1_~8405517" xfId="4939"/>
    <cellStyle name="_Percent_Nickel_1_BP Consolidated--reports-0" xfId="4940"/>
    <cellStyle name="_Percent_Nickel_1_BP Consolidated--reports-0 2" xfId="4941"/>
    <cellStyle name="_Percent_Nickel_1_BP Consolidated--reports-0 2 2" xfId="4942"/>
    <cellStyle name="_Percent_Nickel_1_BP Consolidated--reports-0 2 2 2" xfId="4943"/>
    <cellStyle name="_Percent_Nickel_1_BP Consolidated--reports-0 2 2 2 2" xfId="4944"/>
    <cellStyle name="_Percent_Nickel_1_BP Consolidated--reports-0 2 2 3" xfId="4945"/>
    <cellStyle name="_Percent_Nickel_1_BP Consolidated--reports-0 2 3" xfId="4946"/>
    <cellStyle name="_Percent_Nickel_1_BP Consolidated--reports-0 2 3 2" xfId="4947"/>
    <cellStyle name="_Percent_Nickel_1_BP Consolidated--reports-0 2 4" xfId="4948"/>
    <cellStyle name="_Percent_Nickel_1_BP Consolidated--reports-0 3" xfId="4949"/>
    <cellStyle name="_Percent_Nickel_1_BP Consolidated--reports-0 3 2" xfId="4950"/>
    <cellStyle name="_Percent_Nickel_1_BP Consolidated--reports-0 3 2 2" xfId="4951"/>
    <cellStyle name="_Percent_Nickel_1_BP Consolidated--reports-0 3 3" xfId="4952"/>
    <cellStyle name="_Percent_Nickel_1_BP Consolidated--reports-0 4" xfId="4953"/>
    <cellStyle name="_Percent_Nickel_1_BP Consolidated--reports-0 4 2" xfId="4954"/>
    <cellStyle name="_Percent_Nickel_1_BP Consolidated--reports-0 5" xfId="4955"/>
    <cellStyle name="_Percent_Nickel_1_BP SSJ Consolidated - 041210" xfId="4956"/>
    <cellStyle name="_Percent_Nickel_1_BP SSJ Consolidated - 041210 2" xfId="4957"/>
    <cellStyle name="_Percent_Nickel_1_BP SSJ Consolidated - 041210 2 2" xfId="4958"/>
    <cellStyle name="_Percent_Nickel_1_BP SSJ Consolidated - 041210 2 2 2" xfId="4959"/>
    <cellStyle name="_Percent_Nickel_1_BP SSJ Consolidated - 041210 2 2 2 2" xfId="4960"/>
    <cellStyle name="_Percent_Nickel_1_BP SSJ Consolidated - 041210 2 2 3" xfId="4961"/>
    <cellStyle name="_Percent_Nickel_1_BP SSJ Consolidated - 041210 2 3" xfId="4962"/>
    <cellStyle name="_Percent_Nickel_1_BP SSJ Consolidated - 041210 2 3 2" xfId="4963"/>
    <cellStyle name="_Percent_Nickel_1_BP SSJ Consolidated - 041210 2 4" xfId="4964"/>
    <cellStyle name="_Percent_Nickel_1_BP SSJ Consolidated - 041210 3" xfId="4965"/>
    <cellStyle name="_Percent_Nickel_1_BP SSJ Consolidated - 041210 3 2" xfId="4966"/>
    <cellStyle name="_Percent_Nickel_1_BP SSJ Consolidated - 041210 3 2 2" xfId="4967"/>
    <cellStyle name="_Percent_Nickel_1_BP SSJ Consolidated - 041210 3 3" xfId="4968"/>
    <cellStyle name="_Percent_Nickel_1_BP SSJ Consolidated - 041210 4" xfId="4969"/>
    <cellStyle name="_Percent_Nickel_1_BP SSJ Consolidated - 041210 4 2" xfId="4970"/>
    <cellStyle name="_Percent_Nickel_1_BP SSJ Consolidated - 041210 5" xfId="4971"/>
    <cellStyle name="_Percent_Nickel_1_BP SuperJet Joint 26.11.2006 Final 18 45" xfId="4972"/>
    <cellStyle name="_Percent_Nickel_1_BP SuperJet Joint 26.11.2006 Final 18 45 2" xfId="4973"/>
    <cellStyle name="_Percent_Nickel_1_BP SuperJet Joint 26.11.2006 Final 18 45 2 2" xfId="4974"/>
    <cellStyle name="_Percent_Nickel_1_BP SuperJet Joint 26.11.2006 Final 18 45 2 2 2" xfId="4975"/>
    <cellStyle name="_Percent_Nickel_1_BP SuperJet Joint 26.11.2006 Final 18 45 2 2 2 2" xfId="4976"/>
    <cellStyle name="_Percent_Nickel_1_BP SuperJet Joint 26.11.2006 Final 18 45 2 2 3" xfId="4977"/>
    <cellStyle name="_Percent_Nickel_1_BP SuperJet Joint 26.11.2006 Final 18 45 2 3" xfId="4978"/>
    <cellStyle name="_Percent_Nickel_1_BP SuperJet Joint 26.11.2006 Final 18 45 2 3 2" xfId="4979"/>
    <cellStyle name="_Percent_Nickel_1_BP SuperJet Joint 26.11.2006 Final 18 45 2 4" xfId="4980"/>
    <cellStyle name="_Percent_Nickel_1_BP SuperJet Joint 26.11.2006 Final 18 45 3" xfId="4981"/>
    <cellStyle name="_Percent_Nickel_1_BP SuperJet Joint 26.11.2006 Final 18 45 3 2" xfId="4982"/>
    <cellStyle name="_Percent_Nickel_1_BP SuperJet Joint 26.11.2006 Final 18 45 3 2 2" xfId="4983"/>
    <cellStyle name="_Percent_Nickel_1_BP SuperJet Joint 26.11.2006 Final 18 45 3 3" xfId="4984"/>
    <cellStyle name="_Percent_Nickel_1_BP SuperJet Joint 26.11.2006 Final 18 45 4" xfId="4985"/>
    <cellStyle name="_Percent_Nickel_1_BP SuperJet Joint 26.11.2006 Final 18 45 4 2" xfId="4986"/>
    <cellStyle name="_Percent_Nickel_1_BP SuperJet Joint 26.11.2006 Final 18 45 5" xfId="4987"/>
    <cellStyle name="_Percent_Nickel_1_Classeur7" xfId="4988"/>
    <cellStyle name="_Percent_Nickel_1_Classeur7 2" xfId="4989"/>
    <cellStyle name="_Percent_Nickel_1_Classeur7 2 2" xfId="4990"/>
    <cellStyle name="_Percent_Nickel_1_Classeur7 2 2 2" xfId="4991"/>
    <cellStyle name="_Percent_Nickel_1_Classeur7 2 2 2 2" xfId="4992"/>
    <cellStyle name="_Percent_Nickel_1_Classeur7 2 2 3" xfId="4993"/>
    <cellStyle name="_Percent_Nickel_1_Classeur7 2 3" xfId="4994"/>
    <cellStyle name="_Percent_Nickel_1_Classeur7 2 3 2" xfId="4995"/>
    <cellStyle name="_Percent_Nickel_1_Classeur7 2 4" xfId="4996"/>
    <cellStyle name="_Percent_Nickel_1_Classeur7 3" xfId="4997"/>
    <cellStyle name="_Percent_Nickel_1_Classeur7 3 2" xfId="4998"/>
    <cellStyle name="_Percent_Nickel_1_Classeur7 3 2 2" xfId="4999"/>
    <cellStyle name="_Percent_Nickel_1_Classeur7 3 3" xfId="5000"/>
    <cellStyle name="_Percent_Nickel_1_Classeur7 4" xfId="5001"/>
    <cellStyle name="_Percent_Nickel_1_Classeur7 4 2" xfId="5002"/>
    <cellStyle name="_Percent_Nickel_1_Classeur7 5" xfId="5003"/>
    <cellStyle name="_Percent_Nickel_1_financials penauille-09-11-04-15h00" xfId="5004"/>
    <cellStyle name="_Percent_Nickel_1_Impact" xfId="5005"/>
    <cellStyle name="_Percent_Nickel_1_'lbo" xfId="5006"/>
    <cellStyle name="_Percent_Nickel_1_'lbo_Altima - Model - 30 09 04 - 22h00" xfId="5007"/>
    <cellStyle name="_Percent_Nickel_1_'lbo_Altima - Model - 30 09 04 - 22h00 2" xfId="5008"/>
    <cellStyle name="_Percent_Nickel_1_'lbo_Altima - Model - 30 09 04 - 22h00 2 2" xfId="5009"/>
    <cellStyle name="_Percent_Nickel_1_'lbo_Altima - Model - 30 09 04 - 22h00 2 2 2" xfId="5010"/>
    <cellStyle name="_Percent_Nickel_1_'lbo_Altima - Model - 30 09 04 - 22h00 2 2 2 2" xfId="5011"/>
    <cellStyle name="_Percent_Nickel_1_'lbo_Altima - Model - 30 09 04 - 22h00 2 2 3" xfId="5012"/>
    <cellStyle name="_Percent_Nickel_1_'lbo_Altima - Model - 30 09 04 - 22h00 2 3" xfId="5013"/>
    <cellStyle name="_Percent_Nickel_1_'lbo_Altima - Model - 30 09 04 - 22h00 2 3 2" xfId="5014"/>
    <cellStyle name="_Percent_Nickel_1_'lbo_Altima - Model - 30 09 04 - 22h00 2 4" xfId="5015"/>
    <cellStyle name="_Percent_Nickel_1_'lbo_Altima - Model - 30 09 04 - 22h00 3" xfId="5016"/>
    <cellStyle name="_Percent_Nickel_1_'lbo_Altima - Model - 30 09 04 - 22h00 3 2" xfId="5017"/>
    <cellStyle name="_Percent_Nickel_1_'lbo_Altima - Model - 30 09 04 - 22h00 3 2 2" xfId="5018"/>
    <cellStyle name="_Percent_Nickel_1_'lbo_Altima - Model - 30 09 04 - 22h00 3 3" xfId="5019"/>
    <cellStyle name="_Percent_Nickel_1_'lbo_Altima - Model - 30 09 04 - 22h00 4" xfId="5020"/>
    <cellStyle name="_Percent_Nickel_1_'lbo_Altima - Model - 30 09 04 - 22h00 4 2" xfId="5021"/>
    <cellStyle name="_Percent_Nickel_1_'lbo_Altima - Model - 30 09 04 - 22h00 5" xfId="5022"/>
    <cellStyle name="_Percent_Nickel_1_'lbo_Altima - Model - 30 09 04 - 22h00_BP Consolidated--reports-0" xfId="5023"/>
    <cellStyle name="_Percent_Nickel_1_'lbo_Altima - Model - 30 09 04 - 22h00_BP Consolidated--reports-0 2" xfId="5024"/>
    <cellStyle name="_Percent_Nickel_1_'lbo_Altima - Model - 30 09 04 - 22h00_BP Consolidated--reports-0 2 2" xfId="5025"/>
    <cellStyle name="_Percent_Nickel_1_'lbo_Altima - Model - 30 09 04 - 22h00_BP Consolidated--reports-0 2 2 2" xfId="5026"/>
    <cellStyle name="_Percent_Nickel_1_'lbo_Altima - Model - 30 09 04 - 22h00_BP Consolidated--reports-0 2 2 2 2" xfId="5027"/>
    <cellStyle name="_Percent_Nickel_1_'lbo_Altima - Model - 30 09 04 - 22h00_BP Consolidated--reports-0 2 2 3" xfId="5028"/>
    <cellStyle name="_Percent_Nickel_1_'lbo_Altima - Model - 30 09 04 - 22h00_BP Consolidated--reports-0 2 3" xfId="5029"/>
    <cellStyle name="_Percent_Nickel_1_'lbo_Altima - Model - 30 09 04 - 22h00_BP Consolidated--reports-0 2 3 2" xfId="5030"/>
    <cellStyle name="_Percent_Nickel_1_'lbo_Altima - Model - 30 09 04 - 22h00_BP Consolidated--reports-0 2 4" xfId="5031"/>
    <cellStyle name="_Percent_Nickel_1_'lbo_Altima - Model - 30 09 04 - 22h00_BP Consolidated--reports-0 3" xfId="5032"/>
    <cellStyle name="_Percent_Nickel_1_'lbo_Altima - Model - 30 09 04 - 22h00_BP Consolidated--reports-0 3 2" xfId="5033"/>
    <cellStyle name="_Percent_Nickel_1_'lbo_Altima - Model - 30 09 04 - 22h00_BP Consolidated--reports-0 3 2 2" xfId="5034"/>
    <cellStyle name="_Percent_Nickel_1_'lbo_Altima - Model - 30 09 04 - 22h00_BP Consolidated--reports-0 3 3" xfId="5035"/>
    <cellStyle name="_Percent_Nickel_1_'lbo_Altima - Model - 30 09 04 - 22h00_BP Consolidated--reports-0 4" xfId="5036"/>
    <cellStyle name="_Percent_Nickel_1_'lbo_Altima - Model - 30 09 04 - 22h00_BP Consolidated--reports-0 4 2" xfId="5037"/>
    <cellStyle name="_Percent_Nickel_1_'lbo_Altima - Model - 30 09 04 - 22h00_BP Consolidated--reports-0 5" xfId="5038"/>
    <cellStyle name="_Percent_Nickel_1_'lbo_Altima - Model - 30 09 04 - 22h00_BP SSJ Consolidated - 041210" xfId="5039"/>
    <cellStyle name="_Percent_Nickel_1_'lbo_Altima - Model - 30 09 04 - 22h00_BP SSJ Consolidated - 041210 2" xfId="5040"/>
    <cellStyle name="_Percent_Nickel_1_'lbo_Altima - Model - 30 09 04 - 22h00_BP SSJ Consolidated - 041210 2 2" xfId="5041"/>
    <cellStyle name="_Percent_Nickel_1_'lbo_Altima - Model - 30 09 04 - 22h00_BP SSJ Consolidated - 041210 2 2 2" xfId="5042"/>
    <cellStyle name="_Percent_Nickel_1_'lbo_Altima - Model - 30 09 04 - 22h00_BP SSJ Consolidated - 041210 2 2 2 2" xfId="5043"/>
    <cellStyle name="_Percent_Nickel_1_'lbo_Altima - Model - 30 09 04 - 22h00_BP SSJ Consolidated - 041210 2 2 3" xfId="5044"/>
    <cellStyle name="_Percent_Nickel_1_'lbo_Altima - Model - 30 09 04 - 22h00_BP SSJ Consolidated - 041210 2 3" xfId="5045"/>
    <cellStyle name="_Percent_Nickel_1_'lbo_Altima - Model - 30 09 04 - 22h00_BP SSJ Consolidated - 041210 2 3 2" xfId="5046"/>
    <cellStyle name="_Percent_Nickel_1_'lbo_Altima - Model - 30 09 04 - 22h00_BP SSJ Consolidated - 041210 2 4" xfId="5047"/>
    <cellStyle name="_Percent_Nickel_1_'lbo_Altima - Model - 30 09 04 - 22h00_BP SSJ Consolidated - 041210 3" xfId="5048"/>
    <cellStyle name="_Percent_Nickel_1_'lbo_Altima - Model - 30 09 04 - 22h00_BP SSJ Consolidated - 041210 3 2" xfId="5049"/>
    <cellStyle name="_Percent_Nickel_1_'lbo_Altima - Model - 30 09 04 - 22h00_BP SSJ Consolidated - 041210 3 2 2" xfId="5050"/>
    <cellStyle name="_Percent_Nickel_1_'lbo_Altima - Model - 30 09 04 - 22h00_BP SSJ Consolidated - 041210 3 3" xfId="5051"/>
    <cellStyle name="_Percent_Nickel_1_'lbo_Altima - Model - 30 09 04 - 22h00_BP SSJ Consolidated - 041210 4" xfId="5052"/>
    <cellStyle name="_Percent_Nickel_1_'lbo_Altima - Model - 30 09 04 - 22h00_BP SSJ Consolidated - 041210 4 2" xfId="5053"/>
    <cellStyle name="_Percent_Nickel_1_'lbo_Altima - Model - 30 09 04 - 22h00_BP SSJ Consolidated - 041210 5" xfId="5054"/>
    <cellStyle name="_Percent_Nickel_1_'lbo_Altima - Model - 30 09 04 - 22h00_BP SuperJet Joint 26.11.2006 Final 18 45" xfId="5055"/>
    <cellStyle name="_Percent_Nickel_1_'lbo_Altima - Model - 30 09 04 - 22h00_BP SuperJet Joint 26.11.2006 Final 18 45 2" xfId="5056"/>
    <cellStyle name="_Percent_Nickel_1_'lbo_Altima - Model - 30 09 04 - 22h00_BP SuperJet Joint 26.11.2006 Final 18 45 2 2" xfId="5057"/>
    <cellStyle name="_Percent_Nickel_1_'lbo_Altima - Model - 30 09 04 - 22h00_BP SuperJet Joint 26.11.2006 Final 18 45 2 2 2" xfId="5058"/>
    <cellStyle name="_Percent_Nickel_1_'lbo_Altima - Model - 30 09 04 - 22h00_BP SuperJet Joint 26.11.2006 Final 18 45 2 2 2 2" xfId="5059"/>
    <cellStyle name="_Percent_Nickel_1_'lbo_Altima - Model - 30 09 04 - 22h00_BP SuperJet Joint 26.11.2006 Final 18 45 2 2 3" xfId="5060"/>
    <cellStyle name="_Percent_Nickel_1_'lbo_Altima - Model - 30 09 04 - 22h00_BP SuperJet Joint 26.11.2006 Final 18 45 2 3" xfId="5061"/>
    <cellStyle name="_Percent_Nickel_1_'lbo_Altima - Model - 30 09 04 - 22h00_BP SuperJet Joint 26.11.2006 Final 18 45 2 3 2" xfId="5062"/>
    <cellStyle name="_Percent_Nickel_1_'lbo_Altima - Model - 30 09 04 - 22h00_BP SuperJet Joint 26.11.2006 Final 18 45 2 4" xfId="5063"/>
    <cellStyle name="_Percent_Nickel_1_'lbo_Altima - Model - 30 09 04 - 22h00_BP SuperJet Joint 26.11.2006 Final 18 45 3" xfId="5064"/>
    <cellStyle name="_Percent_Nickel_1_'lbo_Altima - Model - 30 09 04 - 22h00_BP SuperJet Joint 26.11.2006 Final 18 45 3 2" xfId="5065"/>
    <cellStyle name="_Percent_Nickel_1_'lbo_Altima - Model - 30 09 04 - 22h00_BP SuperJet Joint 26.11.2006 Final 18 45 3 2 2" xfId="5066"/>
    <cellStyle name="_Percent_Nickel_1_'lbo_Altima - Model - 30 09 04 - 22h00_BP SuperJet Joint 26.11.2006 Final 18 45 3 3" xfId="5067"/>
    <cellStyle name="_Percent_Nickel_1_'lbo_Altima - Model - 30 09 04 - 22h00_BP SuperJet Joint 26.11.2006 Final 18 45 4" xfId="5068"/>
    <cellStyle name="_Percent_Nickel_1_'lbo_Altima - Model - 30 09 04 - 22h00_BP SuperJet Joint 26.11.2006 Final 18 45 4 2" xfId="5069"/>
    <cellStyle name="_Percent_Nickel_1_'lbo_Altima - Model - 30 09 04 - 22h00_BP SuperJet Joint 26.11.2006 Final 18 45 5" xfId="5070"/>
    <cellStyle name="_Percent_Nickel_1_'lbo_Altima - Model - 30 09 04 - 22h00_Отчет SCAC Rus-отчет (2)" xfId="5071"/>
    <cellStyle name="_Percent_Nickel_1_'lbo_Altima - Model - 30 09 04 - 22h00_Отчет SCAC Rus-отчет (2) 2" xfId="5072"/>
    <cellStyle name="_Percent_Nickel_1_'lbo_Altima - Model - 30 09 04 - 22h00_Отчет SCAC Rus-отчет (2) 2 2" xfId="5073"/>
    <cellStyle name="_Percent_Nickel_1_'lbo_Altima - Model - 30 09 04 - 22h00_Отчет SCAC Rus-отчет (2) 2 2 2" xfId="5074"/>
    <cellStyle name="_Percent_Nickel_1_'lbo_Altima - Model - 30 09 04 - 22h00_Отчет SCAC Rus-отчет (2) 2 2 2 2" xfId="5075"/>
    <cellStyle name="_Percent_Nickel_1_'lbo_Altima - Model - 30 09 04 - 22h00_Отчет SCAC Rus-отчет (2) 2 2 3" xfId="5076"/>
    <cellStyle name="_Percent_Nickel_1_'lbo_Altima - Model - 30 09 04 - 22h00_Отчет SCAC Rus-отчет (2) 2 3" xfId="5077"/>
    <cellStyle name="_Percent_Nickel_1_'lbo_Altima - Model - 30 09 04 - 22h00_Отчет SCAC Rus-отчет (2) 2 3 2" xfId="5078"/>
    <cellStyle name="_Percent_Nickel_1_'lbo_Altima - Model - 30 09 04 - 22h00_Отчет SCAC Rus-отчет (2) 2 4" xfId="5079"/>
    <cellStyle name="_Percent_Nickel_1_'lbo_Altima - Model - 30 09 04 - 22h00_Отчет SCAC Rus-отчет (2) 3" xfId="5080"/>
    <cellStyle name="_Percent_Nickel_1_'lbo_Altima - Model - 30 09 04 - 22h00_Отчет SCAC Rus-отчет (2) 3 2" xfId="5081"/>
    <cellStyle name="_Percent_Nickel_1_'lbo_Altima - Model - 30 09 04 - 22h00_Отчет SCAC Rus-отчет (2) 3 2 2" xfId="5082"/>
    <cellStyle name="_Percent_Nickel_1_'lbo_Altima - Model - 30 09 04 - 22h00_Отчет SCAC Rus-отчет (2) 3 3" xfId="5083"/>
    <cellStyle name="_Percent_Nickel_1_'lbo_Altima - Model - 30 09 04 - 22h00_Отчет SCAC Rus-отчет (2) 4" xfId="5084"/>
    <cellStyle name="_Percent_Nickel_1_'lbo_Altima - Model - 30 09 04 - 22h00_Отчет SCAC Rus-отчет (2) 4 2" xfId="5085"/>
    <cellStyle name="_Percent_Nickel_1_'lbo_Altima - Model - 30 09 04 - 22h00_Отчет SCAC Rus-отчет (2) 5" xfId="5086"/>
    <cellStyle name="_Percent_Nickel_1_'lbo_Altima - Model - 30 09 04 - 22h00_себестоимость 130" xfId="5087"/>
    <cellStyle name="_Percent_Nickel_1_'lbo_Altima - Model - 30 09 04 - 22h00_себестоимость 130 2" xfId="5088"/>
    <cellStyle name="_Percent_Nickel_1_'lbo_Altima - Model - 30 09 04 - 22h00_себестоимость 130 2 2" xfId="5089"/>
    <cellStyle name="_Percent_Nickel_1_'lbo_Altima - Model - 30 09 04 - 22h00_себестоимость 130 2 2 2" xfId="5090"/>
    <cellStyle name="_Percent_Nickel_1_'lbo_Altima - Model - 30 09 04 - 22h00_себестоимость 130 2 2 2 2" xfId="5091"/>
    <cellStyle name="_Percent_Nickel_1_'lbo_Altima - Model - 30 09 04 - 22h00_себестоимость 130 2 2 3" xfId="5092"/>
    <cellStyle name="_Percent_Nickel_1_'lbo_Altima - Model - 30 09 04 - 22h00_себестоимость 130 2 3" xfId="5093"/>
    <cellStyle name="_Percent_Nickel_1_'lbo_Altima - Model - 30 09 04 - 22h00_себестоимость 130 2 3 2" xfId="5094"/>
    <cellStyle name="_Percent_Nickel_1_'lbo_Altima - Model - 30 09 04 - 22h00_себестоимость 130 2 4" xfId="5095"/>
    <cellStyle name="_Percent_Nickel_1_'lbo_Altima - Model - 30 09 04 - 22h00_себестоимость 130 3" xfId="5096"/>
    <cellStyle name="_Percent_Nickel_1_'lbo_Altima - Model - 30 09 04 - 22h00_себестоимость 130 3 2" xfId="5097"/>
    <cellStyle name="_Percent_Nickel_1_'lbo_Altima - Model - 30 09 04 - 22h00_себестоимость 130 3 2 2" xfId="5098"/>
    <cellStyle name="_Percent_Nickel_1_'lbo_Altima - Model - 30 09 04 - 22h00_себестоимость 130 3 3" xfId="5099"/>
    <cellStyle name="_Percent_Nickel_1_'lbo_Altima - Model - 30 09 04 - 22h00_себестоимость 130 4" xfId="5100"/>
    <cellStyle name="_Percent_Nickel_1_'lbo_Altima - Model - 30 09 04 - 22h00_себестоимость 130 4 2" xfId="5101"/>
    <cellStyle name="_Percent_Nickel_1_'lbo_Altima - Model - 30 09 04 - 22h00_себестоимость 130 5" xfId="5102"/>
    <cellStyle name="_Percent_Nickel_1_'lbo_Cube-Valo-09-07-03" xfId="5103"/>
    <cellStyle name="_Percent_Nickel_1_'lbo_Cube-Valo-09-07-03 2" xfId="5104"/>
    <cellStyle name="_Percent_Nickel_1_'lbo_Cube-Valo-09-07-03 2 2" xfId="5105"/>
    <cellStyle name="_Percent_Nickel_1_'lbo_Cube-Valo-09-07-03 2 2 2" xfId="5106"/>
    <cellStyle name="_Percent_Nickel_1_'lbo_Cube-Valo-09-07-03 2 2 2 2" xfId="5107"/>
    <cellStyle name="_Percent_Nickel_1_'lbo_Cube-Valo-09-07-03 2 2 3" xfId="5108"/>
    <cellStyle name="_Percent_Nickel_1_'lbo_Cube-Valo-09-07-03 2 3" xfId="5109"/>
    <cellStyle name="_Percent_Nickel_1_'lbo_Cube-Valo-09-07-03 2 3 2" xfId="5110"/>
    <cellStyle name="_Percent_Nickel_1_'lbo_Cube-Valo-09-07-03 2 4" xfId="5111"/>
    <cellStyle name="_Percent_Nickel_1_'lbo_Cube-Valo-09-07-03 3" xfId="5112"/>
    <cellStyle name="_Percent_Nickel_1_'lbo_Cube-Valo-09-07-03 3 2" xfId="5113"/>
    <cellStyle name="_Percent_Nickel_1_'lbo_Cube-Valo-09-07-03 3 2 2" xfId="5114"/>
    <cellStyle name="_Percent_Nickel_1_'lbo_Cube-Valo-09-07-03 3 3" xfId="5115"/>
    <cellStyle name="_Percent_Nickel_1_'lbo_Cube-Valo-09-07-03 4" xfId="5116"/>
    <cellStyle name="_Percent_Nickel_1_'lbo_Cube-Valo-09-07-03 4 2" xfId="5117"/>
    <cellStyle name="_Percent_Nickel_1_'lbo_Cube-Valo-09-07-03 5" xfId="5118"/>
    <cellStyle name="_Percent_Nickel_1_'lbo_Cube-Valo-09-07-03_BP Consolidated--reports-0" xfId="5119"/>
    <cellStyle name="_Percent_Nickel_1_'lbo_Cube-Valo-09-07-03_BP Consolidated--reports-0 2" xfId="5120"/>
    <cellStyle name="_Percent_Nickel_1_'lbo_Cube-Valo-09-07-03_BP Consolidated--reports-0 2 2" xfId="5121"/>
    <cellStyle name="_Percent_Nickel_1_'lbo_Cube-Valo-09-07-03_BP Consolidated--reports-0 2 2 2" xfId="5122"/>
    <cellStyle name="_Percent_Nickel_1_'lbo_Cube-Valo-09-07-03_BP Consolidated--reports-0 2 2 2 2" xfId="5123"/>
    <cellStyle name="_Percent_Nickel_1_'lbo_Cube-Valo-09-07-03_BP Consolidated--reports-0 2 2 3" xfId="5124"/>
    <cellStyle name="_Percent_Nickel_1_'lbo_Cube-Valo-09-07-03_BP Consolidated--reports-0 2 3" xfId="5125"/>
    <cellStyle name="_Percent_Nickel_1_'lbo_Cube-Valo-09-07-03_BP Consolidated--reports-0 2 3 2" xfId="5126"/>
    <cellStyle name="_Percent_Nickel_1_'lbo_Cube-Valo-09-07-03_BP Consolidated--reports-0 2 4" xfId="5127"/>
    <cellStyle name="_Percent_Nickel_1_'lbo_Cube-Valo-09-07-03_BP Consolidated--reports-0 3" xfId="5128"/>
    <cellStyle name="_Percent_Nickel_1_'lbo_Cube-Valo-09-07-03_BP Consolidated--reports-0 3 2" xfId="5129"/>
    <cellStyle name="_Percent_Nickel_1_'lbo_Cube-Valo-09-07-03_BP Consolidated--reports-0 3 2 2" xfId="5130"/>
    <cellStyle name="_Percent_Nickel_1_'lbo_Cube-Valo-09-07-03_BP Consolidated--reports-0 3 3" xfId="5131"/>
    <cellStyle name="_Percent_Nickel_1_'lbo_Cube-Valo-09-07-03_BP Consolidated--reports-0 4" xfId="5132"/>
    <cellStyle name="_Percent_Nickel_1_'lbo_Cube-Valo-09-07-03_BP Consolidated--reports-0 4 2" xfId="5133"/>
    <cellStyle name="_Percent_Nickel_1_'lbo_Cube-Valo-09-07-03_BP Consolidated--reports-0 5" xfId="5134"/>
    <cellStyle name="_Percent_Nickel_1_'lbo_Cube-Valo-09-07-03_BP SSJ Consolidated - 041210" xfId="5135"/>
    <cellStyle name="_Percent_Nickel_1_'lbo_Cube-Valo-09-07-03_BP SSJ Consolidated - 041210 2" xfId="5136"/>
    <cellStyle name="_Percent_Nickel_1_'lbo_Cube-Valo-09-07-03_BP SSJ Consolidated - 041210 2 2" xfId="5137"/>
    <cellStyle name="_Percent_Nickel_1_'lbo_Cube-Valo-09-07-03_BP SSJ Consolidated - 041210 2 2 2" xfId="5138"/>
    <cellStyle name="_Percent_Nickel_1_'lbo_Cube-Valo-09-07-03_BP SSJ Consolidated - 041210 2 2 2 2" xfId="5139"/>
    <cellStyle name="_Percent_Nickel_1_'lbo_Cube-Valo-09-07-03_BP SSJ Consolidated - 041210 2 2 3" xfId="5140"/>
    <cellStyle name="_Percent_Nickel_1_'lbo_Cube-Valo-09-07-03_BP SSJ Consolidated - 041210 2 3" xfId="5141"/>
    <cellStyle name="_Percent_Nickel_1_'lbo_Cube-Valo-09-07-03_BP SSJ Consolidated - 041210 2 3 2" xfId="5142"/>
    <cellStyle name="_Percent_Nickel_1_'lbo_Cube-Valo-09-07-03_BP SSJ Consolidated - 041210 2 4" xfId="5143"/>
    <cellStyle name="_Percent_Nickel_1_'lbo_Cube-Valo-09-07-03_BP SSJ Consolidated - 041210 3" xfId="5144"/>
    <cellStyle name="_Percent_Nickel_1_'lbo_Cube-Valo-09-07-03_BP SSJ Consolidated - 041210 3 2" xfId="5145"/>
    <cellStyle name="_Percent_Nickel_1_'lbo_Cube-Valo-09-07-03_BP SSJ Consolidated - 041210 3 2 2" xfId="5146"/>
    <cellStyle name="_Percent_Nickel_1_'lbo_Cube-Valo-09-07-03_BP SSJ Consolidated - 041210 3 3" xfId="5147"/>
    <cellStyle name="_Percent_Nickel_1_'lbo_Cube-Valo-09-07-03_BP SSJ Consolidated - 041210 4" xfId="5148"/>
    <cellStyle name="_Percent_Nickel_1_'lbo_Cube-Valo-09-07-03_BP SSJ Consolidated - 041210 4 2" xfId="5149"/>
    <cellStyle name="_Percent_Nickel_1_'lbo_Cube-Valo-09-07-03_BP SSJ Consolidated - 041210 5" xfId="5150"/>
    <cellStyle name="_Percent_Nickel_1_'lbo_Cube-Valo-09-07-03_BP SuperJet Joint 26.11.2006 Final 18 45" xfId="5151"/>
    <cellStyle name="_Percent_Nickel_1_'lbo_Cube-Valo-09-07-03_BP SuperJet Joint 26.11.2006 Final 18 45 2" xfId="5152"/>
    <cellStyle name="_Percent_Nickel_1_'lbo_Cube-Valo-09-07-03_BP SuperJet Joint 26.11.2006 Final 18 45 2 2" xfId="5153"/>
    <cellStyle name="_Percent_Nickel_1_'lbo_Cube-Valo-09-07-03_BP SuperJet Joint 26.11.2006 Final 18 45 2 2 2" xfId="5154"/>
    <cellStyle name="_Percent_Nickel_1_'lbo_Cube-Valo-09-07-03_BP SuperJet Joint 26.11.2006 Final 18 45 2 2 2 2" xfId="5155"/>
    <cellStyle name="_Percent_Nickel_1_'lbo_Cube-Valo-09-07-03_BP SuperJet Joint 26.11.2006 Final 18 45 2 2 3" xfId="5156"/>
    <cellStyle name="_Percent_Nickel_1_'lbo_Cube-Valo-09-07-03_BP SuperJet Joint 26.11.2006 Final 18 45 2 3" xfId="5157"/>
    <cellStyle name="_Percent_Nickel_1_'lbo_Cube-Valo-09-07-03_BP SuperJet Joint 26.11.2006 Final 18 45 2 3 2" xfId="5158"/>
    <cellStyle name="_Percent_Nickel_1_'lbo_Cube-Valo-09-07-03_BP SuperJet Joint 26.11.2006 Final 18 45 2 4" xfId="5159"/>
    <cellStyle name="_Percent_Nickel_1_'lbo_Cube-Valo-09-07-03_BP SuperJet Joint 26.11.2006 Final 18 45 3" xfId="5160"/>
    <cellStyle name="_Percent_Nickel_1_'lbo_Cube-Valo-09-07-03_BP SuperJet Joint 26.11.2006 Final 18 45 3 2" xfId="5161"/>
    <cellStyle name="_Percent_Nickel_1_'lbo_Cube-Valo-09-07-03_BP SuperJet Joint 26.11.2006 Final 18 45 3 2 2" xfId="5162"/>
    <cellStyle name="_Percent_Nickel_1_'lbo_Cube-Valo-09-07-03_BP SuperJet Joint 26.11.2006 Final 18 45 3 3" xfId="5163"/>
    <cellStyle name="_Percent_Nickel_1_'lbo_Cube-Valo-09-07-03_BP SuperJet Joint 26.11.2006 Final 18 45 4" xfId="5164"/>
    <cellStyle name="_Percent_Nickel_1_'lbo_Cube-Valo-09-07-03_BP SuperJet Joint 26.11.2006 Final 18 45 4 2" xfId="5165"/>
    <cellStyle name="_Percent_Nickel_1_'lbo_Cube-Valo-09-07-03_BP SuperJet Joint 26.11.2006 Final 18 45 5" xfId="5166"/>
    <cellStyle name="_Percent_Nickel_1_'lbo_Cube-Valo-09-07-03_Отчет SCAC Rus-отчет (2)" xfId="5167"/>
    <cellStyle name="_Percent_Nickel_1_'lbo_Cube-Valo-09-07-03_Отчет SCAC Rus-отчет (2) 2" xfId="5168"/>
    <cellStyle name="_Percent_Nickel_1_'lbo_Cube-Valo-09-07-03_Отчет SCAC Rus-отчет (2) 2 2" xfId="5169"/>
    <cellStyle name="_Percent_Nickel_1_'lbo_Cube-Valo-09-07-03_Отчет SCAC Rus-отчет (2) 2 2 2" xfId="5170"/>
    <cellStyle name="_Percent_Nickel_1_'lbo_Cube-Valo-09-07-03_Отчет SCAC Rus-отчет (2) 2 2 2 2" xfId="5171"/>
    <cellStyle name="_Percent_Nickel_1_'lbo_Cube-Valo-09-07-03_Отчет SCAC Rus-отчет (2) 2 2 3" xfId="5172"/>
    <cellStyle name="_Percent_Nickel_1_'lbo_Cube-Valo-09-07-03_Отчет SCAC Rus-отчет (2) 2 3" xfId="5173"/>
    <cellStyle name="_Percent_Nickel_1_'lbo_Cube-Valo-09-07-03_Отчет SCAC Rus-отчет (2) 2 3 2" xfId="5174"/>
    <cellStyle name="_Percent_Nickel_1_'lbo_Cube-Valo-09-07-03_Отчет SCAC Rus-отчет (2) 2 4" xfId="5175"/>
    <cellStyle name="_Percent_Nickel_1_'lbo_Cube-Valo-09-07-03_Отчет SCAC Rus-отчет (2) 3" xfId="5176"/>
    <cellStyle name="_Percent_Nickel_1_'lbo_Cube-Valo-09-07-03_Отчет SCAC Rus-отчет (2) 3 2" xfId="5177"/>
    <cellStyle name="_Percent_Nickel_1_'lbo_Cube-Valo-09-07-03_Отчет SCAC Rus-отчет (2) 3 2 2" xfId="5178"/>
    <cellStyle name="_Percent_Nickel_1_'lbo_Cube-Valo-09-07-03_Отчет SCAC Rus-отчет (2) 3 3" xfId="5179"/>
    <cellStyle name="_Percent_Nickel_1_'lbo_Cube-Valo-09-07-03_Отчет SCAC Rus-отчет (2) 4" xfId="5180"/>
    <cellStyle name="_Percent_Nickel_1_'lbo_Cube-Valo-09-07-03_Отчет SCAC Rus-отчет (2) 4 2" xfId="5181"/>
    <cellStyle name="_Percent_Nickel_1_'lbo_Cube-Valo-09-07-03_Отчет SCAC Rus-отчет (2) 5" xfId="5182"/>
    <cellStyle name="_Percent_Nickel_1_'lbo_Cube-Valo-09-07-03_себестоимость 130" xfId="5183"/>
    <cellStyle name="_Percent_Nickel_1_'lbo_Cube-Valo-09-07-03_себестоимость 130 2" xfId="5184"/>
    <cellStyle name="_Percent_Nickel_1_'lbo_Cube-Valo-09-07-03_себестоимость 130 2 2" xfId="5185"/>
    <cellStyle name="_Percent_Nickel_1_'lbo_Cube-Valo-09-07-03_себестоимость 130 2 2 2" xfId="5186"/>
    <cellStyle name="_Percent_Nickel_1_'lbo_Cube-Valo-09-07-03_себестоимость 130 2 2 2 2" xfId="5187"/>
    <cellStyle name="_Percent_Nickel_1_'lbo_Cube-Valo-09-07-03_себестоимость 130 2 2 3" xfId="5188"/>
    <cellStyle name="_Percent_Nickel_1_'lbo_Cube-Valo-09-07-03_себестоимость 130 2 3" xfId="5189"/>
    <cellStyle name="_Percent_Nickel_1_'lbo_Cube-Valo-09-07-03_себестоимость 130 2 3 2" xfId="5190"/>
    <cellStyle name="_Percent_Nickel_1_'lbo_Cube-Valo-09-07-03_себестоимость 130 2 4" xfId="5191"/>
    <cellStyle name="_Percent_Nickel_1_'lbo_Cube-Valo-09-07-03_себестоимость 130 3" xfId="5192"/>
    <cellStyle name="_Percent_Nickel_1_'lbo_Cube-Valo-09-07-03_себестоимость 130 3 2" xfId="5193"/>
    <cellStyle name="_Percent_Nickel_1_'lbo_Cube-Valo-09-07-03_себестоимость 130 3 2 2" xfId="5194"/>
    <cellStyle name="_Percent_Nickel_1_'lbo_Cube-Valo-09-07-03_себестоимость 130 3 3" xfId="5195"/>
    <cellStyle name="_Percent_Nickel_1_'lbo_Cube-Valo-09-07-03_себестоимость 130 4" xfId="5196"/>
    <cellStyle name="_Percent_Nickel_1_'lbo_Cube-Valo-09-07-03_себестоимость 130 4 2" xfId="5197"/>
    <cellStyle name="_Percent_Nickel_1_'lbo_Cube-Valo-09-07-03_себестоимость 130 5" xfId="5198"/>
    <cellStyle name="_Percent_Nickel_1_'lbo_financials penauille-09-11-04-15h00" xfId="5199"/>
    <cellStyle name="_Percent_Nickel_1_'lbo_financials penauille-09-11-04-15h00 2" xfId="5200"/>
    <cellStyle name="_Percent_Nickel_1_'lbo_financials penauille-09-11-04-15h00 2 2" xfId="5201"/>
    <cellStyle name="_Percent_Nickel_1_'lbo_financials penauille-09-11-04-15h00 2 2 2" xfId="5202"/>
    <cellStyle name="_Percent_Nickel_1_'lbo_financials penauille-09-11-04-15h00 2 2 2 2" xfId="5203"/>
    <cellStyle name="_Percent_Nickel_1_'lbo_financials penauille-09-11-04-15h00 2 2 3" xfId="5204"/>
    <cellStyle name="_Percent_Nickel_1_'lbo_financials penauille-09-11-04-15h00 2 3" xfId="5205"/>
    <cellStyle name="_Percent_Nickel_1_'lbo_financials penauille-09-11-04-15h00 2 3 2" xfId="5206"/>
    <cellStyle name="_Percent_Nickel_1_'lbo_financials penauille-09-11-04-15h00 2 4" xfId="5207"/>
    <cellStyle name="_Percent_Nickel_1_'lbo_financials penauille-09-11-04-15h00 3" xfId="5208"/>
    <cellStyle name="_Percent_Nickel_1_'lbo_financials penauille-09-11-04-15h00 3 2" xfId="5209"/>
    <cellStyle name="_Percent_Nickel_1_'lbo_financials penauille-09-11-04-15h00 3 2 2" xfId="5210"/>
    <cellStyle name="_Percent_Nickel_1_'lbo_financials penauille-09-11-04-15h00 3 3" xfId="5211"/>
    <cellStyle name="_Percent_Nickel_1_'lbo_financials penauille-09-11-04-15h00 4" xfId="5212"/>
    <cellStyle name="_Percent_Nickel_1_'lbo_financials penauille-09-11-04-15h00 4 2" xfId="5213"/>
    <cellStyle name="_Percent_Nickel_1_'lbo_financials penauille-09-11-04-15h00 5" xfId="5214"/>
    <cellStyle name="_Percent_Nickel_1_'lbo_Model 33 20040210" xfId="5215"/>
    <cellStyle name="_Percent_Nickel_1_'lbo_Model 33 20040210 2" xfId="5216"/>
    <cellStyle name="_Percent_Nickel_1_'lbo_Model 33 20040210 2 2" xfId="5217"/>
    <cellStyle name="_Percent_Nickel_1_'lbo_Model 33 20040210 2 2 2" xfId="5218"/>
    <cellStyle name="_Percent_Nickel_1_'lbo_Model 33 20040210 2 2 2 2" xfId="5219"/>
    <cellStyle name="_Percent_Nickel_1_'lbo_Model 33 20040210 2 2 3" xfId="5220"/>
    <cellStyle name="_Percent_Nickel_1_'lbo_Model 33 20040210 2 3" xfId="5221"/>
    <cellStyle name="_Percent_Nickel_1_'lbo_Model 33 20040210 2 3 2" xfId="5222"/>
    <cellStyle name="_Percent_Nickel_1_'lbo_Model 33 20040210 2 4" xfId="5223"/>
    <cellStyle name="_Percent_Nickel_1_'lbo_Model 33 20040210 3" xfId="5224"/>
    <cellStyle name="_Percent_Nickel_1_'lbo_Model 33 20040210 3 2" xfId="5225"/>
    <cellStyle name="_Percent_Nickel_1_'lbo_Model 33 20040210 3 2 2" xfId="5226"/>
    <cellStyle name="_Percent_Nickel_1_'lbo_Model 33 20040210 3 3" xfId="5227"/>
    <cellStyle name="_Percent_Nickel_1_'lbo_Model 33 20040210 4" xfId="5228"/>
    <cellStyle name="_Percent_Nickel_1_'lbo_Model 33 20040210 4 2" xfId="5229"/>
    <cellStyle name="_Percent_Nickel_1_'lbo_Model 33 20040210 5" xfId="5230"/>
    <cellStyle name="_Percent_Nickel_1_modele8" xfId="5231"/>
    <cellStyle name="_Percent_Nickel_1_modele8_Comps" xfId="5232"/>
    <cellStyle name="_Percent_Nickel_1_Отчет SCAC Rus-отчет (2)" xfId="5233"/>
    <cellStyle name="_Percent_Nickel_1_Отчет SCAC Rus-отчет (2) 2" xfId="5234"/>
    <cellStyle name="_Percent_Nickel_1_Отчет SCAC Rus-отчет (2) 2 2" xfId="5235"/>
    <cellStyle name="_Percent_Nickel_1_Отчет SCAC Rus-отчет (2) 2 2 2" xfId="5236"/>
    <cellStyle name="_Percent_Nickel_1_Отчет SCAC Rus-отчет (2) 2 2 2 2" xfId="5237"/>
    <cellStyle name="_Percent_Nickel_1_Отчет SCAC Rus-отчет (2) 2 2 3" xfId="5238"/>
    <cellStyle name="_Percent_Nickel_1_Отчет SCAC Rus-отчет (2) 2 3" xfId="5239"/>
    <cellStyle name="_Percent_Nickel_1_Отчет SCAC Rus-отчет (2) 2 3 2" xfId="5240"/>
    <cellStyle name="_Percent_Nickel_1_Отчет SCAC Rus-отчет (2) 2 4" xfId="5241"/>
    <cellStyle name="_Percent_Nickel_1_Отчет SCAC Rus-отчет (2) 3" xfId="5242"/>
    <cellStyle name="_Percent_Nickel_1_Отчет SCAC Rus-отчет (2) 3 2" xfId="5243"/>
    <cellStyle name="_Percent_Nickel_1_Отчет SCAC Rus-отчет (2) 3 2 2" xfId="5244"/>
    <cellStyle name="_Percent_Nickel_1_Отчет SCAC Rus-отчет (2) 3 3" xfId="5245"/>
    <cellStyle name="_Percent_Nickel_1_Отчет SCAC Rus-отчет (2) 4" xfId="5246"/>
    <cellStyle name="_Percent_Nickel_1_Отчет SCAC Rus-отчет (2) 4 2" xfId="5247"/>
    <cellStyle name="_Percent_Nickel_1_Отчет SCAC Rus-отчет (2) 5" xfId="5248"/>
    <cellStyle name="_Percent_Nickel_1_себестоимость 130" xfId="5249"/>
    <cellStyle name="_Percent_Nickel_1_себестоимость 130 2" xfId="5250"/>
    <cellStyle name="_Percent_Nickel_1_себестоимость 130 2 2" xfId="5251"/>
    <cellStyle name="_Percent_Nickel_1_себестоимость 130 2 2 2" xfId="5252"/>
    <cellStyle name="_Percent_Nickel_1_себестоимость 130 2 2 2 2" xfId="5253"/>
    <cellStyle name="_Percent_Nickel_1_себестоимость 130 2 2 3" xfId="5254"/>
    <cellStyle name="_Percent_Nickel_1_себестоимость 130 2 3" xfId="5255"/>
    <cellStyle name="_Percent_Nickel_1_себестоимость 130 2 3 2" xfId="5256"/>
    <cellStyle name="_Percent_Nickel_1_себестоимость 130 2 4" xfId="5257"/>
    <cellStyle name="_Percent_Nickel_1_себестоимость 130 3" xfId="5258"/>
    <cellStyle name="_Percent_Nickel_1_себестоимость 130 3 2" xfId="5259"/>
    <cellStyle name="_Percent_Nickel_1_себестоимость 130 3 2 2" xfId="5260"/>
    <cellStyle name="_Percent_Nickel_1_себестоимость 130 3 3" xfId="5261"/>
    <cellStyle name="_Percent_Nickel_1_себестоимость 130 4" xfId="5262"/>
    <cellStyle name="_Percent_Nickel_1_себестоимость 130 4 2" xfId="5263"/>
    <cellStyle name="_Percent_Nickel_1_себестоимость 130 5" xfId="5264"/>
    <cellStyle name="_Percent_Nickel_Classeur7" xfId="5265"/>
    <cellStyle name="_Percent_PL4 uk" xfId="5266"/>
    <cellStyle name="_Percent_PL4 uk_~8405517" xfId="5267"/>
    <cellStyle name="_Percent_PL4 uk_1" xfId="5268"/>
    <cellStyle name="_Percent_PL4 uk_1_~8405517" xfId="5269"/>
    <cellStyle name="_Percent_PL4 uk_1_Classeur7" xfId="5270"/>
    <cellStyle name="_Percent_PL4 uk_1_Cube-Valo-09-07-03" xfId="5271"/>
    <cellStyle name="_Percent_PL4 uk_1_Cube-Valo-09-07-03_1" xfId="5272"/>
    <cellStyle name="_Percent_PL4 uk_1_Cube-Valo-09-07-03_1 2" xfId="5273"/>
    <cellStyle name="_Percent_PL4 uk_1_Cube-Valo-09-07-03_1 2 2" xfId="5274"/>
    <cellStyle name="_Percent_PL4 uk_1_Cube-Valo-09-07-03_1 2 2 2" xfId="5275"/>
    <cellStyle name="_Percent_PL4 uk_1_Cube-Valo-09-07-03_1 2 2 2 2" xfId="5276"/>
    <cellStyle name="_Percent_PL4 uk_1_Cube-Valo-09-07-03_1 2 2 3" xfId="5277"/>
    <cellStyle name="_Percent_PL4 uk_1_Cube-Valo-09-07-03_1 2 3" xfId="5278"/>
    <cellStyle name="_Percent_PL4 uk_1_Cube-Valo-09-07-03_1 2 3 2" xfId="5279"/>
    <cellStyle name="_Percent_PL4 uk_1_Cube-Valo-09-07-03_1 2 4" xfId="5280"/>
    <cellStyle name="_Percent_PL4 uk_1_Cube-Valo-09-07-03_1 3" xfId="5281"/>
    <cellStyle name="_Percent_PL4 uk_1_Cube-Valo-09-07-03_1 3 2" xfId="5282"/>
    <cellStyle name="_Percent_PL4 uk_1_Cube-Valo-09-07-03_1 3 2 2" xfId="5283"/>
    <cellStyle name="_Percent_PL4 uk_1_Cube-Valo-09-07-03_1 3 3" xfId="5284"/>
    <cellStyle name="_Percent_PL4 uk_1_Cube-Valo-09-07-03_1 4" xfId="5285"/>
    <cellStyle name="_Percent_PL4 uk_1_Cube-Valo-09-07-03_1 4 2" xfId="5286"/>
    <cellStyle name="_Percent_PL4 uk_1_Cube-Valo-09-07-03_1 5" xfId="5287"/>
    <cellStyle name="_Percent_PL4 uk_1_Financials 4" xfId="5288"/>
    <cellStyle name="_Percent_PL4 uk_1_'lbo" xfId="5289"/>
    <cellStyle name="_Percent_PL4 uk_1_Model Lilly new 30-01-02" xfId="5290"/>
    <cellStyle name="_Percent_PL4 uk_1_Model Lilly new 30-01-02_Altima - Model - 30 09 04 - 22h00" xfId="5291"/>
    <cellStyle name="_Percent_PL4 uk_1_Model Lilly new 30-01-02_Comps Ben 29-06-03 v1.1" xfId="5292"/>
    <cellStyle name="_Percent_PL4 uk_1_Model Lilly new 30-01-02_Comps Ben 29-06-03 v1.1_ModeleLindeBoc V2" xfId="5293"/>
    <cellStyle name="_Percent_PL4 uk_1_Model Lilly new 30-01-02_ModeleLindeBoc V2" xfId="5294"/>
    <cellStyle name="_Percent_PL4 uk_Classeur7" xfId="5295"/>
    <cellStyle name="_Percent_PL4 uk_financials penauille-09-11-04-15h00" xfId="5296"/>
    <cellStyle name="_Percent_PL4 uk_Impact" xfId="5297"/>
    <cellStyle name="_Percent_pro_forma_model_paris" xfId="5298"/>
    <cellStyle name="_Percent_pro_forma_model_paris_~4065376" xfId="5299"/>
    <cellStyle name="_Percent_pro_forma_model_paris_~6696855" xfId="5300"/>
    <cellStyle name="_Percent_pro_forma_model_paris_~6696855 2" xfId="5301"/>
    <cellStyle name="_Percent_pro_forma_model_paris_~6696855 2 2" xfId="5302"/>
    <cellStyle name="_Percent_pro_forma_model_paris_~6696855 2 2 2" xfId="5303"/>
    <cellStyle name="_Percent_pro_forma_model_paris_~6696855 2 2 2 2" xfId="5304"/>
    <cellStyle name="_Percent_pro_forma_model_paris_~6696855 2 2 3" xfId="5305"/>
    <cellStyle name="_Percent_pro_forma_model_paris_~6696855 2 3" xfId="5306"/>
    <cellStyle name="_Percent_pro_forma_model_paris_~6696855 2 3 2" xfId="5307"/>
    <cellStyle name="_Percent_pro_forma_model_paris_~6696855 2 4" xfId="5308"/>
    <cellStyle name="_Percent_pro_forma_model_paris_~6696855 3" xfId="5309"/>
    <cellStyle name="_Percent_pro_forma_model_paris_~6696855 3 2" xfId="5310"/>
    <cellStyle name="_Percent_pro_forma_model_paris_~6696855 3 2 2" xfId="5311"/>
    <cellStyle name="_Percent_pro_forma_model_paris_~6696855 3 3" xfId="5312"/>
    <cellStyle name="_Percent_pro_forma_model_paris_~6696855 4" xfId="5313"/>
    <cellStyle name="_Percent_pro_forma_model_paris_~6696855 4 2" xfId="5314"/>
    <cellStyle name="_Percent_pro_forma_model_paris_~6696855 5" xfId="5315"/>
    <cellStyle name="_Percent_pro_forma_model_paris_~6696855_Altima - Model - 30 09 04 - 22h00" xfId="5316"/>
    <cellStyle name="_Percent_pro_forma_model_paris_~6696855_Altima - Model - 30 09 04 - 22h00 2" xfId="5317"/>
    <cellStyle name="_Percent_pro_forma_model_paris_~6696855_Altima - Model - 30 09 04 - 22h00 2 2" xfId="5318"/>
    <cellStyle name="_Percent_pro_forma_model_paris_~6696855_Altima - Model - 30 09 04 - 22h00 2 2 2" xfId="5319"/>
    <cellStyle name="_Percent_pro_forma_model_paris_~6696855_Altima - Model - 30 09 04 - 22h00 2 2 2 2" xfId="5320"/>
    <cellStyle name="_Percent_pro_forma_model_paris_~6696855_Altima - Model - 30 09 04 - 22h00 2 2 3" xfId="5321"/>
    <cellStyle name="_Percent_pro_forma_model_paris_~6696855_Altima - Model - 30 09 04 - 22h00 2 3" xfId="5322"/>
    <cellStyle name="_Percent_pro_forma_model_paris_~6696855_Altima - Model - 30 09 04 - 22h00 2 3 2" xfId="5323"/>
    <cellStyle name="_Percent_pro_forma_model_paris_~6696855_Altima - Model - 30 09 04 - 22h00 2 4" xfId="5324"/>
    <cellStyle name="_Percent_pro_forma_model_paris_~6696855_Altima - Model - 30 09 04 - 22h00 3" xfId="5325"/>
    <cellStyle name="_Percent_pro_forma_model_paris_~6696855_Altima - Model - 30 09 04 - 22h00 3 2" xfId="5326"/>
    <cellStyle name="_Percent_pro_forma_model_paris_~6696855_Altima - Model - 30 09 04 - 22h00 3 2 2" xfId="5327"/>
    <cellStyle name="_Percent_pro_forma_model_paris_~6696855_Altima - Model - 30 09 04 - 22h00 3 3" xfId="5328"/>
    <cellStyle name="_Percent_pro_forma_model_paris_~6696855_Altima - Model - 30 09 04 - 22h00 4" xfId="5329"/>
    <cellStyle name="_Percent_pro_forma_model_paris_~6696855_Altima - Model - 30 09 04 - 22h00 4 2" xfId="5330"/>
    <cellStyle name="_Percent_pro_forma_model_paris_~6696855_Altima - Model - 30 09 04 - 22h00 5" xfId="5331"/>
    <cellStyle name="_Percent_pro_forma_model_paris_~6696855_Comps Alice v2" xfId="5332"/>
    <cellStyle name="_Percent_pro_forma_model_paris_~6696855_Comps Alice v2 2" xfId="5333"/>
    <cellStyle name="_Percent_pro_forma_model_paris_~6696855_Comps Alice v2 2 2" xfId="5334"/>
    <cellStyle name="_Percent_pro_forma_model_paris_~6696855_Comps Alice v2 2 2 2" xfId="5335"/>
    <cellStyle name="_Percent_pro_forma_model_paris_~6696855_Comps Alice v2 2 2 2 2" xfId="5336"/>
    <cellStyle name="_Percent_pro_forma_model_paris_~6696855_Comps Alice v2 2 2 3" xfId="5337"/>
    <cellStyle name="_Percent_pro_forma_model_paris_~6696855_Comps Alice v2 2 3" xfId="5338"/>
    <cellStyle name="_Percent_pro_forma_model_paris_~6696855_Comps Alice v2 2 3 2" xfId="5339"/>
    <cellStyle name="_Percent_pro_forma_model_paris_~6696855_Comps Alice v2 2 4" xfId="5340"/>
    <cellStyle name="_Percent_pro_forma_model_paris_~6696855_Comps Alice v2 3" xfId="5341"/>
    <cellStyle name="_Percent_pro_forma_model_paris_~6696855_Comps Alice v2 3 2" xfId="5342"/>
    <cellStyle name="_Percent_pro_forma_model_paris_~6696855_Comps Alice v2 3 2 2" xfId="5343"/>
    <cellStyle name="_Percent_pro_forma_model_paris_~6696855_Comps Alice v2 3 3" xfId="5344"/>
    <cellStyle name="_Percent_pro_forma_model_paris_~6696855_Comps Alice v2 4" xfId="5345"/>
    <cellStyle name="_Percent_pro_forma_model_paris_~6696855_Comps Alice v2 4 2" xfId="5346"/>
    <cellStyle name="_Percent_pro_forma_model_paris_~6696855_Comps Alice v2 5" xfId="5347"/>
    <cellStyle name="_Percent_pro_forma_model_paris_~6696855_COMSP" xfId="5348"/>
    <cellStyle name="_Percent_pro_forma_model_paris_~6696855_COMSP 2" xfId="5349"/>
    <cellStyle name="_Percent_pro_forma_model_paris_~6696855_COMSP 2 2" xfId="5350"/>
    <cellStyle name="_Percent_pro_forma_model_paris_~6696855_COMSP 2 2 2" xfId="5351"/>
    <cellStyle name="_Percent_pro_forma_model_paris_~6696855_COMSP 2 2 2 2" xfId="5352"/>
    <cellStyle name="_Percent_pro_forma_model_paris_~6696855_COMSP 2 2 3" xfId="5353"/>
    <cellStyle name="_Percent_pro_forma_model_paris_~6696855_COMSP 2 3" xfId="5354"/>
    <cellStyle name="_Percent_pro_forma_model_paris_~6696855_COMSP 2 3 2" xfId="5355"/>
    <cellStyle name="_Percent_pro_forma_model_paris_~6696855_COMSP 2 4" xfId="5356"/>
    <cellStyle name="_Percent_pro_forma_model_paris_~6696855_COMSP 3" xfId="5357"/>
    <cellStyle name="_Percent_pro_forma_model_paris_~6696855_COMSP 3 2" xfId="5358"/>
    <cellStyle name="_Percent_pro_forma_model_paris_~6696855_COMSP 3 2 2" xfId="5359"/>
    <cellStyle name="_Percent_pro_forma_model_paris_~6696855_COMSP 3 3" xfId="5360"/>
    <cellStyle name="_Percent_pro_forma_model_paris_~6696855_COMSP 4" xfId="5361"/>
    <cellStyle name="_Percent_pro_forma_model_paris_~6696855_COMSP 4 2" xfId="5362"/>
    <cellStyle name="_Percent_pro_forma_model_paris_~6696855_COMSP 5" xfId="5363"/>
    <cellStyle name="_Percent_pro_forma_model_paris_~6696855_COMSP_Shiraz - Model - 09 04 05 - 13h00 - LT" xfId="5364"/>
    <cellStyle name="_Percent_pro_forma_model_paris_~6696855_COMSP_Shiraz - Model - 09 04 05 - 13h00 - LT 2" xfId="5365"/>
    <cellStyle name="_Percent_pro_forma_model_paris_~6696855_COMSP_Shiraz - Model - 09 04 05 - 13h00 - LT 2 2" xfId="5366"/>
    <cellStyle name="_Percent_pro_forma_model_paris_~6696855_COMSP_Shiraz - Model - 09 04 05 - 13h00 - LT 2 2 2" xfId="5367"/>
    <cellStyle name="_Percent_pro_forma_model_paris_~6696855_COMSP_Shiraz - Model - 09 04 05 - 13h00 - LT 2 2 2 2" xfId="5368"/>
    <cellStyle name="_Percent_pro_forma_model_paris_~6696855_COMSP_Shiraz - Model - 09 04 05 - 13h00 - LT 2 2 3" xfId="5369"/>
    <cellStyle name="_Percent_pro_forma_model_paris_~6696855_COMSP_Shiraz - Model - 09 04 05 - 13h00 - LT 2 3" xfId="5370"/>
    <cellStyle name="_Percent_pro_forma_model_paris_~6696855_COMSP_Shiraz - Model - 09 04 05 - 13h00 - LT 2 3 2" xfId="5371"/>
    <cellStyle name="_Percent_pro_forma_model_paris_~6696855_COMSP_Shiraz - Model - 09 04 05 - 13h00 - LT 2 4" xfId="5372"/>
    <cellStyle name="_Percent_pro_forma_model_paris_~6696855_COMSP_Shiraz - Model - 09 04 05 - 13h00 - LT 3" xfId="5373"/>
    <cellStyle name="_Percent_pro_forma_model_paris_~6696855_COMSP_Shiraz - Model - 09 04 05 - 13h00 - LT 3 2" xfId="5374"/>
    <cellStyle name="_Percent_pro_forma_model_paris_~6696855_COMSP_Shiraz - Model - 09 04 05 - 13h00 - LT 3 2 2" xfId="5375"/>
    <cellStyle name="_Percent_pro_forma_model_paris_~6696855_COMSP_Shiraz - Model - 09 04 05 - 13h00 - LT 3 3" xfId="5376"/>
    <cellStyle name="_Percent_pro_forma_model_paris_~6696855_COMSP_Shiraz - Model - 09 04 05 - 13h00 - LT 4" xfId="5377"/>
    <cellStyle name="_Percent_pro_forma_model_paris_~6696855_COMSP_Shiraz - Model - 09 04 05 - 13h00 - LT 4 2" xfId="5378"/>
    <cellStyle name="_Percent_pro_forma_model_paris_~6696855_COMSP_Shiraz - Model - 09 04 05 - 13h00 - LT 5" xfId="5379"/>
    <cellStyle name="_Percent_pro_forma_model_paris_~6696855_Faurecia 2" xfId="5380"/>
    <cellStyle name="_Percent_pro_forma_model_paris_~6696855_Faurecia 2 2" xfId="5381"/>
    <cellStyle name="_Percent_pro_forma_model_paris_~6696855_Faurecia 2 2 2" xfId="5382"/>
    <cellStyle name="_Percent_pro_forma_model_paris_~6696855_Faurecia 2 2 2 2" xfId="5383"/>
    <cellStyle name="_Percent_pro_forma_model_paris_~6696855_Faurecia 2 2 2 2 2" xfId="5384"/>
    <cellStyle name="_Percent_pro_forma_model_paris_~6696855_Faurecia 2 2 2 3" xfId="5385"/>
    <cellStyle name="_Percent_pro_forma_model_paris_~6696855_Faurecia 2 2 3" xfId="5386"/>
    <cellStyle name="_Percent_pro_forma_model_paris_~6696855_Faurecia 2 2 3 2" xfId="5387"/>
    <cellStyle name="_Percent_pro_forma_model_paris_~6696855_Faurecia 2 2 4" xfId="5388"/>
    <cellStyle name="_Percent_pro_forma_model_paris_~6696855_Faurecia 2 3" xfId="5389"/>
    <cellStyle name="_Percent_pro_forma_model_paris_~6696855_Faurecia 2 3 2" xfId="5390"/>
    <cellStyle name="_Percent_pro_forma_model_paris_~6696855_Faurecia 2 3 2 2" xfId="5391"/>
    <cellStyle name="_Percent_pro_forma_model_paris_~6696855_Faurecia 2 3 3" xfId="5392"/>
    <cellStyle name="_Percent_pro_forma_model_paris_~6696855_Faurecia 2 4" xfId="5393"/>
    <cellStyle name="_Percent_pro_forma_model_paris_~6696855_Faurecia 2 4 2" xfId="5394"/>
    <cellStyle name="_Percent_pro_forma_model_paris_~6696855_Faurecia 2 5" xfId="5395"/>
    <cellStyle name="_Percent_pro_forma_model_paris_~6696855_Faurecia 2_Shiraz - Model - 09 04 05 - 13h00 - LT" xfId="5396"/>
    <cellStyle name="_Percent_pro_forma_model_paris_~6696855_Faurecia 2_Shiraz - Model - 09 04 05 - 13h00 - LT 2" xfId="5397"/>
    <cellStyle name="_Percent_pro_forma_model_paris_~6696855_Faurecia 2_Shiraz - Model - 09 04 05 - 13h00 - LT 2 2" xfId="5398"/>
    <cellStyle name="_Percent_pro_forma_model_paris_~6696855_Faurecia 2_Shiraz - Model - 09 04 05 - 13h00 - LT 2 2 2" xfId="5399"/>
    <cellStyle name="_Percent_pro_forma_model_paris_~6696855_Faurecia 2_Shiraz - Model - 09 04 05 - 13h00 - LT 2 2 2 2" xfId="5400"/>
    <cellStyle name="_Percent_pro_forma_model_paris_~6696855_Faurecia 2_Shiraz - Model - 09 04 05 - 13h00 - LT 2 2 3" xfId="5401"/>
    <cellStyle name="_Percent_pro_forma_model_paris_~6696855_Faurecia 2_Shiraz - Model - 09 04 05 - 13h00 - LT 2 3" xfId="5402"/>
    <cellStyle name="_Percent_pro_forma_model_paris_~6696855_Faurecia 2_Shiraz - Model - 09 04 05 - 13h00 - LT 2 3 2" xfId="5403"/>
    <cellStyle name="_Percent_pro_forma_model_paris_~6696855_Faurecia 2_Shiraz - Model - 09 04 05 - 13h00 - LT 2 4" xfId="5404"/>
    <cellStyle name="_Percent_pro_forma_model_paris_~6696855_Faurecia 2_Shiraz - Model - 09 04 05 - 13h00 - LT 3" xfId="5405"/>
    <cellStyle name="_Percent_pro_forma_model_paris_~6696855_Faurecia 2_Shiraz - Model - 09 04 05 - 13h00 - LT 3 2" xfId="5406"/>
    <cellStyle name="_Percent_pro_forma_model_paris_~6696855_Faurecia 2_Shiraz - Model - 09 04 05 - 13h00 - LT 3 2 2" xfId="5407"/>
    <cellStyle name="_Percent_pro_forma_model_paris_~6696855_Faurecia 2_Shiraz - Model - 09 04 05 - 13h00 - LT 3 3" xfId="5408"/>
    <cellStyle name="_Percent_pro_forma_model_paris_~6696855_Faurecia 2_Shiraz - Model - 09 04 05 - 13h00 - LT 4" xfId="5409"/>
    <cellStyle name="_Percent_pro_forma_model_paris_~6696855_Faurecia 2_Shiraz - Model - 09 04 05 - 13h00 - LT 4 2" xfId="5410"/>
    <cellStyle name="_Percent_pro_forma_model_paris_~6696855_Faurecia 2_Shiraz - Model - 09 04 05 - 13h00 - LT 5" xfId="5411"/>
    <cellStyle name="_Percent_pro_forma_model_paris_~6696855_Faurecia 6" xfId="5412"/>
    <cellStyle name="_Percent_pro_forma_model_paris_~6696855_Faurecia 6 2" xfId="5413"/>
    <cellStyle name="_Percent_pro_forma_model_paris_~6696855_Faurecia 6 2 2" xfId="5414"/>
    <cellStyle name="_Percent_pro_forma_model_paris_~6696855_Faurecia 6 2 2 2" xfId="5415"/>
    <cellStyle name="_Percent_pro_forma_model_paris_~6696855_Faurecia 6 2 2 2 2" xfId="5416"/>
    <cellStyle name="_Percent_pro_forma_model_paris_~6696855_Faurecia 6 2 2 3" xfId="5417"/>
    <cellStyle name="_Percent_pro_forma_model_paris_~6696855_Faurecia 6 2 3" xfId="5418"/>
    <cellStyle name="_Percent_pro_forma_model_paris_~6696855_Faurecia 6 2 3 2" xfId="5419"/>
    <cellStyle name="_Percent_pro_forma_model_paris_~6696855_Faurecia 6 2 4" xfId="5420"/>
    <cellStyle name="_Percent_pro_forma_model_paris_~6696855_Faurecia 6 3" xfId="5421"/>
    <cellStyle name="_Percent_pro_forma_model_paris_~6696855_Faurecia 6 3 2" xfId="5422"/>
    <cellStyle name="_Percent_pro_forma_model_paris_~6696855_Faurecia 6 3 2 2" xfId="5423"/>
    <cellStyle name="_Percent_pro_forma_model_paris_~6696855_Faurecia 6 3 3" xfId="5424"/>
    <cellStyle name="_Percent_pro_forma_model_paris_~6696855_Faurecia 6 4" xfId="5425"/>
    <cellStyle name="_Percent_pro_forma_model_paris_~6696855_Faurecia 6 4 2" xfId="5426"/>
    <cellStyle name="_Percent_pro_forma_model_paris_~6696855_Faurecia 6 5" xfId="5427"/>
    <cellStyle name="_Percent_pro_forma_model_paris_~6696855_Faurecia 6_Shiraz - Model - 09 04 05 - 13h00 - LT" xfId="5428"/>
    <cellStyle name="_Percent_pro_forma_model_paris_~6696855_Faurecia 6_Shiraz - Model - 09 04 05 - 13h00 - LT 2" xfId="5429"/>
    <cellStyle name="_Percent_pro_forma_model_paris_~6696855_Faurecia 6_Shiraz - Model - 09 04 05 - 13h00 - LT 2 2" xfId="5430"/>
    <cellStyle name="_Percent_pro_forma_model_paris_~6696855_Faurecia 6_Shiraz - Model - 09 04 05 - 13h00 - LT 2 2 2" xfId="5431"/>
    <cellStyle name="_Percent_pro_forma_model_paris_~6696855_Faurecia 6_Shiraz - Model - 09 04 05 - 13h00 - LT 2 2 2 2" xfId="5432"/>
    <cellStyle name="_Percent_pro_forma_model_paris_~6696855_Faurecia 6_Shiraz - Model - 09 04 05 - 13h00 - LT 2 2 3" xfId="5433"/>
    <cellStyle name="_Percent_pro_forma_model_paris_~6696855_Faurecia 6_Shiraz - Model - 09 04 05 - 13h00 - LT 2 3" xfId="5434"/>
    <cellStyle name="_Percent_pro_forma_model_paris_~6696855_Faurecia 6_Shiraz - Model - 09 04 05 - 13h00 - LT 2 3 2" xfId="5435"/>
    <cellStyle name="_Percent_pro_forma_model_paris_~6696855_Faurecia 6_Shiraz - Model - 09 04 05 - 13h00 - LT 2 4" xfId="5436"/>
    <cellStyle name="_Percent_pro_forma_model_paris_~6696855_Faurecia 6_Shiraz - Model - 09 04 05 - 13h00 - LT 3" xfId="5437"/>
    <cellStyle name="_Percent_pro_forma_model_paris_~6696855_Faurecia 6_Shiraz - Model - 09 04 05 - 13h00 - LT 3 2" xfId="5438"/>
    <cellStyle name="_Percent_pro_forma_model_paris_~6696855_Faurecia 6_Shiraz - Model - 09 04 05 - 13h00 - LT 3 2 2" xfId="5439"/>
    <cellStyle name="_Percent_pro_forma_model_paris_~6696855_Faurecia 6_Shiraz - Model - 09 04 05 - 13h00 - LT 3 3" xfId="5440"/>
    <cellStyle name="_Percent_pro_forma_model_paris_~6696855_Faurecia 6_Shiraz - Model - 09 04 05 - 13h00 - LT 4" xfId="5441"/>
    <cellStyle name="_Percent_pro_forma_model_paris_~6696855_Faurecia 6_Shiraz - Model - 09 04 05 - 13h00 - LT 4 2" xfId="5442"/>
    <cellStyle name="_Percent_pro_forma_model_paris_~6696855_Faurecia 6_Shiraz - Model - 09 04 05 - 13h00 - LT 5" xfId="5443"/>
    <cellStyle name="_Percent_pro_forma_model_paris_~6696855_Shiraz - Model - 09 04 05 - 13h00 - LT" xfId="5444"/>
    <cellStyle name="_Percent_pro_forma_model_paris_~6696855_Shiraz - Model - 09 04 05 - 13h00 - LT 2" xfId="5445"/>
    <cellStyle name="_Percent_pro_forma_model_paris_~6696855_Shiraz - Model - 09 04 05 - 13h00 - LT 2 2" xfId="5446"/>
    <cellStyle name="_Percent_pro_forma_model_paris_~6696855_Shiraz - Model - 09 04 05 - 13h00 - LT 2 2 2" xfId="5447"/>
    <cellStyle name="_Percent_pro_forma_model_paris_~6696855_Shiraz - Model - 09 04 05 - 13h00 - LT 2 2 2 2" xfId="5448"/>
    <cellStyle name="_Percent_pro_forma_model_paris_~6696855_Shiraz - Model - 09 04 05 - 13h00 - LT 2 2 3" xfId="5449"/>
    <cellStyle name="_Percent_pro_forma_model_paris_~6696855_Shiraz - Model - 09 04 05 - 13h00 - LT 2 3" xfId="5450"/>
    <cellStyle name="_Percent_pro_forma_model_paris_~6696855_Shiraz - Model - 09 04 05 - 13h00 - LT 2 3 2" xfId="5451"/>
    <cellStyle name="_Percent_pro_forma_model_paris_~6696855_Shiraz - Model - 09 04 05 - 13h00 - LT 2 4" xfId="5452"/>
    <cellStyle name="_Percent_pro_forma_model_paris_~6696855_Shiraz - Model - 09 04 05 - 13h00 - LT 3" xfId="5453"/>
    <cellStyle name="_Percent_pro_forma_model_paris_~6696855_Shiraz - Model - 09 04 05 - 13h00 - LT 3 2" xfId="5454"/>
    <cellStyle name="_Percent_pro_forma_model_paris_~6696855_Shiraz - Model - 09 04 05 - 13h00 - LT 3 2 2" xfId="5455"/>
    <cellStyle name="_Percent_pro_forma_model_paris_~6696855_Shiraz - Model - 09 04 05 - 13h00 - LT 3 3" xfId="5456"/>
    <cellStyle name="_Percent_pro_forma_model_paris_~6696855_Shiraz - Model - 09 04 05 - 13h00 - LT 4" xfId="5457"/>
    <cellStyle name="_Percent_pro_forma_model_paris_~6696855_Shiraz - Model - 09 04 05 - 13h00 - LT 4 2" xfId="5458"/>
    <cellStyle name="_Percent_pro_forma_model_paris_~6696855_Shiraz - Model - 09 04 05 - 13h00 - LT 5" xfId="5459"/>
    <cellStyle name="_Percent_pro_forma_model_paris_~8405517" xfId="5460"/>
    <cellStyle name="_Percent_pro_forma_model_paris_AccretionDilution" xfId="5461"/>
    <cellStyle name="_Percent_pro_forma_model_paris_Classeur1" xfId="5462"/>
    <cellStyle name="_Percent_pro_forma_model_paris_Classeur2" xfId="5463"/>
    <cellStyle name="_Percent_pro_forma_model_paris_Classeur3" xfId="5464"/>
    <cellStyle name="_Percent_pro_forma_model_paris_Comps" xfId="5465"/>
    <cellStyle name="_Percent_pro_forma_model_paris_Comps Alice v2" xfId="5466"/>
    <cellStyle name="_Percent_pro_forma_model_paris_consensus thalès" xfId="5467"/>
    <cellStyle name="_Percent_pro_forma_model_paris_Cube-Valo-09-07-03" xfId="5468"/>
    <cellStyle name="_Percent_pro_forma_model_paris_financials penauille-09-11-04-15h00" xfId="5469"/>
    <cellStyle name="_Percent_pro_forma_model_paris_Graph commenté maj" xfId="5470"/>
    <cellStyle name="_Percent_pro_forma_model_paris_Hosting Comps (Lite) II restr. 7-9-01v3" xfId="5471"/>
    <cellStyle name="_Percent_pro_forma_model_paris_Hosting Comps (Lite) II restr. 7-9-01v3_Altima - Model - 30 09 04 - 22h00" xfId="5472"/>
    <cellStyle name="_Percent_pro_forma_model_paris_Hosting Comps (Lite) II restr. 7-9-01v3_Comps Alice v2" xfId="5473"/>
    <cellStyle name="_Percent_pro_forma_model_paris_Hosting Comps (Lite) II restr. 7-9-01v3_COMSP" xfId="5474"/>
    <cellStyle name="_Percent_pro_forma_model_paris_Hosting Comps (Lite) II restr. 7-9-01v3_Faurecia 2" xfId="5475"/>
    <cellStyle name="_Percent_pro_forma_model_paris_Hosting Comps (Lite) II restr. 7-9-01v3_Faurecia 2_Shiraz - Model - 09 04 05 - 13h00 - LT" xfId="5476"/>
    <cellStyle name="_Percent_pro_forma_model_paris_Hosting Comps (Lite) II restr. 7-9-01v3_Faurecia 6" xfId="5477"/>
    <cellStyle name="_Percent_pro_forma_model_paris_Hosting Comps (Lite) II restr. 7-9-01v3_Faurecia 6_Shiraz - Model - 09 04 05 - 13h00 - LT" xfId="5478"/>
    <cellStyle name="_Percent_pro_forma_model_paris_Hosting Comps (Lite) II restr. 7-9-01v3_Shiraz - Model - 09 04 05 - 13h00 - LT" xfId="5479"/>
    <cellStyle name="_Percent_pro_forma_model_paris_Impact" xfId="5480"/>
    <cellStyle name="_Percent_pro_forma_model_paris_Internet 2-22-01" xfId="5481"/>
    <cellStyle name="_Percent_pro_forma_model_paris_Internet 2-22-01_Altima - Model - 30 09 04 - 22h00" xfId="5482"/>
    <cellStyle name="_Percent_pro_forma_model_paris_Internet 2-22-01_Altima - Model - 30 09 04 - 22h00 2" xfId="5483"/>
    <cellStyle name="_Percent_pro_forma_model_paris_Internet 2-22-01_Altima - Model - 30 09 04 - 22h00 2 2" xfId="5484"/>
    <cellStyle name="_Percent_pro_forma_model_paris_Internet 2-22-01_Altima - Model - 30 09 04 - 22h00 2 2 2" xfId="5485"/>
    <cellStyle name="_Percent_pro_forma_model_paris_Internet 2-22-01_Altima - Model - 30 09 04 - 22h00 2 2 2 2" xfId="5486"/>
    <cellStyle name="_Percent_pro_forma_model_paris_Internet 2-22-01_Altima - Model - 30 09 04 - 22h00 2 2 3" xfId="5487"/>
    <cellStyle name="_Percent_pro_forma_model_paris_Internet 2-22-01_Altima - Model - 30 09 04 - 22h00 2 3" xfId="5488"/>
    <cellStyle name="_Percent_pro_forma_model_paris_Internet 2-22-01_Altima - Model - 30 09 04 - 22h00 2 3 2" xfId="5489"/>
    <cellStyle name="_Percent_pro_forma_model_paris_Internet 2-22-01_Altima - Model - 30 09 04 - 22h00 2 4" xfId="5490"/>
    <cellStyle name="_Percent_pro_forma_model_paris_Internet 2-22-01_Altima - Model - 30 09 04 - 22h00 3" xfId="5491"/>
    <cellStyle name="_Percent_pro_forma_model_paris_Internet 2-22-01_Altima - Model - 30 09 04 - 22h00 3 2" xfId="5492"/>
    <cellStyle name="_Percent_pro_forma_model_paris_Internet 2-22-01_Altima - Model - 30 09 04 - 22h00 3 2 2" xfId="5493"/>
    <cellStyle name="_Percent_pro_forma_model_paris_Internet 2-22-01_Altima - Model - 30 09 04 - 22h00 3 3" xfId="5494"/>
    <cellStyle name="_Percent_pro_forma_model_paris_Internet 2-22-01_Altima - Model - 30 09 04 - 22h00 4" xfId="5495"/>
    <cellStyle name="_Percent_pro_forma_model_paris_Internet 2-22-01_Altima - Model - 30 09 04 - 22h00 4 2" xfId="5496"/>
    <cellStyle name="_Percent_pro_forma_model_paris_Internet 2-22-01_Altima - Model - 30 09 04 - 22h00 5" xfId="5497"/>
    <cellStyle name="_Percent_pro_forma_model_paris_Internet 2-22-01_Comps Alice v2" xfId="5498"/>
    <cellStyle name="_Percent_pro_forma_model_paris_Internet 2-22-01_COMSP" xfId="5499"/>
    <cellStyle name="_Percent_pro_forma_model_paris_Internet 2-22-01_COMSP_Shiraz - Model - 09 04 05 - 13h00 - LT" xfId="5500"/>
    <cellStyle name="_Percent_pro_forma_model_paris_Internet 2-22-01_Faurecia 2" xfId="5501"/>
    <cellStyle name="_Percent_pro_forma_model_paris_Internet 2-22-01_Faurecia 2_Model 33 20040210" xfId="5502"/>
    <cellStyle name="_Percent_pro_forma_model_paris_Internet 2-22-01_Faurecia 6" xfId="5503"/>
    <cellStyle name="_Percent_pro_forma_model_paris_Internet 2-22-01_Faurecia 6_Model 33 20040210" xfId="5504"/>
    <cellStyle name="_Percent_pro_forma_model_paris_Model Isys 231203" xfId="5505"/>
    <cellStyle name="_Percent_pro_forma_model_paris_Model041003" xfId="5506"/>
    <cellStyle name="_Percent_pro_forma_model_paris_Modele rainbowv4" xfId="5507"/>
    <cellStyle name="_Percent_pro_forma_model_paris_modele titus 18 02 03" xfId="5508"/>
    <cellStyle name="_Percent_pro_forma_model_paris_Newcastle-financials" xfId="5509"/>
    <cellStyle name="_Percent_pro_forma_model_paris_Newspaper Comps - New" xfId="5510"/>
    <cellStyle name="_Percent_pro_forma_model_paris_Newspaper Comps - New_consensus thalès" xfId="5511"/>
    <cellStyle name="_Percent_pro_forma_model_paris_Newspaper Comps - New_Graph commenté maj" xfId="5512"/>
    <cellStyle name="_Percent_pro_forma_model_paris_Newspaper Comps - New_modele titus 18 02 03" xfId="5513"/>
    <cellStyle name="_Percent_pro_forma_model_paris_Pirelli_Comps_7_16_01_v_119" xfId="5514"/>
    <cellStyle name="_Percent_pro_forma_model_paris_Pirelli_Comps_7_16_01_v_119_Altima - Model - 30 09 04 - 22h00" xfId="5515"/>
    <cellStyle name="_Percent_pro_forma_model_paris_Pirelli_Comps_7_16_01_v_119_Altima - Model - 30 09 04 - 22h00 2" xfId="5516"/>
    <cellStyle name="_Percent_pro_forma_model_paris_Pirelli_Comps_7_16_01_v_119_Altima - Model - 30 09 04 - 22h00 2 2" xfId="5517"/>
    <cellStyle name="_Percent_pro_forma_model_paris_Pirelli_Comps_7_16_01_v_119_Altima - Model - 30 09 04 - 22h00 2 2 2" xfId="5518"/>
    <cellStyle name="_Percent_pro_forma_model_paris_Pirelli_Comps_7_16_01_v_119_Altima - Model - 30 09 04 - 22h00 2 2 2 2" xfId="5519"/>
    <cellStyle name="_Percent_pro_forma_model_paris_Pirelli_Comps_7_16_01_v_119_Altima - Model - 30 09 04 - 22h00 2 2 3" xfId="5520"/>
    <cellStyle name="_Percent_pro_forma_model_paris_Pirelli_Comps_7_16_01_v_119_Altima - Model - 30 09 04 - 22h00 2 3" xfId="5521"/>
    <cellStyle name="_Percent_pro_forma_model_paris_Pirelli_Comps_7_16_01_v_119_Altima - Model - 30 09 04 - 22h00 2 3 2" xfId="5522"/>
    <cellStyle name="_Percent_pro_forma_model_paris_Pirelli_Comps_7_16_01_v_119_Altima - Model - 30 09 04 - 22h00 2 4" xfId="5523"/>
    <cellStyle name="_Percent_pro_forma_model_paris_Pirelli_Comps_7_16_01_v_119_Altima - Model - 30 09 04 - 22h00 3" xfId="5524"/>
    <cellStyle name="_Percent_pro_forma_model_paris_Pirelli_Comps_7_16_01_v_119_Altima - Model - 30 09 04 - 22h00 3 2" xfId="5525"/>
    <cellStyle name="_Percent_pro_forma_model_paris_Pirelli_Comps_7_16_01_v_119_Altima - Model - 30 09 04 - 22h00 3 2 2" xfId="5526"/>
    <cellStyle name="_Percent_pro_forma_model_paris_Pirelli_Comps_7_16_01_v_119_Altima - Model - 30 09 04 - 22h00 3 3" xfId="5527"/>
    <cellStyle name="_Percent_pro_forma_model_paris_Pirelli_Comps_7_16_01_v_119_Altima - Model - 30 09 04 - 22h00 4" xfId="5528"/>
    <cellStyle name="_Percent_pro_forma_model_paris_Pirelli_Comps_7_16_01_v_119_Altima - Model - 30 09 04 - 22h00 4 2" xfId="5529"/>
    <cellStyle name="_Percent_pro_forma_model_paris_Pirelli_Comps_7_16_01_v_119_Altima - Model - 30 09 04 - 22h00 5" xfId="5530"/>
    <cellStyle name="_Percent_pro_forma_model_paris_Pirelli_Comps_7_16_01_v_119_Comps Alice v2" xfId="5531"/>
    <cellStyle name="_Percent_pro_forma_model_paris_Pirelli_Comps_7_16_01_v_119_COMSP" xfId="5532"/>
    <cellStyle name="_Percent_pro_forma_model_paris_Pirelli_Comps_7_16_01_v_119_COMSP_Shiraz - Model - 09 04 05 - 13h00 - LT" xfId="5533"/>
    <cellStyle name="_Percent_pro_forma_model_paris_Pirelli_Comps_7_16_01_v_119_Faurecia 2" xfId="5534"/>
    <cellStyle name="_Percent_pro_forma_model_paris_Pirelli_Comps_7_16_01_v_119_Faurecia 2_Model 33 20040210" xfId="5535"/>
    <cellStyle name="_Percent_pro_forma_model_paris_Pirelli_Comps_7_16_01_v_119_Faurecia 6" xfId="5536"/>
    <cellStyle name="_Percent_pro_forma_model_paris_Pirelli_Comps_7_16_01_v_119_Faurecia 6_Model 33 20040210" xfId="5537"/>
    <cellStyle name="_Percent_pro_forma_model_paris_president_comps_3" xfId="5538"/>
    <cellStyle name="_Percent_pro_forma_model_paris_president_comps_3_abbreviated" xfId="5539"/>
    <cellStyle name="_Percent_pro_forma_model_paris_president_comps_3_abbreviated_Shiraz - Model - 09 04 05 - 13h00 - LT" xfId="5540"/>
    <cellStyle name="_Percent_pro_forma_model_paris_president_comps_3_Classeur1" xfId="5541"/>
    <cellStyle name="_Percent_pro_forma_model_paris_president_comps_3_Classeur2" xfId="5542"/>
    <cellStyle name="_Percent_pro_forma_model_paris_president_comps_3_Classeur3" xfId="5543"/>
    <cellStyle name="_Percent_pro_forma_model_paris_president_comps_3_Comps" xfId="5544"/>
    <cellStyle name="_Percent_pro_forma_model_paris_president_comps_3_Comps Alice v2" xfId="5545"/>
    <cellStyle name="_Percent_pro_forma_model_paris_president_comps_3_Comps_7.0_cash" xfId="5546"/>
    <cellStyle name="_Percent_pro_forma_model_paris_president_comps_3_Comps_7.0_cash_Comps Alice v2" xfId="5547"/>
    <cellStyle name="_Percent_pro_forma_model_paris_president_comps_3_Comps_7.0_cash_Shiraz - Model - 09 04 05 - 13h00 - LT" xfId="5548"/>
    <cellStyle name="_Percent_pro_forma_model_paris_president_comps_3_Comps_8.0_cash" xfId="5549"/>
    <cellStyle name="_Percent_pro_forma_model_paris_president_comps_3_Comps_8.0_cash_Comps Alice v2" xfId="5550"/>
    <cellStyle name="_Percent_pro_forma_model_paris_president_comps_3_Comps_8.0_cash_Shiraz - Model - 09 04 05 - 13h00 - LT" xfId="5551"/>
    <cellStyle name="_Percent_pro_forma_model_paris_president_comps_3_consensus thalès" xfId="5552"/>
    <cellStyle name="_Percent_pro_forma_model_paris_president_comps_3_consensus thalès_financials penauille-09-11-04-15h00" xfId="5553"/>
    <cellStyle name="_Percent_pro_forma_model_paris_president_comps_3_consensus thalès_Impact" xfId="5554"/>
    <cellStyle name="_Percent_pro_forma_model_paris_president_comps_3_Cube-Valo-09-07-03" xfId="5555"/>
    <cellStyle name="_Percent_pro_forma_model_paris_president_comps_3_financials penauille-09-11-04-15h00" xfId="5556"/>
    <cellStyle name="_Percent_pro_forma_model_paris_president_comps_3_Graph commenté maj" xfId="5557"/>
    <cellStyle name="_Percent_pro_forma_model_paris_president_comps_3_Graph commenté maj 2" xfId="5558"/>
    <cellStyle name="_Percent_pro_forma_model_paris_president_comps_3_Graph commenté maj_BP Consolidated--reports-0" xfId="5559"/>
    <cellStyle name="_Percent_pro_forma_model_paris_president_comps_3_Graph commenté maj_BP Consolidated--reports-0 2" xfId="5560"/>
    <cellStyle name="_Percent_pro_forma_model_paris_president_comps_3_Graph commenté maj_BP Consolidated--reports-0 2 2" xfId="5561"/>
    <cellStyle name="_Percent_pro_forma_model_paris_president_comps_3_Graph commenté maj_BP Consolidated--reports-0 2 2 2" xfId="5562"/>
    <cellStyle name="_Percent_pro_forma_model_paris_president_comps_3_Graph commenté maj_BP Consolidated--reports-0 2 2 2 2" xfId="5563"/>
    <cellStyle name="_Percent_pro_forma_model_paris_president_comps_3_Graph commenté maj_BP Consolidated--reports-0 2 2 3" xfId="5564"/>
    <cellStyle name="_Percent_pro_forma_model_paris_president_comps_3_Graph commenté maj_BP Consolidated--reports-0 2 3" xfId="5565"/>
    <cellStyle name="_Percent_pro_forma_model_paris_president_comps_3_Graph commenté maj_BP Consolidated--reports-0 2 3 2" xfId="5566"/>
    <cellStyle name="_Percent_pro_forma_model_paris_president_comps_3_Graph commenté maj_BP Consolidated--reports-0 2 4" xfId="5567"/>
    <cellStyle name="_Percent_pro_forma_model_paris_president_comps_3_Graph commenté maj_BP Consolidated--reports-0 3" xfId="5568"/>
    <cellStyle name="_Percent_pro_forma_model_paris_president_comps_3_Graph commenté maj_BP Consolidated--reports-0 3 2" xfId="5569"/>
    <cellStyle name="_Percent_pro_forma_model_paris_president_comps_3_Graph commenté maj_BP Consolidated--reports-0 3 2 2" xfId="5570"/>
    <cellStyle name="_Percent_pro_forma_model_paris_president_comps_3_Graph commenté maj_BP Consolidated--reports-0 3 3" xfId="5571"/>
    <cellStyle name="_Percent_pro_forma_model_paris_president_comps_3_Graph commenté maj_BP Consolidated--reports-0 4" xfId="5572"/>
    <cellStyle name="_Percent_pro_forma_model_paris_president_comps_3_Graph commenté maj_BP Consolidated--reports-0 4 2" xfId="5573"/>
    <cellStyle name="_Percent_pro_forma_model_paris_president_comps_3_Graph commenté maj_BP Consolidated--reports-0 5" xfId="5574"/>
    <cellStyle name="_Percent_pro_forma_model_paris_president_comps_3_Graph commenté maj_BP SSJ Consolidated - 041210" xfId="5575"/>
    <cellStyle name="_Percent_pro_forma_model_paris_president_comps_3_Graph commenté maj_BP SSJ Consolidated - 041210 2" xfId="5576"/>
    <cellStyle name="_Percent_pro_forma_model_paris_president_comps_3_Graph commenté maj_BP SSJ Consolidated - 041210 2 2" xfId="5577"/>
    <cellStyle name="_Percent_pro_forma_model_paris_president_comps_3_Graph commenté maj_BP SSJ Consolidated - 041210 2 2 2" xfId="5578"/>
    <cellStyle name="_Percent_pro_forma_model_paris_president_comps_3_Graph commenté maj_BP SSJ Consolidated - 041210 2 2 2 2" xfId="5579"/>
    <cellStyle name="_Percent_pro_forma_model_paris_president_comps_3_Graph commenté maj_BP SSJ Consolidated - 041210 2 2 3" xfId="5580"/>
    <cellStyle name="_Percent_pro_forma_model_paris_president_comps_3_Graph commenté maj_BP SSJ Consolidated - 041210 2 3" xfId="5581"/>
    <cellStyle name="_Percent_pro_forma_model_paris_president_comps_3_Graph commenté maj_BP SSJ Consolidated - 041210 2 3 2" xfId="5582"/>
    <cellStyle name="_Percent_pro_forma_model_paris_president_comps_3_Graph commenté maj_BP SSJ Consolidated - 041210 2 4" xfId="5583"/>
    <cellStyle name="_Percent_pro_forma_model_paris_president_comps_3_Graph commenté maj_BP SSJ Consolidated - 041210 3" xfId="5584"/>
    <cellStyle name="_Percent_pro_forma_model_paris_president_comps_3_Graph commenté maj_BP SSJ Consolidated - 041210 3 2" xfId="5585"/>
    <cellStyle name="_Percent_pro_forma_model_paris_president_comps_3_Graph commenté maj_BP SSJ Consolidated - 041210 3 2 2" xfId="5586"/>
    <cellStyle name="_Percent_pro_forma_model_paris_president_comps_3_Graph commenté maj_BP SSJ Consolidated - 041210 3 3" xfId="5587"/>
    <cellStyle name="_Percent_pro_forma_model_paris_president_comps_3_Graph commenté maj_BP SSJ Consolidated - 041210 4" xfId="5588"/>
    <cellStyle name="_Percent_pro_forma_model_paris_president_comps_3_Graph commenté maj_BP SSJ Consolidated - 041210 4 2" xfId="5589"/>
    <cellStyle name="_Percent_pro_forma_model_paris_president_comps_3_Graph commenté maj_BP SSJ Consolidated - 041210 5" xfId="5590"/>
    <cellStyle name="_Percent_pro_forma_model_paris_president_comps_3_Graph commenté maj_BP SuperJet Joint 26.11.2006 Final 18 45" xfId="5591"/>
    <cellStyle name="_Percent_pro_forma_model_paris_president_comps_3_Graph commenté maj_BP SuperJet Joint 26.11.2006 Final 18 45 2" xfId="5592"/>
    <cellStyle name="_Percent_pro_forma_model_paris_president_comps_3_Graph commenté maj_BP SuperJet Joint 26.11.2006 Final 18 45 2 2" xfId="5593"/>
    <cellStyle name="_Percent_pro_forma_model_paris_president_comps_3_Graph commenté maj_BP SuperJet Joint 26.11.2006 Final 18 45 2 2 2" xfId="5594"/>
    <cellStyle name="_Percent_pro_forma_model_paris_president_comps_3_Graph commenté maj_BP SuperJet Joint 26.11.2006 Final 18 45 2 2 2 2" xfId="5595"/>
    <cellStyle name="_Percent_pro_forma_model_paris_president_comps_3_Graph commenté maj_BP SuperJet Joint 26.11.2006 Final 18 45 2 2 3" xfId="5596"/>
    <cellStyle name="_Percent_pro_forma_model_paris_president_comps_3_Graph commenté maj_BP SuperJet Joint 26.11.2006 Final 18 45 2 3" xfId="5597"/>
    <cellStyle name="_Percent_pro_forma_model_paris_president_comps_3_Graph commenté maj_BP SuperJet Joint 26.11.2006 Final 18 45 2 3 2" xfId="5598"/>
    <cellStyle name="_Percent_pro_forma_model_paris_president_comps_3_Graph commenté maj_BP SuperJet Joint 26.11.2006 Final 18 45 2 4" xfId="5599"/>
    <cellStyle name="_Percent_pro_forma_model_paris_president_comps_3_Graph commenté maj_BP SuperJet Joint 26.11.2006 Final 18 45 3" xfId="5600"/>
    <cellStyle name="_Percent_pro_forma_model_paris_president_comps_3_Graph commenté maj_BP SuperJet Joint 26.11.2006 Final 18 45 3 2" xfId="5601"/>
    <cellStyle name="_Percent_pro_forma_model_paris_president_comps_3_Graph commenté maj_BP SuperJet Joint 26.11.2006 Final 18 45 3 2 2" xfId="5602"/>
    <cellStyle name="_Percent_pro_forma_model_paris_president_comps_3_Graph commenté maj_BP SuperJet Joint 26.11.2006 Final 18 45 3 3" xfId="5603"/>
    <cellStyle name="_Percent_pro_forma_model_paris_president_comps_3_Graph commenté maj_BP SuperJet Joint 26.11.2006 Final 18 45 4" xfId="5604"/>
    <cellStyle name="_Percent_pro_forma_model_paris_president_comps_3_Graph commenté maj_BP SuperJet Joint 26.11.2006 Final 18 45 4 2" xfId="5605"/>
    <cellStyle name="_Percent_pro_forma_model_paris_president_comps_3_Graph commenté maj_BP SuperJet Joint 26.11.2006 Final 18 45 5" xfId="5606"/>
    <cellStyle name="_Percent_pro_forma_model_paris_president_comps_3_Graph commenté maj_Model 33 20040210" xfId="5607"/>
    <cellStyle name="_Percent_pro_forma_model_paris_president_comps_3_Graph commenté maj_Newcastle-financials" xfId="5608"/>
    <cellStyle name="_Percent_pro_forma_model_paris_president_comps_3_Graph commenté maj_Отчет SCAC Rus-отчет (2)" xfId="5609"/>
    <cellStyle name="_Percent_pro_forma_model_paris_president_comps_3_Graph commenté maj_Отчет SCAC Rus-отчет (2) 2" xfId="5610"/>
    <cellStyle name="_Percent_pro_forma_model_paris_president_comps_3_Graph commenté maj_Отчет SCAC Rus-отчет (2) 2 2" xfId="5611"/>
    <cellStyle name="_Percent_pro_forma_model_paris_president_comps_3_Graph commenté maj_Отчет SCAC Rus-отчет (2) 2 2 2" xfId="5612"/>
    <cellStyle name="_Percent_pro_forma_model_paris_president_comps_3_Graph commenté maj_Отчет SCAC Rus-отчет (2) 2 2 2 2" xfId="5613"/>
    <cellStyle name="_Percent_pro_forma_model_paris_president_comps_3_Graph commenté maj_Отчет SCAC Rus-отчет (2) 2 2 3" xfId="5614"/>
    <cellStyle name="_Percent_pro_forma_model_paris_president_comps_3_Graph commenté maj_Отчет SCAC Rus-отчет (2) 2 3" xfId="5615"/>
    <cellStyle name="_Percent_pro_forma_model_paris_president_comps_3_Graph commenté maj_Отчет SCAC Rus-отчет (2) 2 3 2" xfId="5616"/>
    <cellStyle name="_Percent_pro_forma_model_paris_president_comps_3_Graph commenté maj_Отчет SCAC Rus-отчет (2) 2 4" xfId="5617"/>
    <cellStyle name="_Percent_pro_forma_model_paris_president_comps_3_Graph commenté maj_Отчет SCAC Rus-отчет (2) 3" xfId="5618"/>
    <cellStyle name="_Percent_pro_forma_model_paris_president_comps_3_Graph commenté maj_Отчет SCAC Rus-отчет (2) 3 2" xfId="5619"/>
    <cellStyle name="_Percent_pro_forma_model_paris_president_comps_3_Graph commenté maj_Отчет SCAC Rus-отчет (2) 3 2 2" xfId="5620"/>
    <cellStyle name="_Percent_pro_forma_model_paris_president_comps_3_Graph commenté maj_Отчет SCAC Rus-отчет (2) 3 3" xfId="5621"/>
    <cellStyle name="_Percent_pro_forma_model_paris_president_comps_3_Graph commenté maj_Отчет SCAC Rus-отчет (2) 4" xfId="5622"/>
    <cellStyle name="_Percent_pro_forma_model_paris_president_comps_3_Graph commenté maj_Отчет SCAC Rus-отчет (2) 4 2" xfId="5623"/>
    <cellStyle name="_Percent_pro_forma_model_paris_president_comps_3_Graph commenté maj_Отчет SCAC Rus-отчет (2) 5" xfId="5624"/>
    <cellStyle name="_Percent_pro_forma_model_paris_president_comps_3_Graph commenté maj_себестоимость 130" xfId="5625"/>
    <cellStyle name="_Percent_pro_forma_model_paris_president_comps_3_Graph commenté maj_себестоимость 130 2" xfId="5626"/>
    <cellStyle name="_Percent_pro_forma_model_paris_president_comps_3_Graph commenté maj_себестоимость 130 2 2" xfId="5627"/>
    <cellStyle name="_Percent_pro_forma_model_paris_president_comps_3_Graph commenté maj_себестоимость 130 2 2 2" xfId="5628"/>
    <cellStyle name="_Percent_pro_forma_model_paris_president_comps_3_Graph commenté maj_себестоимость 130 2 2 2 2" xfId="5629"/>
    <cellStyle name="_Percent_pro_forma_model_paris_president_comps_3_Graph commenté maj_себестоимость 130 2 2 3" xfId="5630"/>
    <cellStyle name="_Percent_pro_forma_model_paris_president_comps_3_Graph commenté maj_себестоимость 130 2 3" xfId="5631"/>
    <cellStyle name="_Percent_pro_forma_model_paris_president_comps_3_Graph commenté maj_себестоимость 130 2 3 2" xfId="5632"/>
    <cellStyle name="_Percent_pro_forma_model_paris_president_comps_3_Graph commenté maj_себестоимость 130 2 4" xfId="5633"/>
    <cellStyle name="_Percent_pro_forma_model_paris_president_comps_3_Graph commenté maj_себестоимость 130 3" xfId="5634"/>
    <cellStyle name="_Percent_pro_forma_model_paris_president_comps_3_Graph commenté maj_себестоимость 130 3 2" xfId="5635"/>
    <cellStyle name="_Percent_pro_forma_model_paris_president_comps_3_Graph commenté maj_себестоимость 130 3 2 2" xfId="5636"/>
    <cellStyle name="_Percent_pro_forma_model_paris_president_comps_3_Graph commenté maj_себестоимость 130 3 3" xfId="5637"/>
    <cellStyle name="_Percent_pro_forma_model_paris_president_comps_3_Graph commenté maj_себестоимость 130 4" xfId="5638"/>
    <cellStyle name="_Percent_pro_forma_model_paris_president_comps_3_Graph commenté maj_себестоимость 130 4 2" xfId="5639"/>
    <cellStyle name="_Percent_pro_forma_model_paris_president_comps_3_Graph commenté maj_себестоимость 130 5" xfId="5640"/>
    <cellStyle name="_Percent_pro_forma_model_paris_president_comps_3_ILEC comps3" xfId="5641"/>
    <cellStyle name="_Percent_pro_forma_model_paris_president_comps_3_ILEC comps3_Comps Alice v2" xfId="5642"/>
    <cellStyle name="_Percent_pro_forma_model_paris_president_comps_3_ILEC comps3_Shiraz - Model - 09 04 05 - 13h00 - LT" xfId="5643"/>
    <cellStyle name="_Percent_pro_forma_model_paris_president_comps_3_Impact" xfId="5644"/>
    <cellStyle name="_Percent_pro_forma_model_paris_president_comps_3_Model Isys 231203" xfId="5645"/>
    <cellStyle name="_Percent_pro_forma_model_paris_president_comps_3_Model041003" xfId="5646"/>
    <cellStyle name="_Percent_pro_forma_model_paris_president_comps_3_Modele rainbowv4" xfId="5647"/>
    <cellStyle name="_Percent_pro_forma_model_paris_president_comps_3_modele titus 18 02 03" xfId="5648"/>
    <cellStyle name="_Percent_pro_forma_model_paris_president_comps_3_modele titus 18 02 03 2" xfId="5649"/>
    <cellStyle name="_Percent_pro_forma_model_paris_president_comps_3_modele titus 18 02 03_BP Consolidated--reports-0" xfId="5650"/>
    <cellStyle name="_Percent_pro_forma_model_paris_president_comps_3_modele titus 18 02 03_BP Consolidated--reports-0 2" xfId="5651"/>
    <cellStyle name="_Percent_pro_forma_model_paris_president_comps_3_modele titus 18 02 03_BP Consolidated--reports-0 2 2" xfId="5652"/>
    <cellStyle name="_Percent_pro_forma_model_paris_president_comps_3_modele titus 18 02 03_BP Consolidated--reports-0 2 2 2" xfId="5653"/>
    <cellStyle name="_Percent_pro_forma_model_paris_president_comps_3_modele titus 18 02 03_BP Consolidated--reports-0 2 2 2 2" xfId="5654"/>
    <cellStyle name="_Percent_pro_forma_model_paris_president_comps_3_modele titus 18 02 03_BP Consolidated--reports-0 2 2 3" xfId="5655"/>
    <cellStyle name="_Percent_pro_forma_model_paris_president_comps_3_modele titus 18 02 03_BP Consolidated--reports-0 2 3" xfId="5656"/>
    <cellStyle name="_Percent_pro_forma_model_paris_president_comps_3_modele titus 18 02 03_BP Consolidated--reports-0 2 3 2" xfId="5657"/>
    <cellStyle name="_Percent_pro_forma_model_paris_president_comps_3_modele titus 18 02 03_BP Consolidated--reports-0 2 4" xfId="5658"/>
    <cellStyle name="_Percent_pro_forma_model_paris_president_comps_3_modele titus 18 02 03_BP Consolidated--reports-0 3" xfId="5659"/>
    <cellStyle name="_Percent_pro_forma_model_paris_president_comps_3_modele titus 18 02 03_BP Consolidated--reports-0 3 2" xfId="5660"/>
    <cellStyle name="_Percent_pro_forma_model_paris_president_comps_3_modele titus 18 02 03_BP Consolidated--reports-0 3 2 2" xfId="5661"/>
    <cellStyle name="_Percent_pro_forma_model_paris_president_comps_3_modele titus 18 02 03_BP Consolidated--reports-0 3 3" xfId="5662"/>
    <cellStyle name="_Percent_pro_forma_model_paris_president_comps_3_modele titus 18 02 03_BP Consolidated--reports-0 4" xfId="5663"/>
    <cellStyle name="_Percent_pro_forma_model_paris_president_comps_3_modele titus 18 02 03_BP Consolidated--reports-0 4 2" xfId="5664"/>
    <cellStyle name="_Percent_pro_forma_model_paris_president_comps_3_modele titus 18 02 03_BP Consolidated--reports-0 5" xfId="5665"/>
    <cellStyle name="_Percent_pro_forma_model_paris_president_comps_3_modele titus 18 02 03_BP SSJ Consolidated - 041210" xfId="5666"/>
    <cellStyle name="_Percent_pro_forma_model_paris_president_comps_3_modele titus 18 02 03_BP SSJ Consolidated - 041210 2" xfId="5667"/>
    <cellStyle name="_Percent_pro_forma_model_paris_president_comps_3_modele titus 18 02 03_BP SSJ Consolidated - 041210 2 2" xfId="5668"/>
    <cellStyle name="_Percent_pro_forma_model_paris_president_comps_3_modele titus 18 02 03_BP SSJ Consolidated - 041210 2 2 2" xfId="5669"/>
    <cellStyle name="_Percent_pro_forma_model_paris_president_comps_3_modele titus 18 02 03_BP SSJ Consolidated - 041210 2 2 2 2" xfId="5670"/>
    <cellStyle name="_Percent_pro_forma_model_paris_president_comps_3_modele titus 18 02 03_BP SSJ Consolidated - 041210 2 2 3" xfId="5671"/>
    <cellStyle name="_Percent_pro_forma_model_paris_president_comps_3_modele titus 18 02 03_BP SSJ Consolidated - 041210 2 3" xfId="5672"/>
    <cellStyle name="_Percent_pro_forma_model_paris_president_comps_3_modele titus 18 02 03_BP SSJ Consolidated - 041210 2 3 2" xfId="5673"/>
    <cellStyle name="_Percent_pro_forma_model_paris_president_comps_3_modele titus 18 02 03_BP SSJ Consolidated - 041210 2 4" xfId="5674"/>
    <cellStyle name="_Percent_pro_forma_model_paris_president_comps_3_modele titus 18 02 03_BP SSJ Consolidated - 041210 3" xfId="5675"/>
    <cellStyle name="_Percent_pro_forma_model_paris_president_comps_3_modele titus 18 02 03_BP SSJ Consolidated - 041210 3 2" xfId="5676"/>
    <cellStyle name="_Percent_pro_forma_model_paris_president_comps_3_modele titus 18 02 03_BP SSJ Consolidated - 041210 3 2 2" xfId="5677"/>
    <cellStyle name="_Percent_pro_forma_model_paris_president_comps_3_modele titus 18 02 03_BP SSJ Consolidated - 041210 3 3" xfId="5678"/>
    <cellStyle name="_Percent_pro_forma_model_paris_president_comps_3_modele titus 18 02 03_BP SSJ Consolidated - 041210 4" xfId="5679"/>
    <cellStyle name="_Percent_pro_forma_model_paris_president_comps_3_modele titus 18 02 03_BP SSJ Consolidated - 041210 4 2" xfId="5680"/>
    <cellStyle name="_Percent_pro_forma_model_paris_president_comps_3_modele titus 18 02 03_BP SSJ Consolidated - 041210 5" xfId="5681"/>
    <cellStyle name="_Percent_pro_forma_model_paris_president_comps_3_modele titus 18 02 03_BP SuperJet Joint 26.11.2006 Final 18 45" xfId="5682"/>
    <cellStyle name="_Percent_pro_forma_model_paris_president_comps_3_modele titus 18 02 03_BP SuperJet Joint 26.11.2006 Final 18 45 2" xfId="5683"/>
    <cellStyle name="_Percent_pro_forma_model_paris_president_comps_3_modele titus 18 02 03_BP SuperJet Joint 26.11.2006 Final 18 45 2 2" xfId="5684"/>
    <cellStyle name="_Percent_pro_forma_model_paris_president_comps_3_modele titus 18 02 03_BP SuperJet Joint 26.11.2006 Final 18 45 2 2 2" xfId="5685"/>
    <cellStyle name="_Percent_pro_forma_model_paris_president_comps_3_modele titus 18 02 03_BP SuperJet Joint 26.11.2006 Final 18 45 2 2 2 2" xfId="5686"/>
    <cellStyle name="_Percent_pro_forma_model_paris_president_comps_3_modele titus 18 02 03_BP SuperJet Joint 26.11.2006 Final 18 45 2 2 3" xfId="5687"/>
    <cellStyle name="_Percent_pro_forma_model_paris_president_comps_3_modele titus 18 02 03_BP SuperJet Joint 26.11.2006 Final 18 45 2 3" xfId="5688"/>
    <cellStyle name="_Percent_pro_forma_model_paris_president_comps_3_modele titus 18 02 03_BP SuperJet Joint 26.11.2006 Final 18 45 2 3 2" xfId="5689"/>
    <cellStyle name="_Percent_pro_forma_model_paris_president_comps_3_modele titus 18 02 03_BP SuperJet Joint 26.11.2006 Final 18 45 2 4" xfId="5690"/>
    <cellStyle name="_Percent_pro_forma_model_paris_president_comps_3_modele titus 18 02 03_BP SuperJet Joint 26.11.2006 Final 18 45 3" xfId="5691"/>
    <cellStyle name="_Percent_pro_forma_model_paris_president_comps_3_modele titus 18 02 03_BP SuperJet Joint 26.11.2006 Final 18 45 3 2" xfId="5692"/>
    <cellStyle name="_Percent_pro_forma_model_paris_president_comps_3_modele titus 18 02 03_BP SuperJet Joint 26.11.2006 Final 18 45 3 2 2" xfId="5693"/>
    <cellStyle name="_Percent_pro_forma_model_paris_president_comps_3_modele titus 18 02 03_BP SuperJet Joint 26.11.2006 Final 18 45 3 3" xfId="5694"/>
    <cellStyle name="_Percent_pro_forma_model_paris_president_comps_3_modele titus 18 02 03_BP SuperJet Joint 26.11.2006 Final 18 45 4" xfId="5695"/>
    <cellStyle name="_Percent_pro_forma_model_paris_president_comps_3_modele titus 18 02 03_BP SuperJet Joint 26.11.2006 Final 18 45 4 2" xfId="5696"/>
    <cellStyle name="_Percent_pro_forma_model_paris_president_comps_3_modele titus 18 02 03_BP SuperJet Joint 26.11.2006 Final 18 45 5" xfId="5697"/>
    <cellStyle name="_Percent_pro_forma_model_paris_president_comps_3_modele titus 18 02 03_Model 33 20040210" xfId="5698"/>
    <cellStyle name="_Percent_pro_forma_model_paris_president_comps_3_modele titus 18 02 03_Newcastle-financials" xfId="5699"/>
    <cellStyle name="_Percent_pro_forma_model_paris_president_comps_3_modele titus 18 02 03_Отчет SCAC Rus-отчет (2)" xfId="5700"/>
    <cellStyle name="_Percent_pro_forma_model_paris_president_comps_3_modele titus 18 02 03_Отчет SCAC Rus-отчет (2) 2" xfId="5701"/>
    <cellStyle name="_Percent_pro_forma_model_paris_president_comps_3_modele titus 18 02 03_Отчет SCAC Rus-отчет (2) 2 2" xfId="5702"/>
    <cellStyle name="_Percent_pro_forma_model_paris_president_comps_3_modele titus 18 02 03_Отчет SCAC Rus-отчет (2) 2 2 2" xfId="5703"/>
    <cellStyle name="_Percent_pro_forma_model_paris_president_comps_3_modele titus 18 02 03_Отчет SCAC Rus-отчет (2) 2 2 2 2" xfId="5704"/>
    <cellStyle name="_Percent_pro_forma_model_paris_president_comps_3_modele titus 18 02 03_Отчет SCAC Rus-отчет (2) 2 2 3" xfId="5705"/>
    <cellStyle name="_Percent_pro_forma_model_paris_president_comps_3_modele titus 18 02 03_Отчет SCAC Rus-отчет (2) 2 3" xfId="5706"/>
    <cellStyle name="_Percent_pro_forma_model_paris_president_comps_3_modele titus 18 02 03_Отчет SCAC Rus-отчет (2) 2 3 2" xfId="5707"/>
    <cellStyle name="_Percent_pro_forma_model_paris_president_comps_3_modele titus 18 02 03_Отчет SCAC Rus-отчет (2) 2 4" xfId="5708"/>
    <cellStyle name="_Percent_pro_forma_model_paris_president_comps_3_modele titus 18 02 03_Отчет SCAC Rus-отчет (2) 3" xfId="5709"/>
    <cellStyle name="_Percent_pro_forma_model_paris_president_comps_3_modele titus 18 02 03_Отчет SCAC Rus-отчет (2) 3 2" xfId="5710"/>
    <cellStyle name="_Percent_pro_forma_model_paris_president_comps_3_modele titus 18 02 03_Отчет SCAC Rus-отчет (2) 3 2 2" xfId="5711"/>
    <cellStyle name="_Percent_pro_forma_model_paris_president_comps_3_modele titus 18 02 03_Отчет SCAC Rus-отчет (2) 3 3" xfId="5712"/>
    <cellStyle name="_Percent_pro_forma_model_paris_president_comps_3_modele titus 18 02 03_Отчет SCAC Rus-отчет (2) 4" xfId="5713"/>
    <cellStyle name="_Percent_pro_forma_model_paris_president_comps_3_modele titus 18 02 03_Отчет SCAC Rus-отчет (2) 4 2" xfId="5714"/>
    <cellStyle name="_Percent_pro_forma_model_paris_president_comps_3_modele titus 18 02 03_Отчет SCAC Rus-отчет (2) 5" xfId="5715"/>
    <cellStyle name="_Percent_pro_forma_model_paris_president_comps_3_modele titus 18 02 03_себестоимость 130" xfId="5716"/>
    <cellStyle name="_Percent_pro_forma_model_paris_president_comps_3_modele titus 18 02 03_себестоимость 130 2" xfId="5717"/>
    <cellStyle name="_Percent_pro_forma_model_paris_president_comps_3_modele titus 18 02 03_себестоимость 130 2 2" xfId="5718"/>
    <cellStyle name="_Percent_pro_forma_model_paris_president_comps_3_modele titus 18 02 03_себестоимость 130 2 2 2" xfId="5719"/>
    <cellStyle name="_Percent_pro_forma_model_paris_president_comps_3_modele titus 18 02 03_себестоимость 130 2 2 2 2" xfId="5720"/>
    <cellStyle name="_Percent_pro_forma_model_paris_president_comps_3_modele titus 18 02 03_себестоимость 130 2 2 3" xfId="5721"/>
    <cellStyle name="_Percent_pro_forma_model_paris_president_comps_3_modele titus 18 02 03_себестоимость 130 2 3" xfId="5722"/>
    <cellStyle name="_Percent_pro_forma_model_paris_president_comps_3_modele titus 18 02 03_себестоимость 130 2 3 2" xfId="5723"/>
    <cellStyle name="_Percent_pro_forma_model_paris_president_comps_3_modele titus 18 02 03_себестоимость 130 2 4" xfId="5724"/>
    <cellStyle name="_Percent_pro_forma_model_paris_president_comps_3_modele titus 18 02 03_себестоимость 130 3" xfId="5725"/>
    <cellStyle name="_Percent_pro_forma_model_paris_president_comps_3_modele titus 18 02 03_себестоимость 130 3 2" xfId="5726"/>
    <cellStyle name="_Percent_pro_forma_model_paris_president_comps_3_modele titus 18 02 03_себестоимость 130 3 2 2" xfId="5727"/>
    <cellStyle name="_Percent_pro_forma_model_paris_president_comps_3_modele titus 18 02 03_себестоимость 130 3 3" xfId="5728"/>
    <cellStyle name="_Percent_pro_forma_model_paris_president_comps_3_modele titus 18 02 03_себестоимость 130 4" xfId="5729"/>
    <cellStyle name="_Percent_pro_forma_model_paris_president_comps_3_modele titus 18 02 03_себестоимость 130 4 2" xfId="5730"/>
    <cellStyle name="_Percent_pro_forma_model_paris_president_comps_3_modele titus 18 02 03_себестоимость 130 5" xfId="5731"/>
    <cellStyle name="_Percent_pro_forma_model_paris_president_comps_3_Newcastle-financials" xfId="5732"/>
    <cellStyle name="_Percent_pro_forma_model_paris_president_comps_3_San_Francisco_Comps_3" xfId="5733"/>
    <cellStyle name="_Percent_pro_forma_model_paris_president_comps_3_San_Francisco_Comps_3_Comps Alice v2" xfId="5734"/>
    <cellStyle name="_Percent_pro_forma_model_paris_president_comps_3_San_Francisco_Comps_3_Shiraz - Model - 09 04 05 - 13h00 - LT" xfId="5735"/>
    <cellStyle name="_Percent_pro_forma_model_paris_president_comps_3_Shiraz - Model - 09 04 05 - 13h00 - LT" xfId="5736"/>
    <cellStyle name="_Percent_pro_forma_model_paris_Quick_comps_052001" xfId="5737"/>
    <cellStyle name="_Percent_pro_forma_model_paris_Quick_comps_052001_Altima - Model - 30 09 04 - 22h00" xfId="5738"/>
    <cellStyle name="_Percent_pro_forma_model_paris_Quick_comps_052001_Comps Alice v2" xfId="5739"/>
    <cellStyle name="_Percent_pro_forma_model_paris_Quick_comps_052001_COMSP" xfId="5740"/>
    <cellStyle name="_Percent_pro_forma_model_paris_Quick_comps_052001_COMSP_Shiraz - Model - 09 04 05 - 13h00 - LT" xfId="5741"/>
    <cellStyle name="_Percent_pro_forma_model_paris_Quick_comps_052001_Faurecia 2" xfId="5742"/>
    <cellStyle name="_Percent_pro_forma_model_paris_Quick_comps_052001_Faurecia 2_Model 33 20040210" xfId="5743"/>
    <cellStyle name="_Percent_pro_forma_model_paris_Quick_comps_052001_Faurecia 2_Shiraz - Model - 09 04 05 - 13h00 - LT" xfId="5744"/>
    <cellStyle name="_Percent_pro_forma_model_paris_Quick_comps_052001_Faurecia 6" xfId="5745"/>
    <cellStyle name="_Percent_pro_forma_model_paris_Quick_comps_052001_Faurecia 6_Model 33 20040210" xfId="5746"/>
    <cellStyle name="_Percent_pro_forma_model_paris_Quick_comps_052001_Faurecia 6_Shiraz - Model - 09 04 05 - 13h00 - LT" xfId="5747"/>
    <cellStyle name="_Percent_pro_forma_model_paris_Quick_comps_052001_Shiraz - Model - 09 04 05 - 13h00 - LT" xfId="5748"/>
    <cellStyle name="_Percent_pro_forma_model_paris_Shiraz - Model - 09 04 05 - 13h00 - LT" xfId="5749"/>
    <cellStyle name="_Percent_pro_forma_model_paris_Sun_Asteroid_Model_Asteroid_Considerations_15" xfId="5750"/>
    <cellStyle name="_Percent_pro_forma_model_paris_US_Traditional_8_15_01_29" xfId="5751"/>
    <cellStyle name="_Percent_pro_forma_model_paris_US_Traditional_8_15_01_29_Shiraz - Model - 09 04 05 - 13h00 - LT" xfId="5752"/>
    <cellStyle name="_Percent_pro_forma_model_paris_US_Traditional_8_15_01_32_Alp" xfId="5753"/>
    <cellStyle name="_Percent_pro_forma_model_paris_US_Traditional_8_15_01_32_Alp_Shiraz - Model - 09 04 05 - 13h00 - LT" xfId="5754"/>
    <cellStyle name="_Percent_pro_forma_model_paris_US_Traditional_8_15_01_36" xfId="5755"/>
    <cellStyle name="_Percent_pro_forma_model_paris_US_Traditional_8_15_01_36_Shiraz - Model - 09 04 05 - 13h00 - LT" xfId="5756"/>
    <cellStyle name="_Percent_pro_forma_model_paris_US_Traditional_8_15_01_37" xfId="5757"/>
    <cellStyle name="_Percent_pro_forma_model_paris_US_Traditional_8_15_01_37_Shiraz - Model - 09 04 05 - 13h00 - LT" xfId="5758"/>
    <cellStyle name="_Percent_pro_forma_model_paris_US_Traditional_8_17_01_42" xfId="5759"/>
    <cellStyle name="_Percent_pro_forma_model_paris_US_Traditional_8_17_01_42_Shiraz - Model - 09 04 05 - 13h00 - LT" xfId="5760"/>
    <cellStyle name="_Percent_pro_forma_model_paris_US_Wireline_Comps_2000" xfId="5761"/>
    <cellStyle name="_Percent_pro_forma_model_paris_US_Wireline_Comps_2000 2" xfId="5762"/>
    <cellStyle name="_Percent_pro_forma_model_paris_US_Wireline_Comps_2000 2 2" xfId="5763"/>
    <cellStyle name="_Percent_pro_forma_model_paris_US_Wireline_Comps_2000 2 2 2" xfId="5764"/>
    <cellStyle name="_Percent_pro_forma_model_paris_US_Wireline_Comps_2000 2 2 2 2" xfId="5765"/>
    <cellStyle name="_Percent_pro_forma_model_paris_US_Wireline_Comps_2000 2 2 3" xfId="5766"/>
    <cellStyle name="_Percent_pro_forma_model_paris_US_Wireline_Comps_2000 2 3" xfId="5767"/>
    <cellStyle name="_Percent_pro_forma_model_paris_US_Wireline_Comps_2000 2 3 2" xfId="5768"/>
    <cellStyle name="_Percent_pro_forma_model_paris_US_Wireline_Comps_2000 2 4" xfId="5769"/>
    <cellStyle name="_Percent_pro_forma_model_paris_US_Wireline_Comps_2000 3" xfId="5770"/>
    <cellStyle name="_Percent_pro_forma_model_paris_US_Wireline_Comps_2000 3 2" xfId="5771"/>
    <cellStyle name="_Percent_pro_forma_model_paris_US_Wireline_Comps_2000 3 2 2" xfId="5772"/>
    <cellStyle name="_Percent_pro_forma_model_paris_US_Wireline_Comps_2000 3 3" xfId="5773"/>
    <cellStyle name="_Percent_pro_forma_model_paris_US_Wireline_Comps_2000 4" xfId="5774"/>
    <cellStyle name="_Percent_pro_forma_model_paris_US_Wireline_Comps_2000 4 2" xfId="5775"/>
    <cellStyle name="_Percent_pro_forma_model_paris_US_Wireline_Comps_2000 5" xfId="5776"/>
    <cellStyle name="_Percent_pro_forma_model_paris_US_Wireline_Comps_2000_Altima - Model - 30 09 04 - 22h00" xfId="5777"/>
    <cellStyle name="_Percent_pro_forma_model_paris_US_Wireline_Comps_2000_Altima - Model - 30 09 04 - 22h00 2" xfId="5778"/>
    <cellStyle name="_Percent_pro_forma_model_paris_US_Wireline_Comps_2000_Altima - Model - 30 09 04 - 22h00 2 2" xfId="5779"/>
    <cellStyle name="_Percent_pro_forma_model_paris_US_Wireline_Comps_2000_Altima - Model - 30 09 04 - 22h00 2 2 2" xfId="5780"/>
    <cellStyle name="_Percent_pro_forma_model_paris_US_Wireline_Comps_2000_Altima - Model - 30 09 04 - 22h00 2 2 2 2" xfId="5781"/>
    <cellStyle name="_Percent_pro_forma_model_paris_US_Wireline_Comps_2000_Altima - Model - 30 09 04 - 22h00 2 2 3" xfId="5782"/>
    <cellStyle name="_Percent_pro_forma_model_paris_US_Wireline_Comps_2000_Altima - Model - 30 09 04 - 22h00 2 3" xfId="5783"/>
    <cellStyle name="_Percent_pro_forma_model_paris_US_Wireline_Comps_2000_Altima - Model - 30 09 04 - 22h00 2 3 2" xfId="5784"/>
    <cellStyle name="_Percent_pro_forma_model_paris_US_Wireline_Comps_2000_Altima - Model - 30 09 04 - 22h00 2 4" xfId="5785"/>
    <cellStyle name="_Percent_pro_forma_model_paris_US_Wireline_Comps_2000_Altima - Model - 30 09 04 - 22h00 3" xfId="5786"/>
    <cellStyle name="_Percent_pro_forma_model_paris_US_Wireline_Comps_2000_Altima - Model - 30 09 04 - 22h00 3 2" xfId="5787"/>
    <cellStyle name="_Percent_pro_forma_model_paris_US_Wireline_Comps_2000_Altima - Model - 30 09 04 - 22h00 3 2 2" xfId="5788"/>
    <cellStyle name="_Percent_pro_forma_model_paris_US_Wireline_Comps_2000_Altima - Model - 30 09 04 - 22h00 3 3" xfId="5789"/>
    <cellStyle name="_Percent_pro_forma_model_paris_US_Wireline_Comps_2000_Altima - Model - 30 09 04 - 22h00 4" xfId="5790"/>
    <cellStyle name="_Percent_pro_forma_model_paris_US_Wireline_Comps_2000_Altima - Model - 30 09 04 - 22h00 4 2" xfId="5791"/>
    <cellStyle name="_Percent_pro_forma_model_paris_US_Wireline_Comps_2000_Altima - Model - 30 09 04 - 22h00 5" xfId="5792"/>
    <cellStyle name="_Percent_pro_forma_model_paris_US_Wireline_Comps_2000_Comps Alice v2" xfId="5793"/>
    <cellStyle name="_Percent_pro_forma_model_paris_US_Wireline_Comps_2000_Comps Alice v2 2" xfId="5794"/>
    <cellStyle name="_Percent_pro_forma_model_paris_US_Wireline_Comps_2000_Comps Alice v2 2 2" xfId="5795"/>
    <cellStyle name="_Percent_pro_forma_model_paris_US_Wireline_Comps_2000_Comps Alice v2 2 2 2" xfId="5796"/>
    <cellStyle name="_Percent_pro_forma_model_paris_US_Wireline_Comps_2000_Comps Alice v2 2 2 2 2" xfId="5797"/>
    <cellStyle name="_Percent_pro_forma_model_paris_US_Wireline_Comps_2000_Comps Alice v2 2 2 3" xfId="5798"/>
    <cellStyle name="_Percent_pro_forma_model_paris_US_Wireline_Comps_2000_Comps Alice v2 2 3" xfId="5799"/>
    <cellStyle name="_Percent_pro_forma_model_paris_US_Wireline_Comps_2000_Comps Alice v2 2 3 2" xfId="5800"/>
    <cellStyle name="_Percent_pro_forma_model_paris_US_Wireline_Comps_2000_Comps Alice v2 2 4" xfId="5801"/>
    <cellStyle name="_Percent_pro_forma_model_paris_US_Wireline_Comps_2000_Comps Alice v2 3" xfId="5802"/>
    <cellStyle name="_Percent_pro_forma_model_paris_US_Wireline_Comps_2000_Comps Alice v2 3 2" xfId="5803"/>
    <cellStyle name="_Percent_pro_forma_model_paris_US_Wireline_Comps_2000_Comps Alice v2 3 2 2" xfId="5804"/>
    <cellStyle name="_Percent_pro_forma_model_paris_US_Wireline_Comps_2000_Comps Alice v2 3 3" xfId="5805"/>
    <cellStyle name="_Percent_pro_forma_model_paris_US_Wireline_Comps_2000_Comps Alice v2 4" xfId="5806"/>
    <cellStyle name="_Percent_pro_forma_model_paris_US_Wireline_Comps_2000_Comps Alice v2 4 2" xfId="5807"/>
    <cellStyle name="_Percent_pro_forma_model_paris_US_Wireline_Comps_2000_Comps Alice v2 5" xfId="5808"/>
    <cellStyle name="_Percent_pro_forma_model_paris_US_Wireline_Comps_2000_COMSP" xfId="5809"/>
    <cellStyle name="_Percent_pro_forma_model_paris_US_Wireline_Comps_2000_COMSP 2" xfId="5810"/>
    <cellStyle name="_Percent_pro_forma_model_paris_US_Wireline_Comps_2000_COMSP 2 2" xfId="5811"/>
    <cellStyle name="_Percent_pro_forma_model_paris_US_Wireline_Comps_2000_COMSP 2 2 2" xfId="5812"/>
    <cellStyle name="_Percent_pro_forma_model_paris_US_Wireline_Comps_2000_COMSP 2 2 2 2" xfId="5813"/>
    <cellStyle name="_Percent_pro_forma_model_paris_US_Wireline_Comps_2000_COMSP 2 2 3" xfId="5814"/>
    <cellStyle name="_Percent_pro_forma_model_paris_US_Wireline_Comps_2000_COMSP 2 3" xfId="5815"/>
    <cellStyle name="_Percent_pro_forma_model_paris_US_Wireline_Comps_2000_COMSP 2 3 2" xfId="5816"/>
    <cellStyle name="_Percent_pro_forma_model_paris_US_Wireline_Comps_2000_COMSP 2 4" xfId="5817"/>
    <cellStyle name="_Percent_pro_forma_model_paris_US_Wireline_Comps_2000_COMSP 3" xfId="5818"/>
    <cellStyle name="_Percent_pro_forma_model_paris_US_Wireline_Comps_2000_COMSP 3 2" xfId="5819"/>
    <cellStyle name="_Percent_pro_forma_model_paris_US_Wireline_Comps_2000_COMSP 3 2 2" xfId="5820"/>
    <cellStyle name="_Percent_pro_forma_model_paris_US_Wireline_Comps_2000_COMSP 3 3" xfId="5821"/>
    <cellStyle name="_Percent_pro_forma_model_paris_US_Wireline_Comps_2000_COMSP 4" xfId="5822"/>
    <cellStyle name="_Percent_pro_forma_model_paris_US_Wireline_Comps_2000_COMSP 4 2" xfId="5823"/>
    <cellStyle name="_Percent_pro_forma_model_paris_US_Wireline_Comps_2000_COMSP 5" xfId="5824"/>
    <cellStyle name="_Percent_pro_forma_model_paris_US_Wireline_Comps_2000_COMSP_Shiraz - Model - 09 04 05 - 13h00 - LT" xfId="5825"/>
    <cellStyle name="_Percent_pro_forma_model_paris_US_Wireline_Comps_2000_COMSP_Shiraz - Model - 09 04 05 - 13h00 - LT 2" xfId="5826"/>
    <cellStyle name="_Percent_pro_forma_model_paris_US_Wireline_Comps_2000_COMSP_Shiraz - Model - 09 04 05 - 13h00 - LT 2 2" xfId="5827"/>
    <cellStyle name="_Percent_pro_forma_model_paris_US_Wireline_Comps_2000_COMSP_Shiraz - Model - 09 04 05 - 13h00 - LT 2 2 2" xfId="5828"/>
    <cellStyle name="_Percent_pro_forma_model_paris_US_Wireline_Comps_2000_COMSP_Shiraz - Model - 09 04 05 - 13h00 - LT 2 2 2 2" xfId="5829"/>
    <cellStyle name="_Percent_pro_forma_model_paris_US_Wireline_Comps_2000_COMSP_Shiraz - Model - 09 04 05 - 13h00 - LT 2 2 3" xfId="5830"/>
    <cellStyle name="_Percent_pro_forma_model_paris_US_Wireline_Comps_2000_COMSP_Shiraz - Model - 09 04 05 - 13h00 - LT 2 3" xfId="5831"/>
    <cellStyle name="_Percent_pro_forma_model_paris_US_Wireline_Comps_2000_COMSP_Shiraz - Model - 09 04 05 - 13h00 - LT 2 3 2" xfId="5832"/>
    <cellStyle name="_Percent_pro_forma_model_paris_US_Wireline_Comps_2000_COMSP_Shiraz - Model - 09 04 05 - 13h00 - LT 2 4" xfId="5833"/>
    <cellStyle name="_Percent_pro_forma_model_paris_US_Wireline_Comps_2000_COMSP_Shiraz - Model - 09 04 05 - 13h00 - LT 3" xfId="5834"/>
    <cellStyle name="_Percent_pro_forma_model_paris_US_Wireline_Comps_2000_COMSP_Shiraz - Model - 09 04 05 - 13h00 - LT 3 2" xfId="5835"/>
    <cellStyle name="_Percent_pro_forma_model_paris_US_Wireline_Comps_2000_COMSP_Shiraz - Model - 09 04 05 - 13h00 - LT 3 2 2" xfId="5836"/>
    <cellStyle name="_Percent_pro_forma_model_paris_US_Wireline_Comps_2000_COMSP_Shiraz - Model - 09 04 05 - 13h00 - LT 3 3" xfId="5837"/>
    <cellStyle name="_Percent_pro_forma_model_paris_US_Wireline_Comps_2000_COMSP_Shiraz - Model - 09 04 05 - 13h00 - LT 4" xfId="5838"/>
    <cellStyle name="_Percent_pro_forma_model_paris_US_Wireline_Comps_2000_COMSP_Shiraz - Model - 09 04 05 - 13h00 - LT 4 2" xfId="5839"/>
    <cellStyle name="_Percent_pro_forma_model_paris_US_Wireline_Comps_2000_COMSP_Shiraz - Model - 09 04 05 - 13h00 - LT 5" xfId="5840"/>
    <cellStyle name="_Percent_pro_forma_model_paris_US_Wireline_Comps_2000_Faurecia 2" xfId="5841"/>
    <cellStyle name="_Percent_pro_forma_model_paris_US_Wireline_Comps_2000_Faurecia 2 2" xfId="5842"/>
    <cellStyle name="_Percent_pro_forma_model_paris_US_Wireline_Comps_2000_Faurecia 2 2 2" xfId="5843"/>
    <cellStyle name="_Percent_pro_forma_model_paris_US_Wireline_Comps_2000_Faurecia 2 2 2 2" xfId="5844"/>
    <cellStyle name="_Percent_pro_forma_model_paris_US_Wireline_Comps_2000_Faurecia 2 2 2 2 2" xfId="5845"/>
    <cellStyle name="_Percent_pro_forma_model_paris_US_Wireline_Comps_2000_Faurecia 2 2 2 3" xfId="5846"/>
    <cellStyle name="_Percent_pro_forma_model_paris_US_Wireline_Comps_2000_Faurecia 2 2 3" xfId="5847"/>
    <cellStyle name="_Percent_pro_forma_model_paris_US_Wireline_Comps_2000_Faurecia 2 2 3 2" xfId="5848"/>
    <cellStyle name="_Percent_pro_forma_model_paris_US_Wireline_Comps_2000_Faurecia 2 2 4" xfId="5849"/>
    <cellStyle name="_Percent_pro_forma_model_paris_US_Wireline_Comps_2000_Faurecia 2 3" xfId="5850"/>
    <cellStyle name="_Percent_pro_forma_model_paris_US_Wireline_Comps_2000_Faurecia 2 3 2" xfId="5851"/>
    <cellStyle name="_Percent_pro_forma_model_paris_US_Wireline_Comps_2000_Faurecia 2 3 2 2" xfId="5852"/>
    <cellStyle name="_Percent_pro_forma_model_paris_US_Wireline_Comps_2000_Faurecia 2 3 3" xfId="5853"/>
    <cellStyle name="_Percent_pro_forma_model_paris_US_Wireline_Comps_2000_Faurecia 2 4" xfId="5854"/>
    <cellStyle name="_Percent_pro_forma_model_paris_US_Wireline_Comps_2000_Faurecia 2 4 2" xfId="5855"/>
    <cellStyle name="_Percent_pro_forma_model_paris_US_Wireline_Comps_2000_Faurecia 2 5" xfId="5856"/>
    <cellStyle name="_Percent_pro_forma_model_paris_US_Wireline_Comps_2000_Faurecia 2_Shiraz - Model - 09 04 05 - 13h00 - LT" xfId="5857"/>
    <cellStyle name="_Percent_pro_forma_model_paris_US_Wireline_Comps_2000_Faurecia 2_Shiraz - Model - 09 04 05 - 13h00 - LT 2" xfId="5858"/>
    <cellStyle name="_Percent_pro_forma_model_paris_US_Wireline_Comps_2000_Faurecia 2_Shiraz - Model - 09 04 05 - 13h00 - LT 2 2" xfId="5859"/>
    <cellStyle name="_Percent_pro_forma_model_paris_US_Wireline_Comps_2000_Faurecia 2_Shiraz - Model - 09 04 05 - 13h00 - LT 2 2 2" xfId="5860"/>
    <cellStyle name="_Percent_pro_forma_model_paris_US_Wireline_Comps_2000_Faurecia 2_Shiraz - Model - 09 04 05 - 13h00 - LT 2 2 2 2" xfId="5861"/>
    <cellStyle name="_Percent_pro_forma_model_paris_US_Wireline_Comps_2000_Faurecia 2_Shiraz - Model - 09 04 05 - 13h00 - LT 2 2 3" xfId="5862"/>
    <cellStyle name="_Percent_pro_forma_model_paris_US_Wireline_Comps_2000_Faurecia 2_Shiraz - Model - 09 04 05 - 13h00 - LT 2 3" xfId="5863"/>
    <cellStyle name="_Percent_pro_forma_model_paris_US_Wireline_Comps_2000_Faurecia 2_Shiraz - Model - 09 04 05 - 13h00 - LT 2 3 2" xfId="5864"/>
    <cellStyle name="_Percent_pro_forma_model_paris_US_Wireline_Comps_2000_Faurecia 2_Shiraz - Model - 09 04 05 - 13h00 - LT 2 4" xfId="5865"/>
    <cellStyle name="_Percent_pro_forma_model_paris_US_Wireline_Comps_2000_Faurecia 2_Shiraz - Model - 09 04 05 - 13h00 - LT 3" xfId="5866"/>
    <cellStyle name="_Percent_pro_forma_model_paris_US_Wireline_Comps_2000_Faurecia 2_Shiraz - Model - 09 04 05 - 13h00 - LT 3 2" xfId="5867"/>
    <cellStyle name="_Percent_pro_forma_model_paris_US_Wireline_Comps_2000_Faurecia 2_Shiraz - Model - 09 04 05 - 13h00 - LT 3 2 2" xfId="5868"/>
    <cellStyle name="_Percent_pro_forma_model_paris_US_Wireline_Comps_2000_Faurecia 2_Shiraz - Model - 09 04 05 - 13h00 - LT 3 3" xfId="5869"/>
    <cellStyle name="_Percent_pro_forma_model_paris_US_Wireline_Comps_2000_Faurecia 2_Shiraz - Model - 09 04 05 - 13h00 - LT 4" xfId="5870"/>
    <cellStyle name="_Percent_pro_forma_model_paris_US_Wireline_Comps_2000_Faurecia 2_Shiraz - Model - 09 04 05 - 13h00 - LT 4 2" xfId="5871"/>
    <cellStyle name="_Percent_pro_forma_model_paris_US_Wireline_Comps_2000_Faurecia 2_Shiraz - Model - 09 04 05 - 13h00 - LT 5" xfId="5872"/>
    <cellStyle name="_Percent_pro_forma_model_paris_US_Wireline_Comps_2000_Faurecia 6" xfId="5873"/>
    <cellStyle name="_Percent_pro_forma_model_paris_US_Wireline_Comps_2000_Faurecia 6 2" xfId="5874"/>
    <cellStyle name="_Percent_pro_forma_model_paris_US_Wireline_Comps_2000_Faurecia 6 2 2" xfId="5875"/>
    <cellStyle name="_Percent_pro_forma_model_paris_US_Wireline_Comps_2000_Faurecia 6 2 2 2" xfId="5876"/>
    <cellStyle name="_Percent_pro_forma_model_paris_US_Wireline_Comps_2000_Faurecia 6 2 2 2 2" xfId="5877"/>
    <cellStyle name="_Percent_pro_forma_model_paris_US_Wireline_Comps_2000_Faurecia 6 2 2 3" xfId="5878"/>
    <cellStyle name="_Percent_pro_forma_model_paris_US_Wireline_Comps_2000_Faurecia 6 2 3" xfId="5879"/>
    <cellStyle name="_Percent_pro_forma_model_paris_US_Wireline_Comps_2000_Faurecia 6 2 3 2" xfId="5880"/>
    <cellStyle name="_Percent_pro_forma_model_paris_US_Wireline_Comps_2000_Faurecia 6 2 4" xfId="5881"/>
    <cellStyle name="_Percent_pro_forma_model_paris_US_Wireline_Comps_2000_Faurecia 6 3" xfId="5882"/>
    <cellStyle name="_Percent_pro_forma_model_paris_US_Wireline_Comps_2000_Faurecia 6 3 2" xfId="5883"/>
    <cellStyle name="_Percent_pro_forma_model_paris_US_Wireline_Comps_2000_Faurecia 6 3 2 2" xfId="5884"/>
    <cellStyle name="_Percent_pro_forma_model_paris_US_Wireline_Comps_2000_Faurecia 6 3 3" xfId="5885"/>
    <cellStyle name="_Percent_pro_forma_model_paris_US_Wireline_Comps_2000_Faurecia 6 4" xfId="5886"/>
    <cellStyle name="_Percent_pro_forma_model_paris_US_Wireline_Comps_2000_Faurecia 6 4 2" xfId="5887"/>
    <cellStyle name="_Percent_pro_forma_model_paris_US_Wireline_Comps_2000_Faurecia 6 5" xfId="5888"/>
    <cellStyle name="_Percent_pro_forma_model_paris_US_Wireline_Comps_2000_Faurecia 6_Shiraz - Model - 09 04 05 - 13h00 - LT" xfId="5889"/>
    <cellStyle name="_Percent_pro_forma_model_paris_US_Wireline_Comps_2000_Faurecia 6_Shiraz - Model - 09 04 05 - 13h00 - LT 2" xfId="5890"/>
    <cellStyle name="_Percent_pro_forma_model_paris_US_Wireline_Comps_2000_Faurecia 6_Shiraz - Model - 09 04 05 - 13h00 - LT 2 2" xfId="5891"/>
    <cellStyle name="_Percent_pro_forma_model_paris_US_Wireline_Comps_2000_Faurecia 6_Shiraz - Model - 09 04 05 - 13h00 - LT 2 2 2" xfId="5892"/>
    <cellStyle name="_Percent_pro_forma_model_paris_US_Wireline_Comps_2000_Faurecia 6_Shiraz - Model - 09 04 05 - 13h00 - LT 2 2 2 2" xfId="5893"/>
    <cellStyle name="_Percent_pro_forma_model_paris_US_Wireline_Comps_2000_Faurecia 6_Shiraz - Model - 09 04 05 - 13h00 - LT 2 2 3" xfId="5894"/>
    <cellStyle name="_Percent_pro_forma_model_paris_US_Wireline_Comps_2000_Faurecia 6_Shiraz - Model - 09 04 05 - 13h00 - LT 2 3" xfId="5895"/>
    <cellStyle name="_Percent_pro_forma_model_paris_US_Wireline_Comps_2000_Faurecia 6_Shiraz - Model - 09 04 05 - 13h00 - LT 2 3 2" xfId="5896"/>
    <cellStyle name="_Percent_pro_forma_model_paris_US_Wireline_Comps_2000_Faurecia 6_Shiraz - Model - 09 04 05 - 13h00 - LT 2 4" xfId="5897"/>
    <cellStyle name="_Percent_pro_forma_model_paris_US_Wireline_Comps_2000_Faurecia 6_Shiraz - Model - 09 04 05 - 13h00 - LT 3" xfId="5898"/>
    <cellStyle name="_Percent_pro_forma_model_paris_US_Wireline_Comps_2000_Faurecia 6_Shiraz - Model - 09 04 05 - 13h00 - LT 3 2" xfId="5899"/>
    <cellStyle name="_Percent_pro_forma_model_paris_US_Wireline_Comps_2000_Faurecia 6_Shiraz - Model - 09 04 05 - 13h00 - LT 3 2 2" xfId="5900"/>
    <cellStyle name="_Percent_pro_forma_model_paris_US_Wireline_Comps_2000_Faurecia 6_Shiraz - Model - 09 04 05 - 13h00 - LT 3 3" xfId="5901"/>
    <cellStyle name="_Percent_pro_forma_model_paris_US_Wireline_Comps_2000_Faurecia 6_Shiraz - Model - 09 04 05 - 13h00 - LT 4" xfId="5902"/>
    <cellStyle name="_Percent_pro_forma_model_paris_US_Wireline_Comps_2000_Faurecia 6_Shiraz - Model - 09 04 05 - 13h00 - LT 4 2" xfId="5903"/>
    <cellStyle name="_Percent_pro_forma_model_paris_US_Wireline_Comps_2000_Faurecia 6_Shiraz - Model - 09 04 05 - 13h00 - LT 5" xfId="5904"/>
    <cellStyle name="_Percent_pro_forma_model_paris_US_Wireline_Comps_2000_Shiraz - Model - 09 04 05 - 13h00 - LT" xfId="5905"/>
    <cellStyle name="_Percent_pro_forma_model_paris_US_Wireline_Comps_2000_Shiraz - Model - 09 04 05 - 13h00 - LT 2" xfId="5906"/>
    <cellStyle name="_Percent_pro_forma_model_paris_US_Wireline_Comps_2000_Shiraz - Model - 09 04 05 - 13h00 - LT 2 2" xfId="5907"/>
    <cellStyle name="_Percent_pro_forma_model_paris_US_Wireline_Comps_2000_Shiraz - Model - 09 04 05 - 13h00 - LT 2 2 2" xfId="5908"/>
    <cellStyle name="_Percent_pro_forma_model_paris_US_Wireline_Comps_2000_Shiraz - Model - 09 04 05 - 13h00 - LT 2 2 2 2" xfId="5909"/>
    <cellStyle name="_Percent_pro_forma_model_paris_US_Wireline_Comps_2000_Shiraz - Model - 09 04 05 - 13h00 - LT 2 2 3" xfId="5910"/>
    <cellStyle name="_Percent_pro_forma_model_paris_US_Wireline_Comps_2000_Shiraz - Model - 09 04 05 - 13h00 - LT 2 3" xfId="5911"/>
    <cellStyle name="_Percent_pro_forma_model_paris_US_Wireline_Comps_2000_Shiraz - Model - 09 04 05 - 13h00 - LT 2 3 2" xfId="5912"/>
    <cellStyle name="_Percent_pro_forma_model_paris_US_Wireline_Comps_2000_Shiraz - Model - 09 04 05 - 13h00 - LT 2 4" xfId="5913"/>
    <cellStyle name="_Percent_pro_forma_model_paris_US_Wireline_Comps_2000_Shiraz - Model - 09 04 05 - 13h00 - LT 3" xfId="5914"/>
    <cellStyle name="_Percent_pro_forma_model_paris_US_Wireline_Comps_2000_Shiraz - Model - 09 04 05 - 13h00 - LT 3 2" xfId="5915"/>
    <cellStyle name="_Percent_pro_forma_model_paris_US_Wireline_Comps_2000_Shiraz - Model - 09 04 05 - 13h00 - LT 3 2 2" xfId="5916"/>
    <cellStyle name="_Percent_pro_forma_model_paris_US_Wireline_Comps_2000_Shiraz - Model - 09 04 05 - 13h00 - LT 3 3" xfId="5917"/>
    <cellStyle name="_Percent_pro_forma_model_paris_US_Wireline_Comps_2000_Shiraz - Model - 09 04 05 - 13h00 - LT 4" xfId="5918"/>
    <cellStyle name="_Percent_pro_forma_model_paris_US_Wireline_Comps_2000_Shiraz - Model - 09 04 05 - 13h00 - LT 4 2" xfId="5919"/>
    <cellStyle name="_Percent_pro_forma_model_paris_US_Wireline_Comps_2000_Shiraz - Model - 09 04 05 - 13h00 - LT 5" xfId="5920"/>
    <cellStyle name="_PercentSpace" xfId="5921"/>
    <cellStyle name="_PercentSpace_~0061532" xfId="5922"/>
    <cellStyle name="_PercentSpace_~0061532 2" xfId="5923"/>
    <cellStyle name="_PercentSpace_~0061532_~8405517" xfId="5924"/>
    <cellStyle name="_PercentSpace_~0061532_~8405517 2" xfId="5925"/>
    <cellStyle name="_PercentSpace_~0061532_~8405517 2 2" xfId="5926"/>
    <cellStyle name="_PercentSpace_~0061532_~8405517 2 2 2" xfId="5927"/>
    <cellStyle name="_PercentSpace_~0061532_~8405517 2 2 2 2" xfId="5928"/>
    <cellStyle name="_PercentSpace_~0061532_~8405517 2 2 3" xfId="5929"/>
    <cellStyle name="_PercentSpace_~0061532_~8405517 2 3" xfId="5930"/>
    <cellStyle name="_PercentSpace_~0061532_~8405517 2 3 2" xfId="5931"/>
    <cellStyle name="_PercentSpace_~0061532_~8405517 2 4" xfId="5932"/>
    <cellStyle name="_PercentSpace_~0061532_~8405517 3" xfId="5933"/>
    <cellStyle name="_PercentSpace_~0061532_~8405517 3 2" xfId="5934"/>
    <cellStyle name="_PercentSpace_~0061532_~8405517 3 2 2" xfId="5935"/>
    <cellStyle name="_PercentSpace_~0061532_~8405517 3 3" xfId="5936"/>
    <cellStyle name="_PercentSpace_~0061532_~8405517 4" xfId="5937"/>
    <cellStyle name="_PercentSpace_~0061532_~8405517 4 2" xfId="5938"/>
    <cellStyle name="_PercentSpace_~0061532_~8405517 5" xfId="5939"/>
    <cellStyle name="_PercentSpace_~0061532_BP Consolidated--reports-0" xfId="5940"/>
    <cellStyle name="_PercentSpace_~0061532_BP Consolidated--reports-0 2" xfId="5941"/>
    <cellStyle name="_PercentSpace_~0061532_BP Consolidated--reports-0 2 2" xfId="5942"/>
    <cellStyle name="_PercentSpace_~0061532_BP Consolidated--reports-0 2 2 2" xfId="5943"/>
    <cellStyle name="_PercentSpace_~0061532_BP Consolidated--reports-0 2 2 2 2" xfId="5944"/>
    <cellStyle name="_PercentSpace_~0061532_BP Consolidated--reports-0 2 2 3" xfId="5945"/>
    <cellStyle name="_PercentSpace_~0061532_BP Consolidated--reports-0 2 3" xfId="5946"/>
    <cellStyle name="_PercentSpace_~0061532_BP Consolidated--reports-0 2 3 2" xfId="5947"/>
    <cellStyle name="_PercentSpace_~0061532_BP Consolidated--reports-0 2 4" xfId="5948"/>
    <cellStyle name="_PercentSpace_~0061532_BP Consolidated--reports-0 3" xfId="5949"/>
    <cellStyle name="_PercentSpace_~0061532_BP Consolidated--reports-0 3 2" xfId="5950"/>
    <cellStyle name="_PercentSpace_~0061532_BP Consolidated--reports-0 3 2 2" xfId="5951"/>
    <cellStyle name="_PercentSpace_~0061532_BP Consolidated--reports-0 3 3" xfId="5952"/>
    <cellStyle name="_PercentSpace_~0061532_BP Consolidated--reports-0 4" xfId="5953"/>
    <cellStyle name="_PercentSpace_~0061532_BP Consolidated--reports-0 4 2" xfId="5954"/>
    <cellStyle name="_PercentSpace_~0061532_BP Consolidated--reports-0 5" xfId="5955"/>
    <cellStyle name="_PercentSpace_~0061532_BP SSJ Consolidated - 041210" xfId="5956"/>
    <cellStyle name="_PercentSpace_~0061532_BP SSJ Consolidated - 041210 2" xfId="5957"/>
    <cellStyle name="_PercentSpace_~0061532_BP SSJ Consolidated - 041210 2 2" xfId="5958"/>
    <cellStyle name="_PercentSpace_~0061532_BP SSJ Consolidated - 041210 2 2 2" xfId="5959"/>
    <cellStyle name="_PercentSpace_~0061532_BP SSJ Consolidated - 041210 2 2 2 2" xfId="5960"/>
    <cellStyle name="_PercentSpace_~0061532_BP SSJ Consolidated - 041210 2 2 3" xfId="5961"/>
    <cellStyle name="_PercentSpace_~0061532_BP SSJ Consolidated - 041210 2 3" xfId="5962"/>
    <cellStyle name="_PercentSpace_~0061532_BP SSJ Consolidated - 041210 2 3 2" xfId="5963"/>
    <cellStyle name="_PercentSpace_~0061532_BP SSJ Consolidated - 041210 2 4" xfId="5964"/>
    <cellStyle name="_PercentSpace_~0061532_BP SSJ Consolidated - 041210 3" xfId="5965"/>
    <cellStyle name="_PercentSpace_~0061532_BP SSJ Consolidated - 041210 3 2" xfId="5966"/>
    <cellStyle name="_PercentSpace_~0061532_BP SSJ Consolidated - 041210 3 2 2" xfId="5967"/>
    <cellStyle name="_PercentSpace_~0061532_BP SSJ Consolidated - 041210 3 3" xfId="5968"/>
    <cellStyle name="_PercentSpace_~0061532_BP SSJ Consolidated - 041210 4" xfId="5969"/>
    <cellStyle name="_PercentSpace_~0061532_BP SSJ Consolidated - 041210 4 2" xfId="5970"/>
    <cellStyle name="_PercentSpace_~0061532_BP SSJ Consolidated - 041210 5" xfId="5971"/>
    <cellStyle name="_PercentSpace_~0061532_BP SuperJet Joint 26.11.2006 Final 18 45" xfId="5972"/>
    <cellStyle name="_PercentSpace_~0061532_BP SuperJet Joint 26.11.2006 Final 18 45 2" xfId="5973"/>
    <cellStyle name="_PercentSpace_~0061532_BP SuperJet Joint 26.11.2006 Final 18 45 2 2" xfId="5974"/>
    <cellStyle name="_PercentSpace_~0061532_BP SuperJet Joint 26.11.2006 Final 18 45 2 2 2" xfId="5975"/>
    <cellStyle name="_PercentSpace_~0061532_BP SuperJet Joint 26.11.2006 Final 18 45 2 2 2 2" xfId="5976"/>
    <cellStyle name="_PercentSpace_~0061532_BP SuperJet Joint 26.11.2006 Final 18 45 2 2 3" xfId="5977"/>
    <cellStyle name="_PercentSpace_~0061532_BP SuperJet Joint 26.11.2006 Final 18 45 2 3" xfId="5978"/>
    <cellStyle name="_PercentSpace_~0061532_BP SuperJet Joint 26.11.2006 Final 18 45 2 3 2" xfId="5979"/>
    <cellStyle name="_PercentSpace_~0061532_BP SuperJet Joint 26.11.2006 Final 18 45 2 4" xfId="5980"/>
    <cellStyle name="_PercentSpace_~0061532_BP SuperJet Joint 26.11.2006 Final 18 45 3" xfId="5981"/>
    <cellStyle name="_PercentSpace_~0061532_BP SuperJet Joint 26.11.2006 Final 18 45 3 2" xfId="5982"/>
    <cellStyle name="_PercentSpace_~0061532_BP SuperJet Joint 26.11.2006 Final 18 45 3 2 2" xfId="5983"/>
    <cellStyle name="_PercentSpace_~0061532_BP SuperJet Joint 26.11.2006 Final 18 45 3 3" xfId="5984"/>
    <cellStyle name="_PercentSpace_~0061532_BP SuperJet Joint 26.11.2006 Final 18 45 4" xfId="5985"/>
    <cellStyle name="_PercentSpace_~0061532_BP SuperJet Joint 26.11.2006 Final 18 45 4 2" xfId="5986"/>
    <cellStyle name="_PercentSpace_~0061532_BP SuperJet Joint 26.11.2006 Final 18 45 5" xfId="5987"/>
    <cellStyle name="_PercentSpace_~0061532_Classeur7" xfId="5988"/>
    <cellStyle name="_PercentSpace_~0061532_Classeur7 2" xfId="5989"/>
    <cellStyle name="_PercentSpace_~0061532_Classeur7_BP Consolidated--reports-0" xfId="5990"/>
    <cellStyle name="_PercentSpace_~0061532_Classeur7_BP Consolidated--reports-0 2" xfId="5991"/>
    <cellStyle name="_PercentSpace_~0061532_Classeur7_BP Consolidated--reports-0 2 2" xfId="5992"/>
    <cellStyle name="_PercentSpace_~0061532_Classeur7_BP Consolidated--reports-0 2 2 2" xfId="5993"/>
    <cellStyle name="_PercentSpace_~0061532_Classeur7_BP Consolidated--reports-0 2 2 2 2" xfId="5994"/>
    <cellStyle name="_PercentSpace_~0061532_Classeur7_BP Consolidated--reports-0 2 2 3" xfId="5995"/>
    <cellStyle name="_PercentSpace_~0061532_Classeur7_BP Consolidated--reports-0 2 3" xfId="5996"/>
    <cellStyle name="_PercentSpace_~0061532_Classeur7_BP Consolidated--reports-0 2 3 2" xfId="5997"/>
    <cellStyle name="_PercentSpace_~0061532_Classeur7_BP Consolidated--reports-0 2 4" xfId="5998"/>
    <cellStyle name="_PercentSpace_~0061532_Classeur7_BP Consolidated--reports-0 3" xfId="5999"/>
    <cellStyle name="_PercentSpace_~0061532_Classeur7_BP Consolidated--reports-0 3 2" xfId="6000"/>
    <cellStyle name="_PercentSpace_~0061532_Classeur7_BP Consolidated--reports-0 3 2 2" xfId="6001"/>
    <cellStyle name="_PercentSpace_~0061532_Classeur7_BP Consolidated--reports-0 3 3" xfId="6002"/>
    <cellStyle name="_PercentSpace_~0061532_Classeur7_BP Consolidated--reports-0 4" xfId="6003"/>
    <cellStyle name="_PercentSpace_~0061532_Classeur7_BP Consolidated--reports-0 4 2" xfId="6004"/>
    <cellStyle name="_PercentSpace_~0061532_Classeur7_BP Consolidated--reports-0 5" xfId="6005"/>
    <cellStyle name="_PercentSpace_~0061532_Classeur7_BP SSJ Consolidated - 041210" xfId="6006"/>
    <cellStyle name="_PercentSpace_~0061532_Classeur7_BP SSJ Consolidated - 041210 2" xfId="6007"/>
    <cellStyle name="_PercentSpace_~0061532_Classeur7_BP SSJ Consolidated - 041210 2 2" xfId="6008"/>
    <cellStyle name="_PercentSpace_~0061532_Classeur7_BP SSJ Consolidated - 041210 2 2 2" xfId="6009"/>
    <cellStyle name="_PercentSpace_~0061532_Classeur7_BP SSJ Consolidated - 041210 2 2 2 2" xfId="6010"/>
    <cellStyle name="_PercentSpace_~0061532_Classeur7_BP SSJ Consolidated - 041210 2 2 3" xfId="6011"/>
    <cellStyle name="_PercentSpace_~0061532_Classeur7_BP SSJ Consolidated - 041210 2 3" xfId="6012"/>
    <cellStyle name="_PercentSpace_~0061532_Classeur7_BP SSJ Consolidated - 041210 2 3 2" xfId="6013"/>
    <cellStyle name="_PercentSpace_~0061532_Classeur7_BP SSJ Consolidated - 041210 2 4" xfId="6014"/>
    <cellStyle name="_PercentSpace_~0061532_Classeur7_BP SSJ Consolidated - 041210 3" xfId="6015"/>
    <cellStyle name="_PercentSpace_~0061532_Classeur7_BP SSJ Consolidated - 041210 3 2" xfId="6016"/>
    <cellStyle name="_PercentSpace_~0061532_Classeur7_BP SSJ Consolidated - 041210 3 2 2" xfId="6017"/>
    <cellStyle name="_PercentSpace_~0061532_Classeur7_BP SSJ Consolidated - 041210 3 3" xfId="6018"/>
    <cellStyle name="_PercentSpace_~0061532_Classeur7_BP SSJ Consolidated - 041210 4" xfId="6019"/>
    <cellStyle name="_PercentSpace_~0061532_Classeur7_BP SSJ Consolidated - 041210 4 2" xfId="6020"/>
    <cellStyle name="_PercentSpace_~0061532_Classeur7_BP SSJ Consolidated - 041210 5" xfId="6021"/>
    <cellStyle name="_PercentSpace_~0061532_Classeur7_BP SuperJet Joint 26.11.2006 Final 18 45" xfId="6022"/>
    <cellStyle name="_PercentSpace_~0061532_Classeur7_BP SuperJet Joint 26.11.2006 Final 18 45 2" xfId="6023"/>
    <cellStyle name="_PercentSpace_~0061532_Classeur7_BP SuperJet Joint 26.11.2006 Final 18 45 2 2" xfId="6024"/>
    <cellStyle name="_PercentSpace_~0061532_Classeur7_BP SuperJet Joint 26.11.2006 Final 18 45 2 2 2" xfId="6025"/>
    <cellStyle name="_PercentSpace_~0061532_Classeur7_BP SuperJet Joint 26.11.2006 Final 18 45 2 2 2 2" xfId="6026"/>
    <cellStyle name="_PercentSpace_~0061532_Classeur7_BP SuperJet Joint 26.11.2006 Final 18 45 2 2 3" xfId="6027"/>
    <cellStyle name="_PercentSpace_~0061532_Classeur7_BP SuperJet Joint 26.11.2006 Final 18 45 2 3" xfId="6028"/>
    <cellStyle name="_PercentSpace_~0061532_Classeur7_BP SuperJet Joint 26.11.2006 Final 18 45 2 3 2" xfId="6029"/>
    <cellStyle name="_PercentSpace_~0061532_Classeur7_BP SuperJet Joint 26.11.2006 Final 18 45 2 4" xfId="6030"/>
    <cellStyle name="_PercentSpace_~0061532_Classeur7_BP SuperJet Joint 26.11.2006 Final 18 45 3" xfId="6031"/>
    <cellStyle name="_PercentSpace_~0061532_Classeur7_BP SuperJet Joint 26.11.2006 Final 18 45 3 2" xfId="6032"/>
    <cellStyle name="_PercentSpace_~0061532_Classeur7_BP SuperJet Joint 26.11.2006 Final 18 45 3 2 2" xfId="6033"/>
    <cellStyle name="_PercentSpace_~0061532_Classeur7_BP SuperJet Joint 26.11.2006 Final 18 45 3 3" xfId="6034"/>
    <cellStyle name="_PercentSpace_~0061532_Classeur7_BP SuperJet Joint 26.11.2006 Final 18 45 4" xfId="6035"/>
    <cellStyle name="_PercentSpace_~0061532_Classeur7_BP SuperJet Joint 26.11.2006 Final 18 45 4 2" xfId="6036"/>
    <cellStyle name="_PercentSpace_~0061532_Classeur7_BP SuperJet Joint 26.11.2006 Final 18 45 5" xfId="6037"/>
    <cellStyle name="_PercentSpace_~0061532_Classeur7_Отчет SCAC Rus-отчет (2)" xfId="6038"/>
    <cellStyle name="_PercentSpace_~0061532_Classeur7_Отчет SCAC Rus-отчет (2) 2" xfId="6039"/>
    <cellStyle name="_PercentSpace_~0061532_Classeur7_Отчет SCAC Rus-отчет (2) 2 2" xfId="6040"/>
    <cellStyle name="_PercentSpace_~0061532_Classeur7_Отчет SCAC Rus-отчет (2) 2 2 2" xfId="6041"/>
    <cellStyle name="_PercentSpace_~0061532_Classeur7_Отчет SCAC Rus-отчет (2) 2 2 2 2" xfId="6042"/>
    <cellStyle name="_PercentSpace_~0061532_Classeur7_Отчет SCAC Rus-отчет (2) 2 2 3" xfId="6043"/>
    <cellStyle name="_PercentSpace_~0061532_Classeur7_Отчет SCAC Rus-отчет (2) 2 3" xfId="6044"/>
    <cellStyle name="_PercentSpace_~0061532_Classeur7_Отчет SCAC Rus-отчет (2) 2 3 2" xfId="6045"/>
    <cellStyle name="_PercentSpace_~0061532_Classeur7_Отчет SCAC Rus-отчет (2) 2 4" xfId="6046"/>
    <cellStyle name="_PercentSpace_~0061532_Classeur7_Отчет SCAC Rus-отчет (2) 3" xfId="6047"/>
    <cellStyle name="_PercentSpace_~0061532_Classeur7_Отчет SCAC Rus-отчет (2) 3 2" xfId="6048"/>
    <cellStyle name="_PercentSpace_~0061532_Classeur7_Отчет SCAC Rus-отчет (2) 3 2 2" xfId="6049"/>
    <cellStyle name="_PercentSpace_~0061532_Classeur7_Отчет SCAC Rus-отчет (2) 3 3" xfId="6050"/>
    <cellStyle name="_PercentSpace_~0061532_Classeur7_Отчет SCAC Rus-отчет (2) 4" xfId="6051"/>
    <cellStyle name="_PercentSpace_~0061532_Classeur7_Отчет SCAC Rus-отчет (2) 4 2" xfId="6052"/>
    <cellStyle name="_PercentSpace_~0061532_Classeur7_Отчет SCAC Rus-отчет (2) 5" xfId="6053"/>
    <cellStyle name="_PercentSpace_~0061532_Classeur7_себестоимость 130" xfId="6054"/>
    <cellStyle name="_PercentSpace_~0061532_Classeur7_себестоимость 130 2" xfId="6055"/>
    <cellStyle name="_PercentSpace_~0061532_Classeur7_себестоимость 130 2 2" xfId="6056"/>
    <cellStyle name="_PercentSpace_~0061532_Classeur7_себестоимость 130 2 2 2" xfId="6057"/>
    <cellStyle name="_PercentSpace_~0061532_Classeur7_себестоимость 130 2 2 2 2" xfId="6058"/>
    <cellStyle name="_PercentSpace_~0061532_Classeur7_себестоимость 130 2 2 3" xfId="6059"/>
    <cellStyle name="_PercentSpace_~0061532_Classeur7_себестоимость 130 2 3" xfId="6060"/>
    <cellStyle name="_PercentSpace_~0061532_Classeur7_себестоимость 130 2 3 2" xfId="6061"/>
    <cellStyle name="_PercentSpace_~0061532_Classeur7_себестоимость 130 2 4" xfId="6062"/>
    <cellStyle name="_PercentSpace_~0061532_Classeur7_себестоимость 130 3" xfId="6063"/>
    <cellStyle name="_PercentSpace_~0061532_Classeur7_себестоимость 130 3 2" xfId="6064"/>
    <cellStyle name="_PercentSpace_~0061532_Classeur7_себестоимость 130 3 2 2" xfId="6065"/>
    <cellStyle name="_PercentSpace_~0061532_Classeur7_себестоимость 130 3 3" xfId="6066"/>
    <cellStyle name="_PercentSpace_~0061532_Classeur7_себестоимость 130 4" xfId="6067"/>
    <cellStyle name="_PercentSpace_~0061532_Classeur7_себестоимость 130 4 2" xfId="6068"/>
    <cellStyle name="_PercentSpace_~0061532_Classeur7_себестоимость 130 5" xfId="6069"/>
    <cellStyle name="_PercentSpace_~0061532_Financials 4" xfId="6070"/>
    <cellStyle name="_PercentSpace_~0061532_'lbo" xfId="6071"/>
    <cellStyle name="_PercentSpace_~0061532_Model Lilly new 30-01-02" xfId="6072"/>
    <cellStyle name="_PercentSpace_~0061532_Model Lilly new 30-01-02_Altima - Model - 30 09 04 - 22h00" xfId="6073"/>
    <cellStyle name="_PercentSpace_~0061532_Model Lilly new 30-01-02_Cube-Valo-09-07-03" xfId="6074"/>
    <cellStyle name="_PercentSpace_~0061532_Model Lilly new 30-01-02_Cube-Valo-09-07-03_1" xfId="6075"/>
    <cellStyle name="_PercentSpace_~0061532_Model Lilly new 30-01-02_Cube-Valo-09-07-03_1 2" xfId="6076"/>
    <cellStyle name="_PercentSpace_~0061532_Model Lilly new 30-01-02_Cube-Valo-09-07-03_1 2 2" xfId="6077"/>
    <cellStyle name="_PercentSpace_~0061532_Model Lilly new 30-01-02_Cube-Valo-09-07-03_1 2 2 2" xfId="6078"/>
    <cellStyle name="_PercentSpace_~0061532_Model Lilly new 30-01-02_Cube-Valo-09-07-03_1 2 2 2 2" xfId="6079"/>
    <cellStyle name="_PercentSpace_~0061532_Model Lilly new 30-01-02_Cube-Valo-09-07-03_1 2 2 3" xfId="6080"/>
    <cellStyle name="_PercentSpace_~0061532_Model Lilly new 30-01-02_Cube-Valo-09-07-03_1 2 3" xfId="6081"/>
    <cellStyle name="_PercentSpace_~0061532_Model Lilly new 30-01-02_Cube-Valo-09-07-03_1 2 3 2" xfId="6082"/>
    <cellStyle name="_PercentSpace_~0061532_Model Lilly new 30-01-02_Cube-Valo-09-07-03_1 2 4" xfId="6083"/>
    <cellStyle name="_PercentSpace_~0061532_Model Lilly new 30-01-02_Cube-Valo-09-07-03_1 3" xfId="6084"/>
    <cellStyle name="_PercentSpace_~0061532_Model Lilly new 30-01-02_Cube-Valo-09-07-03_1 3 2" xfId="6085"/>
    <cellStyle name="_PercentSpace_~0061532_Model Lilly new 30-01-02_Cube-Valo-09-07-03_1 3 2 2" xfId="6086"/>
    <cellStyle name="_PercentSpace_~0061532_Model Lilly new 30-01-02_Cube-Valo-09-07-03_1 3 3" xfId="6087"/>
    <cellStyle name="_PercentSpace_~0061532_Model Lilly new 30-01-02_Cube-Valo-09-07-03_1 4" xfId="6088"/>
    <cellStyle name="_PercentSpace_~0061532_Model Lilly new 30-01-02_Cube-Valo-09-07-03_1 4 2" xfId="6089"/>
    <cellStyle name="_PercentSpace_~0061532_Model Lilly new 30-01-02_Cube-Valo-09-07-03_1 5" xfId="6090"/>
    <cellStyle name="_PercentSpace_~0061532_Model Lilly new 30-01-02_Cube-Valo-09-07-03_1_BP Consolidated--reports-0" xfId="6091"/>
    <cellStyle name="_PercentSpace_~0061532_Model Lilly new 30-01-02_Cube-Valo-09-07-03_1_BP Consolidated--reports-0 2" xfId="6092"/>
    <cellStyle name="_PercentSpace_~0061532_Model Lilly new 30-01-02_Cube-Valo-09-07-03_1_BP Consolidated--reports-0 2 2" xfId="6093"/>
    <cellStyle name="_PercentSpace_~0061532_Model Lilly new 30-01-02_Cube-Valo-09-07-03_1_BP Consolidated--reports-0 2 2 2" xfId="6094"/>
    <cellStyle name="_PercentSpace_~0061532_Model Lilly new 30-01-02_Cube-Valo-09-07-03_1_BP Consolidated--reports-0 2 2 2 2" xfId="6095"/>
    <cellStyle name="_PercentSpace_~0061532_Model Lilly new 30-01-02_Cube-Valo-09-07-03_1_BP Consolidated--reports-0 2 2 3" xfId="6096"/>
    <cellStyle name="_PercentSpace_~0061532_Model Lilly new 30-01-02_Cube-Valo-09-07-03_1_BP Consolidated--reports-0 2 3" xfId="6097"/>
    <cellStyle name="_PercentSpace_~0061532_Model Lilly new 30-01-02_Cube-Valo-09-07-03_1_BP Consolidated--reports-0 2 3 2" xfId="6098"/>
    <cellStyle name="_PercentSpace_~0061532_Model Lilly new 30-01-02_Cube-Valo-09-07-03_1_BP Consolidated--reports-0 2 4" xfId="6099"/>
    <cellStyle name="_PercentSpace_~0061532_Model Lilly new 30-01-02_Cube-Valo-09-07-03_1_BP Consolidated--reports-0 3" xfId="6100"/>
    <cellStyle name="_PercentSpace_~0061532_Model Lilly new 30-01-02_Cube-Valo-09-07-03_1_BP Consolidated--reports-0 3 2" xfId="6101"/>
    <cellStyle name="_PercentSpace_~0061532_Model Lilly new 30-01-02_Cube-Valo-09-07-03_1_BP Consolidated--reports-0 3 2 2" xfId="6102"/>
    <cellStyle name="_PercentSpace_~0061532_Model Lilly new 30-01-02_Cube-Valo-09-07-03_1_BP Consolidated--reports-0 3 3" xfId="6103"/>
    <cellStyle name="_PercentSpace_~0061532_Model Lilly new 30-01-02_Cube-Valo-09-07-03_1_BP Consolidated--reports-0 4" xfId="6104"/>
    <cellStyle name="_PercentSpace_~0061532_Model Lilly new 30-01-02_Cube-Valo-09-07-03_1_BP Consolidated--reports-0 4 2" xfId="6105"/>
    <cellStyle name="_PercentSpace_~0061532_Model Lilly new 30-01-02_Cube-Valo-09-07-03_1_BP Consolidated--reports-0 5" xfId="6106"/>
    <cellStyle name="_PercentSpace_~0061532_Model Lilly new 30-01-02_Cube-Valo-09-07-03_1_BP SSJ Consolidated - 041210" xfId="6107"/>
    <cellStyle name="_PercentSpace_~0061532_Model Lilly new 30-01-02_Cube-Valo-09-07-03_1_BP SSJ Consolidated - 041210 2" xfId="6108"/>
    <cellStyle name="_PercentSpace_~0061532_Model Lilly new 30-01-02_Cube-Valo-09-07-03_1_BP SSJ Consolidated - 041210 2 2" xfId="6109"/>
    <cellStyle name="_PercentSpace_~0061532_Model Lilly new 30-01-02_Cube-Valo-09-07-03_1_BP SSJ Consolidated - 041210 2 2 2" xfId="6110"/>
    <cellStyle name="_PercentSpace_~0061532_Model Lilly new 30-01-02_Cube-Valo-09-07-03_1_BP SSJ Consolidated - 041210 2 2 2 2" xfId="6111"/>
    <cellStyle name="_PercentSpace_~0061532_Model Lilly new 30-01-02_Cube-Valo-09-07-03_1_BP SSJ Consolidated - 041210 2 2 3" xfId="6112"/>
    <cellStyle name="_PercentSpace_~0061532_Model Lilly new 30-01-02_Cube-Valo-09-07-03_1_BP SSJ Consolidated - 041210 2 3" xfId="6113"/>
    <cellStyle name="_PercentSpace_~0061532_Model Lilly new 30-01-02_Cube-Valo-09-07-03_1_BP SSJ Consolidated - 041210 2 3 2" xfId="6114"/>
    <cellStyle name="_PercentSpace_~0061532_Model Lilly new 30-01-02_Cube-Valo-09-07-03_1_BP SSJ Consolidated - 041210 2 4" xfId="6115"/>
    <cellStyle name="_PercentSpace_~0061532_Model Lilly new 30-01-02_Cube-Valo-09-07-03_1_BP SSJ Consolidated - 041210 3" xfId="6116"/>
    <cellStyle name="_PercentSpace_~0061532_Model Lilly new 30-01-02_Cube-Valo-09-07-03_1_BP SSJ Consolidated - 041210 3 2" xfId="6117"/>
    <cellStyle name="_PercentSpace_~0061532_Model Lilly new 30-01-02_Cube-Valo-09-07-03_1_BP SSJ Consolidated - 041210 3 2 2" xfId="6118"/>
    <cellStyle name="_PercentSpace_~0061532_Model Lilly new 30-01-02_Cube-Valo-09-07-03_1_BP SSJ Consolidated - 041210 3 3" xfId="6119"/>
    <cellStyle name="_PercentSpace_~0061532_Model Lilly new 30-01-02_Cube-Valo-09-07-03_1_BP SSJ Consolidated - 041210 4" xfId="6120"/>
    <cellStyle name="_PercentSpace_~0061532_Model Lilly new 30-01-02_Cube-Valo-09-07-03_1_BP SSJ Consolidated - 041210 4 2" xfId="6121"/>
    <cellStyle name="_PercentSpace_~0061532_Model Lilly new 30-01-02_Cube-Valo-09-07-03_1_BP SSJ Consolidated - 041210 5" xfId="6122"/>
    <cellStyle name="_PercentSpace_~0061532_Model Lilly new 30-01-02_Cube-Valo-09-07-03_1_BP SuperJet Joint 26.11.2006 Final 18 45" xfId="6123"/>
    <cellStyle name="_PercentSpace_~0061532_Model Lilly new 30-01-02_Cube-Valo-09-07-03_1_BP SuperJet Joint 26.11.2006 Final 18 45 2" xfId="6124"/>
    <cellStyle name="_PercentSpace_~0061532_Model Lilly new 30-01-02_Cube-Valo-09-07-03_1_BP SuperJet Joint 26.11.2006 Final 18 45 2 2" xfId="6125"/>
    <cellStyle name="_PercentSpace_~0061532_Model Lilly new 30-01-02_Cube-Valo-09-07-03_1_BP SuperJet Joint 26.11.2006 Final 18 45 2 2 2" xfId="6126"/>
    <cellStyle name="_PercentSpace_~0061532_Model Lilly new 30-01-02_Cube-Valo-09-07-03_1_BP SuperJet Joint 26.11.2006 Final 18 45 2 2 2 2" xfId="6127"/>
    <cellStyle name="_PercentSpace_~0061532_Model Lilly new 30-01-02_Cube-Valo-09-07-03_1_BP SuperJet Joint 26.11.2006 Final 18 45 2 2 3" xfId="6128"/>
    <cellStyle name="_PercentSpace_~0061532_Model Lilly new 30-01-02_Cube-Valo-09-07-03_1_BP SuperJet Joint 26.11.2006 Final 18 45 2 3" xfId="6129"/>
    <cellStyle name="_PercentSpace_~0061532_Model Lilly new 30-01-02_Cube-Valo-09-07-03_1_BP SuperJet Joint 26.11.2006 Final 18 45 2 3 2" xfId="6130"/>
    <cellStyle name="_PercentSpace_~0061532_Model Lilly new 30-01-02_Cube-Valo-09-07-03_1_BP SuperJet Joint 26.11.2006 Final 18 45 2 4" xfId="6131"/>
    <cellStyle name="_PercentSpace_~0061532_Model Lilly new 30-01-02_Cube-Valo-09-07-03_1_BP SuperJet Joint 26.11.2006 Final 18 45 3" xfId="6132"/>
    <cellStyle name="_PercentSpace_~0061532_Model Lilly new 30-01-02_Cube-Valo-09-07-03_1_BP SuperJet Joint 26.11.2006 Final 18 45 3 2" xfId="6133"/>
    <cellStyle name="_PercentSpace_~0061532_Model Lilly new 30-01-02_Cube-Valo-09-07-03_1_BP SuperJet Joint 26.11.2006 Final 18 45 3 2 2" xfId="6134"/>
    <cellStyle name="_PercentSpace_~0061532_Model Lilly new 30-01-02_Cube-Valo-09-07-03_1_BP SuperJet Joint 26.11.2006 Final 18 45 3 3" xfId="6135"/>
    <cellStyle name="_PercentSpace_~0061532_Model Lilly new 30-01-02_Cube-Valo-09-07-03_1_BP SuperJet Joint 26.11.2006 Final 18 45 4" xfId="6136"/>
    <cellStyle name="_PercentSpace_~0061532_Model Lilly new 30-01-02_Cube-Valo-09-07-03_1_BP SuperJet Joint 26.11.2006 Final 18 45 4 2" xfId="6137"/>
    <cellStyle name="_PercentSpace_~0061532_Model Lilly new 30-01-02_Cube-Valo-09-07-03_1_BP SuperJet Joint 26.11.2006 Final 18 45 5" xfId="6138"/>
    <cellStyle name="_PercentSpace_~0061532_Model Lilly new 30-01-02_Cube-Valo-09-07-03_1_Отчет SCAC Rus-отчет (2)" xfId="6139"/>
    <cellStyle name="_PercentSpace_~0061532_Model Lilly new 30-01-02_Cube-Valo-09-07-03_1_Отчет SCAC Rus-отчет (2) 2" xfId="6140"/>
    <cellStyle name="_PercentSpace_~0061532_Model Lilly new 30-01-02_Cube-Valo-09-07-03_1_Отчет SCAC Rus-отчет (2) 2 2" xfId="6141"/>
    <cellStyle name="_PercentSpace_~0061532_Model Lilly new 30-01-02_Cube-Valo-09-07-03_1_Отчет SCAC Rus-отчет (2) 2 2 2" xfId="6142"/>
    <cellStyle name="_PercentSpace_~0061532_Model Lilly new 30-01-02_Cube-Valo-09-07-03_1_Отчет SCAC Rus-отчет (2) 2 2 2 2" xfId="6143"/>
    <cellStyle name="_PercentSpace_~0061532_Model Lilly new 30-01-02_Cube-Valo-09-07-03_1_Отчет SCAC Rus-отчет (2) 2 2 3" xfId="6144"/>
    <cellStyle name="_PercentSpace_~0061532_Model Lilly new 30-01-02_Cube-Valo-09-07-03_1_Отчет SCAC Rus-отчет (2) 2 3" xfId="6145"/>
    <cellStyle name="_PercentSpace_~0061532_Model Lilly new 30-01-02_Cube-Valo-09-07-03_1_Отчет SCAC Rus-отчет (2) 2 3 2" xfId="6146"/>
    <cellStyle name="_PercentSpace_~0061532_Model Lilly new 30-01-02_Cube-Valo-09-07-03_1_Отчет SCAC Rus-отчет (2) 2 4" xfId="6147"/>
    <cellStyle name="_PercentSpace_~0061532_Model Lilly new 30-01-02_Cube-Valo-09-07-03_1_Отчет SCAC Rus-отчет (2) 3" xfId="6148"/>
    <cellStyle name="_PercentSpace_~0061532_Model Lilly new 30-01-02_Cube-Valo-09-07-03_1_Отчет SCAC Rus-отчет (2) 3 2" xfId="6149"/>
    <cellStyle name="_PercentSpace_~0061532_Model Lilly new 30-01-02_Cube-Valo-09-07-03_1_Отчет SCAC Rus-отчет (2) 3 2 2" xfId="6150"/>
    <cellStyle name="_PercentSpace_~0061532_Model Lilly new 30-01-02_Cube-Valo-09-07-03_1_Отчет SCAC Rus-отчет (2) 3 3" xfId="6151"/>
    <cellStyle name="_PercentSpace_~0061532_Model Lilly new 30-01-02_Cube-Valo-09-07-03_1_Отчет SCAC Rus-отчет (2) 4" xfId="6152"/>
    <cellStyle name="_PercentSpace_~0061532_Model Lilly new 30-01-02_Cube-Valo-09-07-03_1_Отчет SCAC Rus-отчет (2) 4 2" xfId="6153"/>
    <cellStyle name="_PercentSpace_~0061532_Model Lilly new 30-01-02_Cube-Valo-09-07-03_1_Отчет SCAC Rus-отчет (2) 5" xfId="6154"/>
    <cellStyle name="_PercentSpace_~0061532_Model Lilly new 30-01-02_Cube-Valo-09-07-03_1_себестоимость 130" xfId="6155"/>
    <cellStyle name="_PercentSpace_~0061532_Model Lilly new 30-01-02_Cube-Valo-09-07-03_1_себестоимость 130 2" xfId="6156"/>
    <cellStyle name="_PercentSpace_~0061532_Model Lilly new 30-01-02_Cube-Valo-09-07-03_1_себестоимость 130 2 2" xfId="6157"/>
    <cellStyle name="_PercentSpace_~0061532_Model Lilly new 30-01-02_Cube-Valo-09-07-03_1_себестоимость 130 2 2 2" xfId="6158"/>
    <cellStyle name="_PercentSpace_~0061532_Model Lilly new 30-01-02_Cube-Valo-09-07-03_1_себестоимость 130 2 2 2 2" xfId="6159"/>
    <cellStyle name="_PercentSpace_~0061532_Model Lilly new 30-01-02_Cube-Valo-09-07-03_1_себестоимость 130 2 2 3" xfId="6160"/>
    <cellStyle name="_PercentSpace_~0061532_Model Lilly new 30-01-02_Cube-Valo-09-07-03_1_себестоимость 130 2 3" xfId="6161"/>
    <cellStyle name="_PercentSpace_~0061532_Model Lilly new 30-01-02_Cube-Valo-09-07-03_1_себестоимость 130 2 3 2" xfId="6162"/>
    <cellStyle name="_PercentSpace_~0061532_Model Lilly new 30-01-02_Cube-Valo-09-07-03_1_себестоимость 130 2 4" xfId="6163"/>
    <cellStyle name="_PercentSpace_~0061532_Model Lilly new 30-01-02_Cube-Valo-09-07-03_1_себестоимость 130 3" xfId="6164"/>
    <cellStyle name="_PercentSpace_~0061532_Model Lilly new 30-01-02_Cube-Valo-09-07-03_1_себестоимость 130 3 2" xfId="6165"/>
    <cellStyle name="_PercentSpace_~0061532_Model Lilly new 30-01-02_Cube-Valo-09-07-03_1_себестоимость 130 3 2 2" xfId="6166"/>
    <cellStyle name="_PercentSpace_~0061532_Model Lilly new 30-01-02_Cube-Valo-09-07-03_1_себестоимость 130 3 3" xfId="6167"/>
    <cellStyle name="_PercentSpace_~0061532_Model Lilly new 30-01-02_Cube-Valo-09-07-03_1_себестоимость 130 4" xfId="6168"/>
    <cellStyle name="_PercentSpace_~0061532_Model Lilly new 30-01-02_Cube-Valo-09-07-03_1_себестоимость 130 4 2" xfId="6169"/>
    <cellStyle name="_PercentSpace_~0061532_Model Lilly new 30-01-02_Cube-Valo-09-07-03_1_себестоимость 130 5" xfId="6170"/>
    <cellStyle name="_PercentSpace_~0061532_Model Lilly new 30-01-02_financials penauille-09-11-04-15h00" xfId="6171"/>
    <cellStyle name="_PercentSpace_~0061532_Model Lilly new 30-01-02_financials penauille-09-11-04-15h00 2" xfId="6172"/>
    <cellStyle name="_PercentSpace_~0061532_Model Lilly new 30-01-02_financials penauille-09-11-04-15h00 2 2" xfId="6173"/>
    <cellStyle name="_PercentSpace_~0061532_Model Lilly new 30-01-02_financials penauille-09-11-04-15h00 2 2 2" xfId="6174"/>
    <cellStyle name="_PercentSpace_~0061532_Model Lilly new 30-01-02_financials penauille-09-11-04-15h00 2 2 2 2" xfId="6175"/>
    <cellStyle name="_PercentSpace_~0061532_Model Lilly new 30-01-02_financials penauille-09-11-04-15h00 2 2 3" xfId="6176"/>
    <cellStyle name="_PercentSpace_~0061532_Model Lilly new 30-01-02_financials penauille-09-11-04-15h00 2 3" xfId="6177"/>
    <cellStyle name="_PercentSpace_~0061532_Model Lilly new 30-01-02_financials penauille-09-11-04-15h00 2 3 2" xfId="6178"/>
    <cellStyle name="_PercentSpace_~0061532_Model Lilly new 30-01-02_financials penauille-09-11-04-15h00 2 4" xfId="6179"/>
    <cellStyle name="_PercentSpace_~0061532_Model Lilly new 30-01-02_financials penauille-09-11-04-15h00 3" xfId="6180"/>
    <cellStyle name="_PercentSpace_~0061532_Model Lilly new 30-01-02_financials penauille-09-11-04-15h00 3 2" xfId="6181"/>
    <cellStyle name="_PercentSpace_~0061532_Model Lilly new 30-01-02_financials penauille-09-11-04-15h00 3 2 2" xfId="6182"/>
    <cellStyle name="_PercentSpace_~0061532_Model Lilly new 30-01-02_financials penauille-09-11-04-15h00 3 3" xfId="6183"/>
    <cellStyle name="_PercentSpace_~0061532_Model Lilly new 30-01-02_financials penauille-09-11-04-15h00 4" xfId="6184"/>
    <cellStyle name="_PercentSpace_~0061532_Model Lilly new 30-01-02_financials penauille-09-11-04-15h00 4 2" xfId="6185"/>
    <cellStyle name="_PercentSpace_~0061532_Model Lilly new 30-01-02_financials penauille-09-11-04-15h00 5" xfId="6186"/>
    <cellStyle name="_PercentSpace_~0061532_Model Lilly new 30-01-02_Model 33 20040210" xfId="6187"/>
    <cellStyle name="_PercentSpace_~0061532_PL4 uk" xfId="6188"/>
    <cellStyle name="_PercentSpace_~0061532_PL4 uk_~8405517" xfId="6189"/>
    <cellStyle name="_PercentSpace_~0061532_PL4 uk_1" xfId="6190"/>
    <cellStyle name="_PercentSpace_~0061532_PL4 uk_Classeur7" xfId="6191"/>
    <cellStyle name="_PercentSpace_~0061532_Отчет SCAC Rus-отчет (2)" xfId="6192"/>
    <cellStyle name="_PercentSpace_~0061532_Отчет SCAC Rus-отчет (2) 2" xfId="6193"/>
    <cellStyle name="_PercentSpace_~0061532_Отчет SCAC Rus-отчет (2) 2 2" xfId="6194"/>
    <cellStyle name="_PercentSpace_~0061532_Отчет SCAC Rus-отчет (2) 2 2 2" xfId="6195"/>
    <cellStyle name="_PercentSpace_~0061532_Отчет SCAC Rus-отчет (2) 2 2 2 2" xfId="6196"/>
    <cellStyle name="_PercentSpace_~0061532_Отчет SCAC Rus-отчет (2) 2 2 3" xfId="6197"/>
    <cellStyle name="_PercentSpace_~0061532_Отчет SCAC Rus-отчет (2) 2 3" xfId="6198"/>
    <cellStyle name="_PercentSpace_~0061532_Отчет SCAC Rus-отчет (2) 2 3 2" xfId="6199"/>
    <cellStyle name="_PercentSpace_~0061532_Отчет SCAC Rus-отчет (2) 2 4" xfId="6200"/>
    <cellStyle name="_PercentSpace_~0061532_Отчет SCAC Rus-отчет (2) 3" xfId="6201"/>
    <cellStyle name="_PercentSpace_~0061532_Отчет SCAC Rus-отчет (2) 3 2" xfId="6202"/>
    <cellStyle name="_PercentSpace_~0061532_Отчет SCAC Rus-отчет (2) 3 2 2" xfId="6203"/>
    <cellStyle name="_PercentSpace_~0061532_Отчет SCAC Rus-отчет (2) 3 3" xfId="6204"/>
    <cellStyle name="_PercentSpace_~0061532_Отчет SCAC Rus-отчет (2) 4" xfId="6205"/>
    <cellStyle name="_PercentSpace_~0061532_Отчет SCAC Rus-отчет (2) 4 2" xfId="6206"/>
    <cellStyle name="_PercentSpace_~0061532_Отчет SCAC Rus-отчет (2) 5" xfId="6207"/>
    <cellStyle name="_PercentSpace_~0061532_себестоимость 130" xfId="6208"/>
    <cellStyle name="_PercentSpace_~0061532_себестоимость 130 2" xfId="6209"/>
    <cellStyle name="_PercentSpace_~0061532_себестоимость 130 2 2" xfId="6210"/>
    <cellStyle name="_PercentSpace_~0061532_себестоимость 130 2 2 2" xfId="6211"/>
    <cellStyle name="_PercentSpace_~0061532_себестоимость 130 2 2 2 2" xfId="6212"/>
    <cellStyle name="_PercentSpace_~0061532_себестоимость 130 2 2 3" xfId="6213"/>
    <cellStyle name="_PercentSpace_~0061532_себестоимость 130 2 3" xfId="6214"/>
    <cellStyle name="_PercentSpace_~0061532_себестоимость 130 2 3 2" xfId="6215"/>
    <cellStyle name="_PercentSpace_~0061532_себестоимость 130 2 4" xfId="6216"/>
    <cellStyle name="_PercentSpace_~0061532_себестоимость 130 3" xfId="6217"/>
    <cellStyle name="_PercentSpace_~0061532_себестоимость 130 3 2" xfId="6218"/>
    <cellStyle name="_PercentSpace_~0061532_себестоимость 130 3 2 2" xfId="6219"/>
    <cellStyle name="_PercentSpace_~0061532_себестоимость 130 3 3" xfId="6220"/>
    <cellStyle name="_PercentSpace_~0061532_себестоимость 130 4" xfId="6221"/>
    <cellStyle name="_PercentSpace_~0061532_себестоимость 130 4 2" xfId="6222"/>
    <cellStyle name="_PercentSpace_~0061532_себестоимость 130 5" xfId="6223"/>
    <cellStyle name="_PercentSpace_~4065376" xfId="6224"/>
    <cellStyle name="_PercentSpace_~8405517" xfId="6225"/>
    <cellStyle name="_PercentSpace_~8405517 2" xfId="6226"/>
    <cellStyle name="_PercentSpace_~8405517 2 2" xfId="6227"/>
    <cellStyle name="_PercentSpace_~8405517 2 2 2" xfId="6228"/>
    <cellStyle name="_PercentSpace_~8405517 2 2 2 2" xfId="6229"/>
    <cellStyle name="_PercentSpace_~8405517 2 2 3" xfId="6230"/>
    <cellStyle name="_PercentSpace_~8405517 2 3" xfId="6231"/>
    <cellStyle name="_PercentSpace_~8405517 2 3 2" xfId="6232"/>
    <cellStyle name="_PercentSpace_~8405517 2 4" xfId="6233"/>
    <cellStyle name="_PercentSpace_~8405517 3" xfId="6234"/>
    <cellStyle name="_PercentSpace_~8405517 3 2" xfId="6235"/>
    <cellStyle name="_PercentSpace_~8405517 3 2 2" xfId="6236"/>
    <cellStyle name="_PercentSpace_~8405517 3 3" xfId="6237"/>
    <cellStyle name="_PercentSpace_~8405517 4" xfId="6238"/>
    <cellStyle name="_PercentSpace_~8405517 4 2" xfId="6239"/>
    <cellStyle name="_PercentSpace_~8405517 5" xfId="6240"/>
    <cellStyle name="_PercentSpace_AccretionDilution" xfId="6241"/>
    <cellStyle name="_PercentSpace_AccretionDilution_consensus thalès" xfId="6242"/>
    <cellStyle name="_PercentSpace_AccretionDilution_Graph commenté maj" xfId="6243"/>
    <cellStyle name="_PercentSpace_AccretionDilution_Graph commenté maj_Newcastle-financials" xfId="6244"/>
    <cellStyle name="_PercentSpace_AccretionDilution_modele titus 18 02 03" xfId="6245"/>
    <cellStyle name="_PercentSpace_AccretionDilution_modele titus 18 02 03_Newcastle-financials" xfId="6246"/>
    <cellStyle name="_PercentSpace_Classeur7" xfId="6247"/>
    <cellStyle name="_PercentSpace_Classeur7 2" xfId="6248"/>
    <cellStyle name="_PercentSpace_Classeur7_BP Consolidated--reports-0" xfId="6249"/>
    <cellStyle name="_PercentSpace_Classeur7_BP Consolidated--reports-0 2" xfId="6250"/>
    <cellStyle name="_PercentSpace_Classeur7_BP Consolidated--reports-0 2 2" xfId="6251"/>
    <cellStyle name="_PercentSpace_Classeur7_BP Consolidated--reports-0 2 2 2" xfId="6252"/>
    <cellStyle name="_PercentSpace_Classeur7_BP Consolidated--reports-0 2 2 2 2" xfId="6253"/>
    <cellStyle name="_PercentSpace_Classeur7_BP Consolidated--reports-0 2 2 3" xfId="6254"/>
    <cellStyle name="_PercentSpace_Classeur7_BP Consolidated--reports-0 2 3" xfId="6255"/>
    <cellStyle name="_PercentSpace_Classeur7_BP Consolidated--reports-0 2 3 2" xfId="6256"/>
    <cellStyle name="_PercentSpace_Classeur7_BP Consolidated--reports-0 2 4" xfId="6257"/>
    <cellStyle name="_PercentSpace_Classeur7_BP Consolidated--reports-0 3" xfId="6258"/>
    <cellStyle name="_PercentSpace_Classeur7_BP Consolidated--reports-0 3 2" xfId="6259"/>
    <cellStyle name="_PercentSpace_Classeur7_BP Consolidated--reports-0 3 2 2" xfId="6260"/>
    <cellStyle name="_PercentSpace_Classeur7_BP Consolidated--reports-0 3 3" xfId="6261"/>
    <cellStyle name="_PercentSpace_Classeur7_BP Consolidated--reports-0 4" xfId="6262"/>
    <cellStyle name="_PercentSpace_Classeur7_BP Consolidated--reports-0 4 2" xfId="6263"/>
    <cellStyle name="_PercentSpace_Classeur7_BP Consolidated--reports-0 5" xfId="6264"/>
    <cellStyle name="_PercentSpace_Classeur7_BP SSJ Consolidated - 041210" xfId="6265"/>
    <cellStyle name="_PercentSpace_Classeur7_BP SSJ Consolidated - 041210 2" xfId="6266"/>
    <cellStyle name="_PercentSpace_Classeur7_BP SSJ Consolidated - 041210 2 2" xfId="6267"/>
    <cellStyle name="_PercentSpace_Classeur7_BP SSJ Consolidated - 041210 2 2 2" xfId="6268"/>
    <cellStyle name="_PercentSpace_Classeur7_BP SSJ Consolidated - 041210 2 2 2 2" xfId="6269"/>
    <cellStyle name="_PercentSpace_Classeur7_BP SSJ Consolidated - 041210 2 2 3" xfId="6270"/>
    <cellStyle name="_PercentSpace_Classeur7_BP SSJ Consolidated - 041210 2 3" xfId="6271"/>
    <cellStyle name="_PercentSpace_Classeur7_BP SSJ Consolidated - 041210 2 3 2" xfId="6272"/>
    <cellStyle name="_PercentSpace_Classeur7_BP SSJ Consolidated - 041210 2 4" xfId="6273"/>
    <cellStyle name="_PercentSpace_Classeur7_BP SSJ Consolidated - 041210 3" xfId="6274"/>
    <cellStyle name="_PercentSpace_Classeur7_BP SSJ Consolidated - 041210 3 2" xfId="6275"/>
    <cellStyle name="_PercentSpace_Classeur7_BP SSJ Consolidated - 041210 3 2 2" xfId="6276"/>
    <cellStyle name="_PercentSpace_Classeur7_BP SSJ Consolidated - 041210 3 3" xfId="6277"/>
    <cellStyle name="_PercentSpace_Classeur7_BP SSJ Consolidated - 041210 4" xfId="6278"/>
    <cellStyle name="_PercentSpace_Classeur7_BP SSJ Consolidated - 041210 4 2" xfId="6279"/>
    <cellStyle name="_PercentSpace_Classeur7_BP SSJ Consolidated - 041210 5" xfId="6280"/>
    <cellStyle name="_PercentSpace_Classeur7_BP SuperJet Joint 26.11.2006 Final 18 45" xfId="6281"/>
    <cellStyle name="_PercentSpace_Classeur7_BP SuperJet Joint 26.11.2006 Final 18 45 2" xfId="6282"/>
    <cellStyle name="_PercentSpace_Classeur7_BP SuperJet Joint 26.11.2006 Final 18 45 2 2" xfId="6283"/>
    <cellStyle name="_PercentSpace_Classeur7_BP SuperJet Joint 26.11.2006 Final 18 45 2 2 2" xfId="6284"/>
    <cellStyle name="_PercentSpace_Classeur7_BP SuperJet Joint 26.11.2006 Final 18 45 2 2 2 2" xfId="6285"/>
    <cellStyle name="_PercentSpace_Classeur7_BP SuperJet Joint 26.11.2006 Final 18 45 2 2 3" xfId="6286"/>
    <cellStyle name="_PercentSpace_Classeur7_BP SuperJet Joint 26.11.2006 Final 18 45 2 3" xfId="6287"/>
    <cellStyle name="_PercentSpace_Classeur7_BP SuperJet Joint 26.11.2006 Final 18 45 2 3 2" xfId="6288"/>
    <cellStyle name="_PercentSpace_Classeur7_BP SuperJet Joint 26.11.2006 Final 18 45 2 4" xfId="6289"/>
    <cellStyle name="_PercentSpace_Classeur7_BP SuperJet Joint 26.11.2006 Final 18 45 3" xfId="6290"/>
    <cellStyle name="_PercentSpace_Classeur7_BP SuperJet Joint 26.11.2006 Final 18 45 3 2" xfId="6291"/>
    <cellStyle name="_PercentSpace_Classeur7_BP SuperJet Joint 26.11.2006 Final 18 45 3 2 2" xfId="6292"/>
    <cellStyle name="_PercentSpace_Classeur7_BP SuperJet Joint 26.11.2006 Final 18 45 3 3" xfId="6293"/>
    <cellStyle name="_PercentSpace_Classeur7_BP SuperJet Joint 26.11.2006 Final 18 45 4" xfId="6294"/>
    <cellStyle name="_PercentSpace_Classeur7_BP SuperJet Joint 26.11.2006 Final 18 45 4 2" xfId="6295"/>
    <cellStyle name="_PercentSpace_Classeur7_BP SuperJet Joint 26.11.2006 Final 18 45 5" xfId="6296"/>
    <cellStyle name="_PercentSpace_Classeur7_Отчет SCAC Rus-отчет (2)" xfId="6297"/>
    <cellStyle name="_PercentSpace_Classeur7_Отчет SCAC Rus-отчет (2) 2" xfId="6298"/>
    <cellStyle name="_PercentSpace_Classeur7_Отчет SCAC Rus-отчет (2) 2 2" xfId="6299"/>
    <cellStyle name="_PercentSpace_Classeur7_Отчет SCAC Rus-отчет (2) 2 2 2" xfId="6300"/>
    <cellStyle name="_PercentSpace_Classeur7_Отчет SCAC Rus-отчет (2) 2 2 2 2" xfId="6301"/>
    <cellStyle name="_PercentSpace_Classeur7_Отчет SCAC Rus-отчет (2) 2 2 3" xfId="6302"/>
    <cellStyle name="_PercentSpace_Classeur7_Отчет SCAC Rus-отчет (2) 2 3" xfId="6303"/>
    <cellStyle name="_PercentSpace_Classeur7_Отчет SCAC Rus-отчет (2) 2 3 2" xfId="6304"/>
    <cellStyle name="_PercentSpace_Classeur7_Отчет SCAC Rus-отчет (2) 2 4" xfId="6305"/>
    <cellStyle name="_PercentSpace_Classeur7_Отчет SCAC Rus-отчет (2) 3" xfId="6306"/>
    <cellStyle name="_PercentSpace_Classeur7_Отчет SCAC Rus-отчет (2) 3 2" xfId="6307"/>
    <cellStyle name="_PercentSpace_Classeur7_Отчет SCAC Rus-отчет (2) 3 2 2" xfId="6308"/>
    <cellStyle name="_PercentSpace_Classeur7_Отчет SCAC Rus-отчет (2) 3 3" xfId="6309"/>
    <cellStyle name="_PercentSpace_Classeur7_Отчет SCAC Rus-отчет (2) 4" xfId="6310"/>
    <cellStyle name="_PercentSpace_Classeur7_Отчет SCAC Rus-отчет (2) 4 2" xfId="6311"/>
    <cellStyle name="_PercentSpace_Classeur7_Отчет SCAC Rus-отчет (2) 5" xfId="6312"/>
    <cellStyle name="_PercentSpace_Classeur7_себестоимость 130" xfId="6313"/>
    <cellStyle name="_PercentSpace_Classeur7_себестоимость 130 2" xfId="6314"/>
    <cellStyle name="_PercentSpace_Classeur7_себестоимость 130 2 2" xfId="6315"/>
    <cellStyle name="_PercentSpace_Classeur7_себестоимость 130 2 2 2" xfId="6316"/>
    <cellStyle name="_PercentSpace_Classeur7_себестоимость 130 2 2 2 2" xfId="6317"/>
    <cellStyle name="_PercentSpace_Classeur7_себестоимость 130 2 2 3" xfId="6318"/>
    <cellStyle name="_PercentSpace_Classeur7_себестоимость 130 2 3" xfId="6319"/>
    <cellStyle name="_PercentSpace_Classeur7_себестоимость 130 2 3 2" xfId="6320"/>
    <cellStyle name="_PercentSpace_Classeur7_себестоимость 130 2 4" xfId="6321"/>
    <cellStyle name="_PercentSpace_Classeur7_себестоимость 130 3" xfId="6322"/>
    <cellStyle name="_PercentSpace_Classeur7_себестоимость 130 3 2" xfId="6323"/>
    <cellStyle name="_PercentSpace_Classeur7_себестоимость 130 3 2 2" xfId="6324"/>
    <cellStyle name="_PercentSpace_Classeur7_себестоимость 130 3 3" xfId="6325"/>
    <cellStyle name="_PercentSpace_Classeur7_себестоимость 130 4" xfId="6326"/>
    <cellStyle name="_PercentSpace_Classeur7_себестоимость 130 4 2" xfId="6327"/>
    <cellStyle name="_PercentSpace_Classeur7_себестоимость 130 5" xfId="6328"/>
    <cellStyle name="_PercentSpace_Comps Alice v2" xfId="6329"/>
    <cellStyle name="_PercentSpace_consensus thalès" xfId="6330"/>
    <cellStyle name="_PercentSpace_consensus thalès_financials penauille-09-11-04-15h00" xfId="6331"/>
    <cellStyle name="_PercentSpace_consensus thalès_Impact" xfId="6332"/>
    <cellStyle name="_PercentSpace_Financials 4" xfId="6333"/>
    <cellStyle name="_PercentSpace_Graph commenté maj" xfId="6334"/>
    <cellStyle name="_PercentSpace_Graph commenté maj 2" xfId="6335"/>
    <cellStyle name="_PercentSpace_Graph commenté maj_BP Consolidated--reports-0" xfId="6336"/>
    <cellStyle name="_PercentSpace_Graph commenté maj_BP Consolidated--reports-0 2" xfId="6337"/>
    <cellStyle name="_PercentSpace_Graph commenté maj_BP Consolidated--reports-0 2 2" xfId="6338"/>
    <cellStyle name="_PercentSpace_Graph commenté maj_BP Consolidated--reports-0 2 2 2" xfId="6339"/>
    <cellStyle name="_PercentSpace_Graph commenté maj_BP Consolidated--reports-0 2 2 2 2" xfId="6340"/>
    <cellStyle name="_PercentSpace_Graph commenté maj_BP Consolidated--reports-0 2 2 3" xfId="6341"/>
    <cellStyle name="_PercentSpace_Graph commenté maj_BP Consolidated--reports-0 2 3" xfId="6342"/>
    <cellStyle name="_PercentSpace_Graph commenté maj_BP Consolidated--reports-0 2 3 2" xfId="6343"/>
    <cellStyle name="_PercentSpace_Graph commenté maj_BP Consolidated--reports-0 2 4" xfId="6344"/>
    <cellStyle name="_PercentSpace_Graph commenté maj_BP Consolidated--reports-0 3" xfId="6345"/>
    <cellStyle name="_PercentSpace_Graph commenté maj_BP Consolidated--reports-0 3 2" xfId="6346"/>
    <cellStyle name="_PercentSpace_Graph commenté maj_BP Consolidated--reports-0 3 2 2" xfId="6347"/>
    <cellStyle name="_PercentSpace_Graph commenté maj_BP Consolidated--reports-0 3 3" xfId="6348"/>
    <cellStyle name="_PercentSpace_Graph commenté maj_BP Consolidated--reports-0 4" xfId="6349"/>
    <cellStyle name="_PercentSpace_Graph commenté maj_BP Consolidated--reports-0 4 2" xfId="6350"/>
    <cellStyle name="_PercentSpace_Graph commenté maj_BP Consolidated--reports-0 5" xfId="6351"/>
    <cellStyle name="_PercentSpace_Graph commenté maj_BP SSJ Consolidated - 041210" xfId="6352"/>
    <cellStyle name="_PercentSpace_Graph commenté maj_BP SSJ Consolidated - 041210 2" xfId="6353"/>
    <cellStyle name="_PercentSpace_Graph commenté maj_BP SSJ Consolidated - 041210 2 2" xfId="6354"/>
    <cellStyle name="_PercentSpace_Graph commenté maj_BP SSJ Consolidated - 041210 2 2 2" xfId="6355"/>
    <cellStyle name="_PercentSpace_Graph commenté maj_BP SSJ Consolidated - 041210 2 2 2 2" xfId="6356"/>
    <cellStyle name="_PercentSpace_Graph commenté maj_BP SSJ Consolidated - 041210 2 2 3" xfId="6357"/>
    <cellStyle name="_PercentSpace_Graph commenté maj_BP SSJ Consolidated - 041210 2 3" xfId="6358"/>
    <cellStyle name="_PercentSpace_Graph commenté maj_BP SSJ Consolidated - 041210 2 3 2" xfId="6359"/>
    <cellStyle name="_PercentSpace_Graph commenté maj_BP SSJ Consolidated - 041210 2 4" xfId="6360"/>
    <cellStyle name="_PercentSpace_Graph commenté maj_BP SSJ Consolidated - 041210 3" xfId="6361"/>
    <cellStyle name="_PercentSpace_Graph commenté maj_BP SSJ Consolidated - 041210 3 2" xfId="6362"/>
    <cellStyle name="_PercentSpace_Graph commenté maj_BP SSJ Consolidated - 041210 3 2 2" xfId="6363"/>
    <cellStyle name="_PercentSpace_Graph commenté maj_BP SSJ Consolidated - 041210 3 3" xfId="6364"/>
    <cellStyle name="_PercentSpace_Graph commenté maj_BP SSJ Consolidated - 041210 4" xfId="6365"/>
    <cellStyle name="_PercentSpace_Graph commenté maj_BP SSJ Consolidated - 041210 4 2" xfId="6366"/>
    <cellStyle name="_PercentSpace_Graph commenté maj_BP SSJ Consolidated - 041210 5" xfId="6367"/>
    <cellStyle name="_PercentSpace_Graph commenté maj_BP SuperJet Joint 26.11.2006 Final 18 45" xfId="6368"/>
    <cellStyle name="_PercentSpace_Graph commenté maj_BP SuperJet Joint 26.11.2006 Final 18 45 2" xfId="6369"/>
    <cellStyle name="_PercentSpace_Graph commenté maj_BP SuperJet Joint 26.11.2006 Final 18 45 2 2" xfId="6370"/>
    <cellStyle name="_PercentSpace_Graph commenté maj_BP SuperJet Joint 26.11.2006 Final 18 45 2 2 2" xfId="6371"/>
    <cellStyle name="_PercentSpace_Graph commenté maj_BP SuperJet Joint 26.11.2006 Final 18 45 2 2 2 2" xfId="6372"/>
    <cellStyle name="_PercentSpace_Graph commenté maj_BP SuperJet Joint 26.11.2006 Final 18 45 2 2 3" xfId="6373"/>
    <cellStyle name="_PercentSpace_Graph commenté maj_BP SuperJet Joint 26.11.2006 Final 18 45 2 3" xfId="6374"/>
    <cellStyle name="_PercentSpace_Graph commenté maj_BP SuperJet Joint 26.11.2006 Final 18 45 2 3 2" xfId="6375"/>
    <cellStyle name="_PercentSpace_Graph commenté maj_BP SuperJet Joint 26.11.2006 Final 18 45 2 4" xfId="6376"/>
    <cellStyle name="_PercentSpace_Graph commenté maj_BP SuperJet Joint 26.11.2006 Final 18 45 3" xfId="6377"/>
    <cellStyle name="_PercentSpace_Graph commenté maj_BP SuperJet Joint 26.11.2006 Final 18 45 3 2" xfId="6378"/>
    <cellStyle name="_PercentSpace_Graph commenté maj_BP SuperJet Joint 26.11.2006 Final 18 45 3 2 2" xfId="6379"/>
    <cellStyle name="_PercentSpace_Graph commenté maj_BP SuperJet Joint 26.11.2006 Final 18 45 3 3" xfId="6380"/>
    <cellStyle name="_PercentSpace_Graph commenté maj_BP SuperJet Joint 26.11.2006 Final 18 45 4" xfId="6381"/>
    <cellStyle name="_PercentSpace_Graph commenté maj_BP SuperJet Joint 26.11.2006 Final 18 45 4 2" xfId="6382"/>
    <cellStyle name="_PercentSpace_Graph commenté maj_BP SuperJet Joint 26.11.2006 Final 18 45 5" xfId="6383"/>
    <cellStyle name="_PercentSpace_Graph commenté maj_Model 33 20040210" xfId="6384"/>
    <cellStyle name="_PercentSpace_Graph commenté maj_Newcastle-financials" xfId="6385"/>
    <cellStyle name="_PercentSpace_Graph commenté maj_Отчет SCAC Rus-отчет (2)" xfId="6386"/>
    <cellStyle name="_PercentSpace_Graph commenté maj_Отчет SCAC Rus-отчет (2) 2" xfId="6387"/>
    <cellStyle name="_PercentSpace_Graph commenté maj_Отчет SCAC Rus-отчет (2) 2 2" xfId="6388"/>
    <cellStyle name="_PercentSpace_Graph commenté maj_Отчет SCAC Rus-отчет (2) 2 2 2" xfId="6389"/>
    <cellStyle name="_PercentSpace_Graph commenté maj_Отчет SCAC Rus-отчет (2) 2 2 2 2" xfId="6390"/>
    <cellStyle name="_PercentSpace_Graph commenté maj_Отчет SCAC Rus-отчет (2) 2 2 3" xfId="6391"/>
    <cellStyle name="_PercentSpace_Graph commenté maj_Отчет SCAC Rus-отчет (2) 2 3" xfId="6392"/>
    <cellStyle name="_PercentSpace_Graph commenté maj_Отчет SCAC Rus-отчет (2) 2 3 2" xfId="6393"/>
    <cellStyle name="_PercentSpace_Graph commenté maj_Отчет SCAC Rus-отчет (2) 2 4" xfId="6394"/>
    <cellStyle name="_PercentSpace_Graph commenté maj_Отчет SCAC Rus-отчет (2) 3" xfId="6395"/>
    <cellStyle name="_PercentSpace_Graph commenté maj_Отчет SCAC Rus-отчет (2) 3 2" xfId="6396"/>
    <cellStyle name="_PercentSpace_Graph commenté maj_Отчет SCAC Rus-отчет (2) 3 2 2" xfId="6397"/>
    <cellStyle name="_PercentSpace_Graph commenté maj_Отчет SCAC Rus-отчет (2) 3 3" xfId="6398"/>
    <cellStyle name="_PercentSpace_Graph commenté maj_Отчет SCAC Rus-отчет (2) 4" xfId="6399"/>
    <cellStyle name="_PercentSpace_Graph commenté maj_Отчет SCAC Rus-отчет (2) 4 2" xfId="6400"/>
    <cellStyle name="_PercentSpace_Graph commenté maj_Отчет SCAC Rus-отчет (2) 5" xfId="6401"/>
    <cellStyle name="_PercentSpace_Graph commenté maj_себестоимость 130" xfId="6402"/>
    <cellStyle name="_PercentSpace_Graph commenté maj_себестоимость 130 2" xfId="6403"/>
    <cellStyle name="_PercentSpace_Graph commenté maj_себестоимость 130 2 2" xfId="6404"/>
    <cellStyle name="_PercentSpace_Graph commenté maj_себестоимость 130 2 2 2" xfId="6405"/>
    <cellStyle name="_PercentSpace_Graph commenté maj_себестоимость 130 2 2 2 2" xfId="6406"/>
    <cellStyle name="_PercentSpace_Graph commenté maj_себестоимость 130 2 2 3" xfId="6407"/>
    <cellStyle name="_PercentSpace_Graph commenté maj_себестоимость 130 2 3" xfId="6408"/>
    <cellStyle name="_PercentSpace_Graph commenté maj_себестоимость 130 2 3 2" xfId="6409"/>
    <cellStyle name="_PercentSpace_Graph commenté maj_себестоимость 130 2 4" xfId="6410"/>
    <cellStyle name="_PercentSpace_Graph commenté maj_себестоимость 130 3" xfId="6411"/>
    <cellStyle name="_PercentSpace_Graph commenté maj_себестоимость 130 3 2" xfId="6412"/>
    <cellStyle name="_PercentSpace_Graph commenté maj_себестоимость 130 3 2 2" xfId="6413"/>
    <cellStyle name="_PercentSpace_Graph commenté maj_себестоимость 130 3 3" xfId="6414"/>
    <cellStyle name="_PercentSpace_Graph commenté maj_себестоимость 130 4" xfId="6415"/>
    <cellStyle name="_PercentSpace_Graph commenté maj_себестоимость 130 4 2" xfId="6416"/>
    <cellStyle name="_PercentSpace_Graph commenté maj_себестоимость 130 5" xfId="6417"/>
    <cellStyle name="_PercentSpace_'lbo" xfId="6418"/>
    <cellStyle name="_PercentSpace_Model Lilly new 30-01-02" xfId="6419"/>
    <cellStyle name="_PercentSpace_Model Lilly new 30-01-02 2" xfId="6420"/>
    <cellStyle name="_PercentSpace_Model Lilly new 30-01-02 2 2" xfId="6421"/>
    <cellStyle name="_PercentSpace_Model Lilly new 30-01-02 2 2 2" xfId="6422"/>
    <cellStyle name="_PercentSpace_Model Lilly new 30-01-02 2 2 2 2" xfId="6423"/>
    <cellStyle name="_PercentSpace_Model Lilly new 30-01-02 2 2 3" xfId="6424"/>
    <cellStyle name="_PercentSpace_Model Lilly new 30-01-02 2 3" xfId="6425"/>
    <cellStyle name="_PercentSpace_Model Lilly new 30-01-02 2 3 2" xfId="6426"/>
    <cellStyle name="_PercentSpace_Model Lilly new 30-01-02 2 4" xfId="6427"/>
    <cellStyle name="_PercentSpace_Model Lilly new 30-01-02 3" xfId="6428"/>
    <cellStyle name="_PercentSpace_Model Lilly new 30-01-02 3 2" xfId="6429"/>
    <cellStyle name="_PercentSpace_Model Lilly new 30-01-02 3 2 2" xfId="6430"/>
    <cellStyle name="_PercentSpace_Model Lilly new 30-01-02 3 3" xfId="6431"/>
    <cellStyle name="_PercentSpace_Model Lilly new 30-01-02 4" xfId="6432"/>
    <cellStyle name="_PercentSpace_Model Lilly new 30-01-02 4 2" xfId="6433"/>
    <cellStyle name="_PercentSpace_Model Lilly new 30-01-02 5" xfId="6434"/>
    <cellStyle name="_PercentSpace_Model v38(fixed shares)" xfId="6435"/>
    <cellStyle name="_PercentSpace_Modele Etoile 140302" xfId="6436"/>
    <cellStyle name="_PercentSpace_Modele Etoile 140302 2" xfId="6437"/>
    <cellStyle name="_PercentSpace_Modele Etoile 140302_BP Consolidated--reports-0" xfId="6438"/>
    <cellStyle name="_PercentSpace_Modele Etoile 140302_BP Consolidated--reports-0 2" xfId="6439"/>
    <cellStyle name="_PercentSpace_Modele Etoile 140302_BP Consolidated--reports-0 2 2" xfId="6440"/>
    <cellStyle name="_PercentSpace_Modele Etoile 140302_BP Consolidated--reports-0 2 2 2" xfId="6441"/>
    <cellStyle name="_PercentSpace_Modele Etoile 140302_BP Consolidated--reports-0 2 2 2 2" xfId="6442"/>
    <cellStyle name="_PercentSpace_Modele Etoile 140302_BP Consolidated--reports-0 2 2 3" xfId="6443"/>
    <cellStyle name="_PercentSpace_Modele Etoile 140302_BP Consolidated--reports-0 2 3" xfId="6444"/>
    <cellStyle name="_PercentSpace_Modele Etoile 140302_BP Consolidated--reports-0 2 3 2" xfId="6445"/>
    <cellStyle name="_PercentSpace_Modele Etoile 140302_BP Consolidated--reports-0 2 4" xfId="6446"/>
    <cellStyle name="_PercentSpace_Modele Etoile 140302_BP Consolidated--reports-0 3" xfId="6447"/>
    <cellStyle name="_PercentSpace_Modele Etoile 140302_BP Consolidated--reports-0 3 2" xfId="6448"/>
    <cellStyle name="_PercentSpace_Modele Etoile 140302_BP Consolidated--reports-0 3 2 2" xfId="6449"/>
    <cellStyle name="_PercentSpace_Modele Etoile 140302_BP Consolidated--reports-0 3 3" xfId="6450"/>
    <cellStyle name="_PercentSpace_Modele Etoile 140302_BP Consolidated--reports-0 4" xfId="6451"/>
    <cellStyle name="_PercentSpace_Modele Etoile 140302_BP Consolidated--reports-0 4 2" xfId="6452"/>
    <cellStyle name="_PercentSpace_Modele Etoile 140302_BP Consolidated--reports-0 5" xfId="6453"/>
    <cellStyle name="_PercentSpace_Modele Etoile 140302_BP SSJ Consolidated - 041210" xfId="6454"/>
    <cellStyle name="_PercentSpace_Modele Etoile 140302_BP SSJ Consolidated - 041210 2" xfId="6455"/>
    <cellStyle name="_PercentSpace_Modele Etoile 140302_BP SSJ Consolidated - 041210 2 2" xfId="6456"/>
    <cellStyle name="_PercentSpace_Modele Etoile 140302_BP SSJ Consolidated - 041210 2 2 2" xfId="6457"/>
    <cellStyle name="_PercentSpace_Modele Etoile 140302_BP SSJ Consolidated - 041210 2 2 2 2" xfId="6458"/>
    <cellStyle name="_PercentSpace_Modele Etoile 140302_BP SSJ Consolidated - 041210 2 2 3" xfId="6459"/>
    <cellStyle name="_PercentSpace_Modele Etoile 140302_BP SSJ Consolidated - 041210 2 3" xfId="6460"/>
    <cellStyle name="_PercentSpace_Modele Etoile 140302_BP SSJ Consolidated - 041210 2 3 2" xfId="6461"/>
    <cellStyle name="_PercentSpace_Modele Etoile 140302_BP SSJ Consolidated - 041210 2 4" xfId="6462"/>
    <cellStyle name="_PercentSpace_Modele Etoile 140302_BP SSJ Consolidated - 041210 3" xfId="6463"/>
    <cellStyle name="_PercentSpace_Modele Etoile 140302_BP SSJ Consolidated - 041210 3 2" xfId="6464"/>
    <cellStyle name="_PercentSpace_Modele Etoile 140302_BP SSJ Consolidated - 041210 3 2 2" xfId="6465"/>
    <cellStyle name="_PercentSpace_Modele Etoile 140302_BP SSJ Consolidated - 041210 3 3" xfId="6466"/>
    <cellStyle name="_PercentSpace_Modele Etoile 140302_BP SSJ Consolidated - 041210 4" xfId="6467"/>
    <cellStyle name="_PercentSpace_Modele Etoile 140302_BP SSJ Consolidated - 041210 4 2" xfId="6468"/>
    <cellStyle name="_PercentSpace_Modele Etoile 140302_BP SSJ Consolidated - 041210 5" xfId="6469"/>
    <cellStyle name="_PercentSpace_Modele Etoile 140302_BP SuperJet Joint 26.11.2006 Final 18 45" xfId="6470"/>
    <cellStyle name="_PercentSpace_Modele Etoile 140302_BP SuperJet Joint 26.11.2006 Final 18 45 2" xfId="6471"/>
    <cellStyle name="_PercentSpace_Modele Etoile 140302_BP SuperJet Joint 26.11.2006 Final 18 45 2 2" xfId="6472"/>
    <cellStyle name="_PercentSpace_Modele Etoile 140302_BP SuperJet Joint 26.11.2006 Final 18 45 2 2 2" xfId="6473"/>
    <cellStyle name="_PercentSpace_Modele Etoile 140302_BP SuperJet Joint 26.11.2006 Final 18 45 2 2 2 2" xfId="6474"/>
    <cellStyle name="_PercentSpace_Modele Etoile 140302_BP SuperJet Joint 26.11.2006 Final 18 45 2 2 3" xfId="6475"/>
    <cellStyle name="_PercentSpace_Modele Etoile 140302_BP SuperJet Joint 26.11.2006 Final 18 45 2 3" xfId="6476"/>
    <cellStyle name="_PercentSpace_Modele Etoile 140302_BP SuperJet Joint 26.11.2006 Final 18 45 2 3 2" xfId="6477"/>
    <cellStyle name="_PercentSpace_Modele Etoile 140302_BP SuperJet Joint 26.11.2006 Final 18 45 2 4" xfId="6478"/>
    <cellStyle name="_PercentSpace_Modele Etoile 140302_BP SuperJet Joint 26.11.2006 Final 18 45 3" xfId="6479"/>
    <cellStyle name="_PercentSpace_Modele Etoile 140302_BP SuperJet Joint 26.11.2006 Final 18 45 3 2" xfId="6480"/>
    <cellStyle name="_PercentSpace_Modele Etoile 140302_BP SuperJet Joint 26.11.2006 Final 18 45 3 2 2" xfId="6481"/>
    <cellStyle name="_PercentSpace_Modele Etoile 140302_BP SuperJet Joint 26.11.2006 Final 18 45 3 3" xfId="6482"/>
    <cellStyle name="_PercentSpace_Modele Etoile 140302_BP SuperJet Joint 26.11.2006 Final 18 45 4" xfId="6483"/>
    <cellStyle name="_PercentSpace_Modele Etoile 140302_BP SuperJet Joint 26.11.2006 Final 18 45 4 2" xfId="6484"/>
    <cellStyle name="_PercentSpace_Modele Etoile 140302_BP SuperJet Joint 26.11.2006 Final 18 45 5" xfId="6485"/>
    <cellStyle name="_PercentSpace_Modele Etoile 140302_Отчет SCAC Rus-отчет (2)" xfId="6486"/>
    <cellStyle name="_PercentSpace_Modele Etoile 140302_Отчет SCAC Rus-отчет (2) 2" xfId="6487"/>
    <cellStyle name="_PercentSpace_Modele Etoile 140302_Отчет SCAC Rus-отчет (2) 2 2" xfId="6488"/>
    <cellStyle name="_PercentSpace_Modele Etoile 140302_Отчет SCAC Rus-отчет (2) 2 2 2" xfId="6489"/>
    <cellStyle name="_PercentSpace_Modele Etoile 140302_Отчет SCAC Rus-отчет (2) 2 2 2 2" xfId="6490"/>
    <cellStyle name="_PercentSpace_Modele Etoile 140302_Отчет SCAC Rus-отчет (2) 2 2 3" xfId="6491"/>
    <cellStyle name="_PercentSpace_Modele Etoile 140302_Отчет SCAC Rus-отчет (2) 2 3" xfId="6492"/>
    <cellStyle name="_PercentSpace_Modele Etoile 140302_Отчет SCAC Rus-отчет (2) 2 3 2" xfId="6493"/>
    <cellStyle name="_PercentSpace_Modele Etoile 140302_Отчет SCAC Rus-отчет (2) 2 4" xfId="6494"/>
    <cellStyle name="_PercentSpace_Modele Etoile 140302_Отчет SCAC Rus-отчет (2) 3" xfId="6495"/>
    <cellStyle name="_PercentSpace_Modele Etoile 140302_Отчет SCAC Rus-отчет (2) 3 2" xfId="6496"/>
    <cellStyle name="_PercentSpace_Modele Etoile 140302_Отчет SCAC Rus-отчет (2) 3 2 2" xfId="6497"/>
    <cellStyle name="_PercentSpace_Modele Etoile 140302_Отчет SCAC Rus-отчет (2) 3 3" xfId="6498"/>
    <cellStyle name="_PercentSpace_Modele Etoile 140302_Отчет SCAC Rus-отчет (2) 4" xfId="6499"/>
    <cellStyle name="_PercentSpace_Modele Etoile 140302_Отчет SCAC Rus-отчет (2) 4 2" xfId="6500"/>
    <cellStyle name="_PercentSpace_Modele Etoile 140302_Отчет SCAC Rus-отчет (2) 5" xfId="6501"/>
    <cellStyle name="_PercentSpace_Modele Etoile 140302_себестоимость 130" xfId="6502"/>
    <cellStyle name="_PercentSpace_Modele Etoile 140302_себестоимость 130 2" xfId="6503"/>
    <cellStyle name="_PercentSpace_Modele Etoile 140302_себестоимость 130 2 2" xfId="6504"/>
    <cellStyle name="_PercentSpace_Modele Etoile 140302_себестоимость 130 2 2 2" xfId="6505"/>
    <cellStyle name="_PercentSpace_Modele Etoile 140302_себестоимость 130 2 2 2 2" xfId="6506"/>
    <cellStyle name="_PercentSpace_Modele Etoile 140302_себестоимость 130 2 2 3" xfId="6507"/>
    <cellStyle name="_PercentSpace_Modele Etoile 140302_себестоимость 130 2 3" xfId="6508"/>
    <cellStyle name="_PercentSpace_Modele Etoile 140302_себестоимость 130 2 3 2" xfId="6509"/>
    <cellStyle name="_PercentSpace_Modele Etoile 140302_себестоимость 130 2 4" xfId="6510"/>
    <cellStyle name="_PercentSpace_Modele Etoile 140302_себестоимость 130 3" xfId="6511"/>
    <cellStyle name="_PercentSpace_Modele Etoile 140302_себестоимость 130 3 2" xfId="6512"/>
    <cellStyle name="_PercentSpace_Modele Etoile 140302_себестоимость 130 3 2 2" xfId="6513"/>
    <cellStyle name="_PercentSpace_Modele Etoile 140302_себестоимость 130 3 3" xfId="6514"/>
    <cellStyle name="_PercentSpace_Modele Etoile 140302_себестоимость 130 4" xfId="6515"/>
    <cellStyle name="_PercentSpace_Modele Etoile 140302_себестоимость 130 4 2" xfId="6516"/>
    <cellStyle name="_PercentSpace_Modele Etoile 140302_себестоимость 130 5" xfId="6517"/>
    <cellStyle name="_PercentSpace_modele titus 18 02 03" xfId="6518"/>
    <cellStyle name="_PercentSpace_modele titus 18 02 03 2" xfId="6519"/>
    <cellStyle name="_PercentSpace_modele titus 18 02 03_BP Consolidated--reports-0" xfId="6520"/>
    <cellStyle name="_PercentSpace_modele titus 18 02 03_BP Consolidated--reports-0 2" xfId="6521"/>
    <cellStyle name="_PercentSpace_modele titus 18 02 03_BP Consolidated--reports-0 2 2" xfId="6522"/>
    <cellStyle name="_PercentSpace_modele titus 18 02 03_BP Consolidated--reports-0 2 2 2" xfId="6523"/>
    <cellStyle name="_PercentSpace_modele titus 18 02 03_BP Consolidated--reports-0 2 2 2 2" xfId="6524"/>
    <cellStyle name="_PercentSpace_modele titus 18 02 03_BP Consolidated--reports-0 2 2 3" xfId="6525"/>
    <cellStyle name="_PercentSpace_modele titus 18 02 03_BP Consolidated--reports-0 2 3" xfId="6526"/>
    <cellStyle name="_PercentSpace_modele titus 18 02 03_BP Consolidated--reports-0 2 3 2" xfId="6527"/>
    <cellStyle name="_PercentSpace_modele titus 18 02 03_BP Consolidated--reports-0 2 4" xfId="6528"/>
    <cellStyle name="_PercentSpace_modele titus 18 02 03_BP Consolidated--reports-0 3" xfId="6529"/>
    <cellStyle name="_PercentSpace_modele titus 18 02 03_BP Consolidated--reports-0 3 2" xfId="6530"/>
    <cellStyle name="_PercentSpace_modele titus 18 02 03_BP Consolidated--reports-0 3 2 2" xfId="6531"/>
    <cellStyle name="_PercentSpace_modele titus 18 02 03_BP Consolidated--reports-0 3 3" xfId="6532"/>
    <cellStyle name="_PercentSpace_modele titus 18 02 03_BP Consolidated--reports-0 4" xfId="6533"/>
    <cellStyle name="_PercentSpace_modele titus 18 02 03_BP Consolidated--reports-0 4 2" xfId="6534"/>
    <cellStyle name="_PercentSpace_modele titus 18 02 03_BP Consolidated--reports-0 5" xfId="6535"/>
    <cellStyle name="_PercentSpace_modele titus 18 02 03_BP SSJ Consolidated - 041210" xfId="6536"/>
    <cellStyle name="_PercentSpace_modele titus 18 02 03_BP SSJ Consolidated - 041210 2" xfId="6537"/>
    <cellStyle name="_PercentSpace_modele titus 18 02 03_BP SSJ Consolidated - 041210 2 2" xfId="6538"/>
    <cellStyle name="_PercentSpace_modele titus 18 02 03_BP SSJ Consolidated - 041210 2 2 2" xfId="6539"/>
    <cellStyle name="_PercentSpace_modele titus 18 02 03_BP SSJ Consolidated - 041210 2 2 2 2" xfId="6540"/>
    <cellStyle name="_PercentSpace_modele titus 18 02 03_BP SSJ Consolidated - 041210 2 2 3" xfId="6541"/>
    <cellStyle name="_PercentSpace_modele titus 18 02 03_BP SSJ Consolidated - 041210 2 3" xfId="6542"/>
    <cellStyle name="_PercentSpace_modele titus 18 02 03_BP SSJ Consolidated - 041210 2 3 2" xfId="6543"/>
    <cellStyle name="_PercentSpace_modele titus 18 02 03_BP SSJ Consolidated - 041210 2 4" xfId="6544"/>
    <cellStyle name="_PercentSpace_modele titus 18 02 03_BP SSJ Consolidated - 041210 3" xfId="6545"/>
    <cellStyle name="_PercentSpace_modele titus 18 02 03_BP SSJ Consolidated - 041210 3 2" xfId="6546"/>
    <cellStyle name="_PercentSpace_modele titus 18 02 03_BP SSJ Consolidated - 041210 3 2 2" xfId="6547"/>
    <cellStyle name="_PercentSpace_modele titus 18 02 03_BP SSJ Consolidated - 041210 3 3" xfId="6548"/>
    <cellStyle name="_PercentSpace_modele titus 18 02 03_BP SSJ Consolidated - 041210 4" xfId="6549"/>
    <cellStyle name="_PercentSpace_modele titus 18 02 03_BP SSJ Consolidated - 041210 4 2" xfId="6550"/>
    <cellStyle name="_PercentSpace_modele titus 18 02 03_BP SSJ Consolidated - 041210 5" xfId="6551"/>
    <cellStyle name="_PercentSpace_modele titus 18 02 03_BP SuperJet Joint 26.11.2006 Final 18 45" xfId="6552"/>
    <cellStyle name="_PercentSpace_modele titus 18 02 03_BP SuperJet Joint 26.11.2006 Final 18 45 2" xfId="6553"/>
    <cellStyle name="_PercentSpace_modele titus 18 02 03_BP SuperJet Joint 26.11.2006 Final 18 45 2 2" xfId="6554"/>
    <cellStyle name="_PercentSpace_modele titus 18 02 03_BP SuperJet Joint 26.11.2006 Final 18 45 2 2 2" xfId="6555"/>
    <cellStyle name="_PercentSpace_modele titus 18 02 03_BP SuperJet Joint 26.11.2006 Final 18 45 2 2 2 2" xfId="6556"/>
    <cellStyle name="_PercentSpace_modele titus 18 02 03_BP SuperJet Joint 26.11.2006 Final 18 45 2 2 3" xfId="6557"/>
    <cellStyle name="_PercentSpace_modele titus 18 02 03_BP SuperJet Joint 26.11.2006 Final 18 45 2 3" xfId="6558"/>
    <cellStyle name="_PercentSpace_modele titus 18 02 03_BP SuperJet Joint 26.11.2006 Final 18 45 2 3 2" xfId="6559"/>
    <cellStyle name="_PercentSpace_modele titus 18 02 03_BP SuperJet Joint 26.11.2006 Final 18 45 2 4" xfId="6560"/>
    <cellStyle name="_PercentSpace_modele titus 18 02 03_BP SuperJet Joint 26.11.2006 Final 18 45 3" xfId="6561"/>
    <cellStyle name="_PercentSpace_modele titus 18 02 03_BP SuperJet Joint 26.11.2006 Final 18 45 3 2" xfId="6562"/>
    <cellStyle name="_PercentSpace_modele titus 18 02 03_BP SuperJet Joint 26.11.2006 Final 18 45 3 2 2" xfId="6563"/>
    <cellStyle name="_PercentSpace_modele titus 18 02 03_BP SuperJet Joint 26.11.2006 Final 18 45 3 3" xfId="6564"/>
    <cellStyle name="_PercentSpace_modele titus 18 02 03_BP SuperJet Joint 26.11.2006 Final 18 45 4" xfId="6565"/>
    <cellStyle name="_PercentSpace_modele titus 18 02 03_BP SuperJet Joint 26.11.2006 Final 18 45 4 2" xfId="6566"/>
    <cellStyle name="_PercentSpace_modele titus 18 02 03_BP SuperJet Joint 26.11.2006 Final 18 45 5" xfId="6567"/>
    <cellStyle name="_PercentSpace_modele titus 18 02 03_Model 33 20040210" xfId="6568"/>
    <cellStyle name="_PercentSpace_modele titus 18 02 03_Newcastle-financials" xfId="6569"/>
    <cellStyle name="_PercentSpace_modele titus 18 02 03_Отчет SCAC Rus-отчет (2)" xfId="6570"/>
    <cellStyle name="_PercentSpace_modele titus 18 02 03_Отчет SCAC Rus-отчет (2) 2" xfId="6571"/>
    <cellStyle name="_PercentSpace_modele titus 18 02 03_Отчет SCAC Rus-отчет (2) 2 2" xfId="6572"/>
    <cellStyle name="_PercentSpace_modele titus 18 02 03_Отчет SCAC Rus-отчет (2) 2 2 2" xfId="6573"/>
    <cellStyle name="_PercentSpace_modele titus 18 02 03_Отчет SCAC Rus-отчет (2) 2 2 2 2" xfId="6574"/>
    <cellStyle name="_PercentSpace_modele titus 18 02 03_Отчет SCAC Rus-отчет (2) 2 2 3" xfId="6575"/>
    <cellStyle name="_PercentSpace_modele titus 18 02 03_Отчет SCAC Rus-отчет (2) 2 3" xfId="6576"/>
    <cellStyle name="_PercentSpace_modele titus 18 02 03_Отчет SCAC Rus-отчет (2) 2 3 2" xfId="6577"/>
    <cellStyle name="_PercentSpace_modele titus 18 02 03_Отчет SCAC Rus-отчет (2) 2 4" xfId="6578"/>
    <cellStyle name="_PercentSpace_modele titus 18 02 03_Отчет SCAC Rus-отчет (2) 3" xfId="6579"/>
    <cellStyle name="_PercentSpace_modele titus 18 02 03_Отчет SCAC Rus-отчет (2) 3 2" xfId="6580"/>
    <cellStyle name="_PercentSpace_modele titus 18 02 03_Отчет SCAC Rus-отчет (2) 3 2 2" xfId="6581"/>
    <cellStyle name="_PercentSpace_modele titus 18 02 03_Отчет SCAC Rus-отчет (2) 3 3" xfId="6582"/>
    <cellStyle name="_PercentSpace_modele titus 18 02 03_Отчет SCAC Rus-отчет (2) 4" xfId="6583"/>
    <cellStyle name="_PercentSpace_modele titus 18 02 03_Отчет SCAC Rus-отчет (2) 4 2" xfId="6584"/>
    <cellStyle name="_PercentSpace_modele titus 18 02 03_Отчет SCAC Rus-отчет (2) 5" xfId="6585"/>
    <cellStyle name="_PercentSpace_modele titus 18 02 03_себестоимость 130" xfId="6586"/>
    <cellStyle name="_PercentSpace_modele titus 18 02 03_себестоимость 130 2" xfId="6587"/>
    <cellStyle name="_PercentSpace_modele titus 18 02 03_себестоимость 130 2 2" xfId="6588"/>
    <cellStyle name="_PercentSpace_modele titus 18 02 03_себестоимость 130 2 2 2" xfId="6589"/>
    <cellStyle name="_PercentSpace_modele titus 18 02 03_себестоимость 130 2 2 2 2" xfId="6590"/>
    <cellStyle name="_PercentSpace_modele titus 18 02 03_себестоимость 130 2 2 3" xfId="6591"/>
    <cellStyle name="_PercentSpace_modele titus 18 02 03_себестоимость 130 2 3" xfId="6592"/>
    <cellStyle name="_PercentSpace_modele titus 18 02 03_себестоимость 130 2 3 2" xfId="6593"/>
    <cellStyle name="_PercentSpace_modele titus 18 02 03_себестоимость 130 2 4" xfId="6594"/>
    <cellStyle name="_PercentSpace_modele titus 18 02 03_себестоимость 130 3" xfId="6595"/>
    <cellStyle name="_PercentSpace_modele titus 18 02 03_себестоимость 130 3 2" xfId="6596"/>
    <cellStyle name="_PercentSpace_modele titus 18 02 03_себестоимость 130 3 2 2" xfId="6597"/>
    <cellStyle name="_PercentSpace_modele titus 18 02 03_себестоимость 130 3 3" xfId="6598"/>
    <cellStyle name="_PercentSpace_modele titus 18 02 03_себестоимость 130 4" xfId="6599"/>
    <cellStyle name="_PercentSpace_modele titus 18 02 03_себестоимость 130 4 2" xfId="6600"/>
    <cellStyle name="_PercentSpace_modele titus 18 02 03_себестоимость 130 5" xfId="6601"/>
    <cellStyle name="_PercentSpace_modele8" xfId="6602"/>
    <cellStyle name="_PercentSpace_modele8 2" xfId="6603"/>
    <cellStyle name="_PercentSpace_modele8_BP Consolidated--reports-0" xfId="6604"/>
    <cellStyle name="_PercentSpace_modele8_BP Consolidated--reports-0 2" xfId="6605"/>
    <cellStyle name="_PercentSpace_modele8_BP Consolidated--reports-0 2 2" xfId="6606"/>
    <cellStyle name="_PercentSpace_modele8_BP Consolidated--reports-0 2 2 2" xfId="6607"/>
    <cellStyle name="_PercentSpace_modele8_BP Consolidated--reports-0 2 2 2 2" xfId="6608"/>
    <cellStyle name="_PercentSpace_modele8_BP Consolidated--reports-0 2 2 3" xfId="6609"/>
    <cellStyle name="_PercentSpace_modele8_BP Consolidated--reports-0 2 3" xfId="6610"/>
    <cellStyle name="_PercentSpace_modele8_BP Consolidated--reports-0 2 3 2" xfId="6611"/>
    <cellStyle name="_PercentSpace_modele8_BP Consolidated--reports-0 2 4" xfId="6612"/>
    <cellStyle name="_PercentSpace_modele8_BP Consolidated--reports-0 3" xfId="6613"/>
    <cellStyle name="_PercentSpace_modele8_BP Consolidated--reports-0 3 2" xfId="6614"/>
    <cellStyle name="_PercentSpace_modele8_BP Consolidated--reports-0 3 2 2" xfId="6615"/>
    <cellStyle name="_PercentSpace_modele8_BP Consolidated--reports-0 3 3" xfId="6616"/>
    <cellStyle name="_PercentSpace_modele8_BP Consolidated--reports-0 4" xfId="6617"/>
    <cellStyle name="_PercentSpace_modele8_BP Consolidated--reports-0 4 2" xfId="6618"/>
    <cellStyle name="_PercentSpace_modele8_BP Consolidated--reports-0 5" xfId="6619"/>
    <cellStyle name="_PercentSpace_modele8_BP SSJ Consolidated - 041210" xfId="6620"/>
    <cellStyle name="_PercentSpace_modele8_BP SSJ Consolidated - 041210 2" xfId="6621"/>
    <cellStyle name="_PercentSpace_modele8_BP SSJ Consolidated - 041210 2 2" xfId="6622"/>
    <cellStyle name="_PercentSpace_modele8_BP SSJ Consolidated - 041210 2 2 2" xfId="6623"/>
    <cellStyle name="_PercentSpace_modele8_BP SSJ Consolidated - 041210 2 2 2 2" xfId="6624"/>
    <cellStyle name="_PercentSpace_modele8_BP SSJ Consolidated - 041210 2 2 3" xfId="6625"/>
    <cellStyle name="_PercentSpace_modele8_BP SSJ Consolidated - 041210 2 3" xfId="6626"/>
    <cellStyle name="_PercentSpace_modele8_BP SSJ Consolidated - 041210 2 3 2" xfId="6627"/>
    <cellStyle name="_PercentSpace_modele8_BP SSJ Consolidated - 041210 2 4" xfId="6628"/>
    <cellStyle name="_PercentSpace_modele8_BP SSJ Consolidated - 041210 3" xfId="6629"/>
    <cellStyle name="_PercentSpace_modele8_BP SSJ Consolidated - 041210 3 2" xfId="6630"/>
    <cellStyle name="_PercentSpace_modele8_BP SSJ Consolidated - 041210 3 2 2" xfId="6631"/>
    <cellStyle name="_PercentSpace_modele8_BP SSJ Consolidated - 041210 3 3" xfId="6632"/>
    <cellStyle name="_PercentSpace_modele8_BP SSJ Consolidated - 041210 4" xfId="6633"/>
    <cellStyle name="_PercentSpace_modele8_BP SSJ Consolidated - 041210 4 2" xfId="6634"/>
    <cellStyle name="_PercentSpace_modele8_BP SSJ Consolidated - 041210 5" xfId="6635"/>
    <cellStyle name="_PercentSpace_modele8_BP SuperJet Joint 26.11.2006 Final 18 45" xfId="6636"/>
    <cellStyle name="_PercentSpace_modele8_BP SuperJet Joint 26.11.2006 Final 18 45 2" xfId="6637"/>
    <cellStyle name="_PercentSpace_modele8_BP SuperJet Joint 26.11.2006 Final 18 45 2 2" xfId="6638"/>
    <cellStyle name="_PercentSpace_modele8_BP SuperJet Joint 26.11.2006 Final 18 45 2 2 2" xfId="6639"/>
    <cellStyle name="_PercentSpace_modele8_BP SuperJet Joint 26.11.2006 Final 18 45 2 2 2 2" xfId="6640"/>
    <cellStyle name="_PercentSpace_modele8_BP SuperJet Joint 26.11.2006 Final 18 45 2 2 3" xfId="6641"/>
    <cellStyle name="_PercentSpace_modele8_BP SuperJet Joint 26.11.2006 Final 18 45 2 3" xfId="6642"/>
    <cellStyle name="_PercentSpace_modele8_BP SuperJet Joint 26.11.2006 Final 18 45 2 3 2" xfId="6643"/>
    <cellStyle name="_PercentSpace_modele8_BP SuperJet Joint 26.11.2006 Final 18 45 2 4" xfId="6644"/>
    <cellStyle name="_PercentSpace_modele8_BP SuperJet Joint 26.11.2006 Final 18 45 3" xfId="6645"/>
    <cellStyle name="_PercentSpace_modele8_BP SuperJet Joint 26.11.2006 Final 18 45 3 2" xfId="6646"/>
    <cellStyle name="_PercentSpace_modele8_BP SuperJet Joint 26.11.2006 Final 18 45 3 2 2" xfId="6647"/>
    <cellStyle name="_PercentSpace_modele8_BP SuperJet Joint 26.11.2006 Final 18 45 3 3" xfId="6648"/>
    <cellStyle name="_PercentSpace_modele8_BP SuperJet Joint 26.11.2006 Final 18 45 4" xfId="6649"/>
    <cellStyle name="_PercentSpace_modele8_BP SuperJet Joint 26.11.2006 Final 18 45 4 2" xfId="6650"/>
    <cellStyle name="_PercentSpace_modele8_BP SuperJet Joint 26.11.2006 Final 18 45 5" xfId="6651"/>
    <cellStyle name="_PercentSpace_modele8_Отчет SCAC Rus-отчет (2)" xfId="6652"/>
    <cellStyle name="_PercentSpace_modele8_Отчет SCAC Rus-отчет (2) 2" xfId="6653"/>
    <cellStyle name="_PercentSpace_modele8_Отчет SCAC Rus-отчет (2) 2 2" xfId="6654"/>
    <cellStyle name="_PercentSpace_modele8_Отчет SCAC Rus-отчет (2) 2 2 2" xfId="6655"/>
    <cellStyle name="_PercentSpace_modele8_Отчет SCAC Rus-отчет (2) 2 2 2 2" xfId="6656"/>
    <cellStyle name="_PercentSpace_modele8_Отчет SCAC Rus-отчет (2) 2 2 3" xfId="6657"/>
    <cellStyle name="_PercentSpace_modele8_Отчет SCAC Rus-отчет (2) 2 3" xfId="6658"/>
    <cellStyle name="_PercentSpace_modele8_Отчет SCAC Rus-отчет (2) 2 3 2" xfId="6659"/>
    <cellStyle name="_PercentSpace_modele8_Отчет SCAC Rus-отчет (2) 2 4" xfId="6660"/>
    <cellStyle name="_PercentSpace_modele8_Отчет SCAC Rus-отчет (2) 3" xfId="6661"/>
    <cellStyle name="_PercentSpace_modele8_Отчет SCAC Rus-отчет (2) 3 2" xfId="6662"/>
    <cellStyle name="_PercentSpace_modele8_Отчет SCAC Rus-отчет (2) 3 2 2" xfId="6663"/>
    <cellStyle name="_PercentSpace_modele8_Отчет SCAC Rus-отчет (2) 3 3" xfId="6664"/>
    <cellStyle name="_PercentSpace_modele8_Отчет SCAC Rus-отчет (2) 4" xfId="6665"/>
    <cellStyle name="_PercentSpace_modele8_Отчет SCAC Rus-отчет (2) 4 2" xfId="6666"/>
    <cellStyle name="_PercentSpace_modele8_Отчет SCAC Rus-отчет (2) 5" xfId="6667"/>
    <cellStyle name="_PercentSpace_modele8_себестоимость 130" xfId="6668"/>
    <cellStyle name="_PercentSpace_modele8_себестоимость 130 2" xfId="6669"/>
    <cellStyle name="_PercentSpace_modele8_себестоимость 130 2 2" xfId="6670"/>
    <cellStyle name="_PercentSpace_modele8_себестоимость 130 2 2 2" xfId="6671"/>
    <cellStyle name="_PercentSpace_modele8_себестоимость 130 2 2 2 2" xfId="6672"/>
    <cellStyle name="_PercentSpace_modele8_себестоимость 130 2 2 3" xfId="6673"/>
    <cellStyle name="_PercentSpace_modele8_себестоимость 130 2 3" xfId="6674"/>
    <cellStyle name="_PercentSpace_modele8_себестоимость 130 2 3 2" xfId="6675"/>
    <cellStyle name="_PercentSpace_modele8_себестоимость 130 2 4" xfId="6676"/>
    <cellStyle name="_PercentSpace_modele8_себестоимость 130 3" xfId="6677"/>
    <cellStyle name="_PercentSpace_modele8_себестоимость 130 3 2" xfId="6678"/>
    <cellStyle name="_PercentSpace_modele8_себестоимость 130 3 2 2" xfId="6679"/>
    <cellStyle name="_PercentSpace_modele8_себестоимость 130 3 3" xfId="6680"/>
    <cellStyle name="_PercentSpace_modele8_себестоимость 130 4" xfId="6681"/>
    <cellStyle name="_PercentSpace_modele8_себестоимость 130 4 2" xfId="6682"/>
    <cellStyle name="_PercentSpace_modele8_себестоимость 130 5" xfId="6683"/>
    <cellStyle name="_PercentSpace_Newspaper Comps - New" xfId="6684"/>
    <cellStyle name="_PercentSpace_Newspaper Comps - New_Comps Alice v2" xfId="6685"/>
    <cellStyle name="_PercentSpace_Newspaper Comps - New_COMSP" xfId="6686"/>
    <cellStyle name="_PercentSpace_Newspaper Comps - New_Cube-Valo-09-07-03" xfId="6687"/>
    <cellStyle name="_PercentSpace_Newspaper Comps - New_Faurecia 2" xfId="6688"/>
    <cellStyle name="_PercentSpace_Newspaper Comps - New_Faurecia 2_Shiraz - Model - 09 04 05 - 13h00 - LT" xfId="6689"/>
    <cellStyle name="_PercentSpace_Newspaper Comps - New_Faurecia 6" xfId="6690"/>
    <cellStyle name="_PercentSpace_Newspaper Comps - New_Faurecia 6_Shiraz - Model - 09 04 05 - 13h00 - LT" xfId="6691"/>
    <cellStyle name="_PercentSpace_Newspaper Comps - New_financials penauille-09-11-04-15h00" xfId="6692"/>
    <cellStyle name="_PercentSpace_Newspaper Comps - New_Impact" xfId="6693"/>
    <cellStyle name="_PercentSpace_Newspaper Comps - New_Shiraz - Model - 09 04 05 - 13h00 - LT" xfId="6694"/>
    <cellStyle name="_PercentSpace_PL4 uk" xfId="6695"/>
    <cellStyle name="_PercentSpace_PL4 uk_~8405517" xfId="6696"/>
    <cellStyle name="_PercentSpace_PL4 uk_~8405517 2" xfId="6697"/>
    <cellStyle name="_PercentSpace_PL4 uk_~8405517 2 2" xfId="6698"/>
    <cellStyle name="_PercentSpace_PL4 uk_~8405517 2 2 2" xfId="6699"/>
    <cellStyle name="_PercentSpace_PL4 uk_~8405517 2 2 2 2" xfId="6700"/>
    <cellStyle name="_PercentSpace_PL4 uk_~8405517 2 2 3" xfId="6701"/>
    <cellStyle name="_PercentSpace_PL4 uk_~8405517 2 3" xfId="6702"/>
    <cellStyle name="_PercentSpace_PL4 uk_~8405517 2 3 2" xfId="6703"/>
    <cellStyle name="_PercentSpace_PL4 uk_~8405517 2 4" xfId="6704"/>
    <cellStyle name="_PercentSpace_PL4 uk_~8405517 3" xfId="6705"/>
    <cellStyle name="_PercentSpace_PL4 uk_~8405517 3 2" xfId="6706"/>
    <cellStyle name="_PercentSpace_PL4 uk_~8405517 3 2 2" xfId="6707"/>
    <cellStyle name="_PercentSpace_PL4 uk_~8405517 3 3" xfId="6708"/>
    <cellStyle name="_PercentSpace_PL4 uk_~8405517 4" xfId="6709"/>
    <cellStyle name="_PercentSpace_PL4 uk_~8405517 4 2" xfId="6710"/>
    <cellStyle name="_PercentSpace_PL4 uk_~8405517 5" xfId="6711"/>
    <cellStyle name="_PercentSpace_PL4 uk_1" xfId="6712"/>
    <cellStyle name="_PercentSpace_PL4 uk_1_~8405517" xfId="6713"/>
    <cellStyle name="_PercentSpace_PL4 uk_1_Classeur7" xfId="6714"/>
    <cellStyle name="_PercentSpace_PL4 uk_1_Financials 4" xfId="6715"/>
    <cellStyle name="_PercentSpace_PL4 uk_1_financials penauille-09-11-04-15h00" xfId="6716"/>
    <cellStyle name="_PercentSpace_PL4 uk_1_Impact" xfId="6717"/>
    <cellStyle name="_PercentSpace_PL4 uk_1_'lbo" xfId="6718"/>
    <cellStyle name="_PercentSpace_PL4 uk_1_Model Lilly new 30-01-02" xfId="6719"/>
    <cellStyle name="_PercentSpace_PL4 uk_1_Model Lilly new 30-01-02_Altima - Model - 30 09 04 - 22h00" xfId="6720"/>
    <cellStyle name="_PercentSpace_PL4 uk_1_Model Lilly new 30-01-02_Comps Ben 29-06-03 v1.1" xfId="6721"/>
    <cellStyle name="_PercentSpace_PL4 uk_1_Model Lilly new 30-01-02_Comps Ben 29-06-03 v1.1_ModeleLindeBoc V2" xfId="6722"/>
    <cellStyle name="_PercentSpace_PL4 uk_1_Model Lilly new 30-01-02_ModeleLindeBoc V2" xfId="6723"/>
    <cellStyle name="_PercentSpace_PL4 uk_Classeur7" xfId="6724"/>
    <cellStyle name="_PercentSpace_pro_forma_model_paris" xfId="6725"/>
    <cellStyle name="_PercentSpace_pro_forma_model_paris_~4065376" xfId="6726"/>
    <cellStyle name="_PercentSpace_pro_forma_model_paris_~6696855" xfId="6727"/>
    <cellStyle name="_PercentSpace_pro_forma_model_paris_~6696855 2" xfId="6728"/>
    <cellStyle name="_PercentSpace_pro_forma_model_paris_~6696855 2 2" xfId="6729"/>
    <cellStyle name="_PercentSpace_pro_forma_model_paris_~6696855 2 2 2" xfId="6730"/>
    <cellStyle name="_PercentSpace_pro_forma_model_paris_~6696855 2 2 2 2" xfId="6731"/>
    <cellStyle name="_PercentSpace_pro_forma_model_paris_~6696855 2 2 3" xfId="6732"/>
    <cellStyle name="_PercentSpace_pro_forma_model_paris_~6696855 2 3" xfId="6733"/>
    <cellStyle name="_PercentSpace_pro_forma_model_paris_~6696855 2 3 2" xfId="6734"/>
    <cellStyle name="_PercentSpace_pro_forma_model_paris_~6696855 2 4" xfId="6735"/>
    <cellStyle name="_PercentSpace_pro_forma_model_paris_~6696855 3" xfId="6736"/>
    <cellStyle name="_PercentSpace_pro_forma_model_paris_~6696855 3 2" xfId="6737"/>
    <cellStyle name="_PercentSpace_pro_forma_model_paris_~6696855 3 2 2" xfId="6738"/>
    <cellStyle name="_PercentSpace_pro_forma_model_paris_~6696855 3 3" xfId="6739"/>
    <cellStyle name="_PercentSpace_pro_forma_model_paris_~6696855 4" xfId="6740"/>
    <cellStyle name="_PercentSpace_pro_forma_model_paris_~6696855 4 2" xfId="6741"/>
    <cellStyle name="_PercentSpace_pro_forma_model_paris_~6696855 5" xfId="6742"/>
    <cellStyle name="_PercentSpace_pro_forma_model_paris_~8405517" xfId="6743"/>
    <cellStyle name="_PercentSpace_pro_forma_model_paris_AccretionDilution" xfId="6744"/>
    <cellStyle name="_PercentSpace_pro_forma_model_paris_AccretionDilution_consensus thalès" xfId="6745"/>
    <cellStyle name="_PercentSpace_pro_forma_model_paris_AccretionDilution_Graph commenté maj" xfId="6746"/>
    <cellStyle name="_PercentSpace_pro_forma_model_paris_AccretionDilution_Graph commenté maj_Model 33 20040210" xfId="6747"/>
    <cellStyle name="_PercentSpace_pro_forma_model_paris_AccretionDilution_Graph commenté maj_Newcastle-financials" xfId="6748"/>
    <cellStyle name="_PercentSpace_pro_forma_model_paris_AccretionDilution_modele titus 18 02 03" xfId="6749"/>
    <cellStyle name="_PercentSpace_pro_forma_model_paris_AccretionDilution_modele titus 18 02 03_Model 33 20040210" xfId="6750"/>
    <cellStyle name="_PercentSpace_pro_forma_model_paris_AccretionDilution_modele titus 18 02 03_Newcastle-financials" xfId="6751"/>
    <cellStyle name="_PercentSpace_pro_forma_model_paris_Classeur1" xfId="6752"/>
    <cellStyle name="_PercentSpace_pro_forma_model_paris_Classeur1_Altima - Model - 30 09 04 - 22h00" xfId="6753"/>
    <cellStyle name="_PercentSpace_pro_forma_model_paris_Classeur2" xfId="6754"/>
    <cellStyle name="_PercentSpace_pro_forma_model_paris_Classeur3" xfId="6755"/>
    <cellStyle name="_PercentSpace_pro_forma_model_paris_Comps" xfId="6756"/>
    <cellStyle name="_PercentSpace_pro_forma_model_paris_Comps Alice v2" xfId="6757"/>
    <cellStyle name="_PercentSpace_pro_forma_model_paris_CompsCD" xfId="6758"/>
    <cellStyle name="_PercentSpace_pro_forma_model_paris_CompsCD_Angel model 240304 v11" xfId="6759"/>
    <cellStyle name="_PercentSpace_pro_forma_model_paris_consensus thalès" xfId="6760"/>
    <cellStyle name="_PercentSpace_pro_forma_model_paris_Cube-Valo-09-07-03" xfId="6761"/>
    <cellStyle name="_PercentSpace_pro_forma_model_paris_Faurecia 2" xfId="6762"/>
    <cellStyle name="_PercentSpace_pro_forma_model_paris_Faurecia 2_Shiraz - Model - 09 04 05 - 13h00 - LT" xfId="6763"/>
    <cellStyle name="_PercentSpace_pro_forma_model_paris_Faurecia 6" xfId="6764"/>
    <cellStyle name="_PercentSpace_pro_forma_model_paris_Faurecia 6_Shiraz - Model - 09 04 05 - 13h00 - LT" xfId="6765"/>
    <cellStyle name="_PercentSpace_pro_forma_model_paris_financials penauille-09-11-04-15h00" xfId="6766"/>
    <cellStyle name="_PercentSpace_pro_forma_model_paris_Format" xfId="6767"/>
    <cellStyle name="_PercentSpace_pro_forma_model_paris_Format_Shiraz - Model - 09 04 05 - 13h00 - LT" xfId="6768"/>
    <cellStyle name="_PercentSpace_pro_forma_model_paris_Graph commenté maj" xfId="6769"/>
    <cellStyle name="_PercentSpace_pro_forma_model_paris_Graph commenté maj 2" xfId="6770"/>
    <cellStyle name="_PercentSpace_pro_forma_model_paris_Graph commenté maj_BP Consolidated--reports-0" xfId="6771"/>
    <cellStyle name="_PercentSpace_pro_forma_model_paris_Graph commenté maj_BP Consolidated--reports-0 2" xfId="6772"/>
    <cellStyle name="_PercentSpace_pro_forma_model_paris_Graph commenté maj_BP Consolidated--reports-0 2 2" xfId="6773"/>
    <cellStyle name="_PercentSpace_pro_forma_model_paris_Graph commenté maj_BP Consolidated--reports-0 2 2 2" xfId="6774"/>
    <cellStyle name="_PercentSpace_pro_forma_model_paris_Graph commenté maj_BP Consolidated--reports-0 2 2 2 2" xfId="6775"/>
    <cellStyle name="_PercentSpace_pro_forma_model_paris_Graph commenté maj_BP Consolidated--reports-0 2 2 3" xfId="6776"/>
    <cellStyle name="_PercentSpace_pro_forma_model_paris_Graph commenté maj_BP Consolidated--reports-0 2 3" xfId="6777"/>
    <cellStyle name="_PercentSpace_pro_forma_model_paris_Graph commenté maj_BP Consolidated--reports-0 2 3 2" xfId="6778"/>
    <cellStyle name="_PercentSpace_pro_forma_model_paris_Graph commenté maj_BP Consolidated--reports-0 2 4" xfId="6779"/>
    <cellStyle name="_PercentSpace_pro_forma_model_paris_Graph commenté maj_BP Consolidated--reports-0 3" xfId="6780"/>
    <cellStyle name="_PercentSpace_pro_forma_model_paris_Graph commenté maj_BP Consolidated--reports-0 3 2" xfId="6781"/>
    <cellStyle name="_PercentSpace_pro_forma_model_paris_Graph commenté maj_BP Consolidated--reports-0 3 2 2" xfId="6782"/>
    <cellStyle name="_PercentSpace_pro_forma_model_paris_Graph commenté maj_BP Consolidated--reports-0 3 3" xfId="6783"/>
    <cellStyle name="_PercentSpace_pro_forma_model_paris_Graph commenté maj_BP Consolidated--reports-0 4" xfId="6784"/>
    <cellStyle name="_PercentSpace_pro_forma_model_paris_Graph commenté maj_BP Consolidated--reports-0 4 2" xfId="6785"/>
    <cellStyle name="_PercentSpace_pro_forma_model_paris_Graph commenté maj_BP Consolidated--reports-0 5" xfId="6786"/>
    <cellStyle name="_PercentSpace_pro_forma_model_paris_Graph commenté maj_BP SSJ Consolidated - 041210" xfId="6787"/>
    <cellStyle name="_PercentSpace_pro_forma_model_paris_Graph commenté maj_BP SSJ Consolidated - 041210 2" xfId="6788"/>
    <cellStyle name="_PercentSpace_pro_forma_model_paris_Graph commenté maj_BP SSJ Consolidated - 041210 2 2" xfId="6789"/>
    <cellStyle name="_PercentSpace_pro_forma_model_paris_Graph commenté maj_BP SSJ Consolidated - 041210 2 2 2" xfId="6790"/>
    <cellStyle name="_PercentSpace_pro_forma_model_paris_Graph commenté maj_BP SSJ Consolidated - 041210 2 2 2 2" xfId="6791"/>
    <cellStyle name="_PercentSpace_pro_forma_model_paris_Graph commenté maj_BP SSJ Consolidated - 041210 2 2 3" xfId="6792"/>
    <cellStyle name="_PercentSpace_pro_forma_model_paris_Graph commenté maj_BP SSJ Consolidated - 041210 2 3" xfId="6793"/>
    <cellStyle name="_PercentSpace_pro_forma_model_paris_Graph commenté maj_BP SSJ Consolidated - 041210 2 3 2" xfId="6794"/>
    <cellStyle name="_PercentSpace_pro_forma_model_paris_Graph commenté maj_BP SSJ Consolidated - 041210 2 4" xfId="6795"/>
    <cellStyle name="_PercentSpace_pro_forma_model_paris_Graph commenté maj_BP SSJ Consolidated - 041210 3" xfId="6796"/>
    <cellStyle name="_PercentSpace_pro_forma_model_paris_Graph commenté maj_BP SSJ Consolidated - 041210 3 2" xfId="6797"/>
    <cellStyle name="_PercentSpace_pro_forma_model_paris_Graph commenté maj_BP SSJ Consolidated - 041210 3 2 2" xfId="6798"/>
    <cellStyle name="_PercentSpace_pro_forma_model_paris_Graph commenté maj_BP SSJ Consolidated - 041210 3 3" xfId="6799"/>
    <cellStyle name="_PercentSpace_pro_forma_model_paris_Graph commenté maj_BP SSJ Consolidated - 041210 4" xfId="6800"/>
    <cellStyle name="_PercentSpace_pro_forma_model_paris_Graph commenté maj_BP SSJ Consolidated - 041210 4 2" xfId="6801"/>
    <cellStyle name="_PercentSpace_pro_forma_model_paris_Graph commenté maj_BP SSJ Consolidated - 041210 5" xfId="6802"/>
    <cellStyle name="_PercentSpace_pro_forma_model_paris_Graph commenté maj_BP SuperJet Joint 26.11.2006 Final 18 45" xfId="6803"/>
    <cellStyle name="_PercentSpace_pro_forma_model_paris_Graph commenté maj_BP SuperJet Joint 26.11.2006 Final 18 45 2" xfId="6804"/>
    <cellStyle name="_PercentSpace_pro_forma_model_paris_Graph commenté maj_BP SuperJet Joint 26.11.2006 Final 18 45 2 2" xfId="6805"/>
    <cellStyle name="_PercentSpace_pro_forma_model_paris_Graph commenté maj_BP SuperJet Joint 26.11.2006 Final 18 45 2 2 2" xfId="6806"/>
    <cellStyle name="_PercentSpace_pro_forma_model_paris_Graph commenté maj_BP SuperJet Joint 26.11.2006 Final 18 45 2 2 2 2" xfId="6807"/>
    <cellStyle name="_PercentSpace_pro_forma_model_paris_Graph commenté maj_BP SuperJet Joint 26.11.2006 Final 18 45 2 2 3" xfId="6808"/>
    <cellStyle name="_PercentSpace_pro_forma_model_paris_Graph commenté maj_BP SuperJet Joint 26.11.2006 Final 18 45 2 3" xfId="6809"/>
    <cellStyle name="_PercentSpace_pro_forma_model_paris_Graph commenté maj_BP SuperJet Joint 26.11.2006 Final 18 45 2 3 2" xfId="6810"/>
    <cellStyle name="_PercentSpace_pro_forma_model_paris_Graph commenté maj_BP SuperJet Joint 26.11.2006 Final 18 45 2 4" xfId="6811"/>
    <cellStyle name="_PercentSpace_pro_forma_model_paris_Graph commenté maj_BP SuperJet Joint 26.11.2006 Final 18 45 3" xfId="6812"/>
    <cellStyle name="_PercentSpace_pro_forma_model_paris_Graph commenté maj_BP SuperJet Joint 26.11.2006 Final 18 45 3 2" xfId="6813"/>
    <cellStyle name="_PercentSpace_pro_forma_model_paris_Graph commenté maj_BP SuperJet Joint 26.11.2006 Final 18 45 3 2 2" xfId="6814"/>
    <cellStyle name="_PercentSpace_pro_forma_model_paris_Graph commenté maj_BP SuperJet Joint 26.11.2006 Final 18 45 3 3" xfId="6815"/>
    <cellStyle name="_PercentSpace_pro_forma_model_paris_Graph commenté maj_BP SuperJet Joint 26.11.2006 Final 18 45 4" xfId="6816"/>
    <cellStyle name="_PercentSpace_pro_forma_model_paris_Graph commenté maj_BP SuperJet Joint 26.11.2006 Final 18 45 4 2" xfId="6817"/>
    <cellStyle name="_PercentSpace_pro_forma_model_paris_Graph commenté maj_BP SuperJet Joint 26.11.2006 Final 18 45 5" xfId="6818"/>
    <cellStyle name="_PercentSpace_pro_forma_model_paris_Graph commenté maj_Model 33 20040210" xfId="6819"/>
    <cellStyle name="_PercentSpace_pro_forma_model_paris_Graph commenté maj_Newcastle-financials" xfId="6820"/>
    <cellStyle name="_PercentSpace_pro_forma_model_paris_Graph commenté maj_Отчет SCAC Rus-отчет (2)" xfId="6821"/>
    <cellStyle name="_PercentSpace_pro_forma_model_paris_Graph commenté maj_Отчет SCAC Rus-отчет (2) 2" xfId="6822"/>
    <cellStyle name="_PercentSpace_pro_forma_model_paris_Graph commenté maj_Отчет SCAC Rus-отчет (2) 2 2" xfId="6823"/>
    <cellStyle name="_PercentSpace_pro_forma_model_paris_Graph commenté maj_Отчет SCAC Rus-отчет (2) 2 2 2" xfId="6824"/>
    <cellStyle name="_PercentSpace_pro_forma_model_paris_Graph commenté maj_Отчет SCAC Rus-отчет (2) 2 2 2 2" xfId="6825"/>
    <cellStyle name="_PercentSpace_pro_forma_model_paris_Graph commenté maj_Отчет SCAC Rus-отчет (2) 2 2 3" xfId="6826"/>
    <cellStyle name="_PercentSpace_pro_forma_model_paris_Graph commenté maj_Отчет SCAC Rus-отчет (2) 2 3" xfId="6827"/>
    <cellStyle name="_PercentSpace_pro_forma_model_paris_Graph commenté maj_Отчет SCAC Rus-отчет (2) 2 3 2" xfId="6828"/>
    <cellStyle name="_PercentSpace_pro_forma_model_paris_Graph commenté maj_Отчет SCAC Rus-отчет (2) 2 4" xfId="6829"/>
    <cellStyle name="_PercentSpace_pro_forma_model_paris_Graph commenté maj_Отчет SCAC Rus-отчет (2) 3" xfId="6830"/>
    <cellStyle name="_PercentSpace_pro_forma_model_paris_Graph commenté maj_Отчет SCAC Rus-отчет (2) 3 2" xfId="6831"/>
    <cellStyle name="_PercentSpace_pro_forma_model_paris_Graph commenté maj_Отчет SCAC Rus-отчет (2) 3 2 2" xfId="6832"/>
    <cellStyle name="_PercentSpace_pro_forma_model_paris_Graph commenté maj_Отчет SCAC Rus-отчет (2) 3 3" xfId="6833"/>
    <cellStyle name="_PercentSpace_pro_forma_model_paris_Graph commenté maj_Отчет SCAC Rus-отчет (2) 4" xfId="6834"/>
    <cellStyle name="_PercentSpace_pro_forma_model_paris_Graph commenté maj_Отчет SCAC Rus-отчет (2) 4 2" xfId="6835"/>
    <cellStyle name="_PercentSpace_pro_forma_model_paris_Graph commenté maj_Отчет SCAC Rus-отчет (2) 5" xfId="6836"/>
    <cellStyle name="_PercentSpace_pro_forma_model_paris_Graph commenté maj_себестоимость 130" xfId="6837"/>
    <cellStyle name="_PercentSpace_pro_forma_model_paris_Graph commenté maj_себестоимость 130 2" xfId="6838"/>
    <cellStyle name="_PercentSpace_pro_forma_model_paris_Graph commenté maj_себестоимость 130 2 2" xfId="6839"/>
    <cellStyle name="_PercentSpace_pro_forma_model_paris_Graph commenté maj_себестоимость 130 2 2 2" xfId="6840"/>
    <cellStyle name="_PercentSpace_pro_forma_model_paris_Graph commenté maj_себестоимость 130 2 2 2 2" xfId="6841"/>
    <cellStyle name="_PercentSpace_pro_forma_model_paris_Graph commenté maj_себестоимость 130 2 2 3" xfId="6842"/>
    <cellStyle name="_PercentSpace_pro_forma_model_paris_Graph commenté maj_себестоимость 130 2 3" xfId="6843"/>
    <cellStyle name="_PercentSpace_pro_forma_model_paris_Graph commenté maj_себестоимость 130 2 3 2" xfId="6844"/>
    <cellStyle name="_PercentSpace_pro_forma_model_paris_Graph commenté maj_себестоимость 130 2 4" xfId="6845"/>
    <cellStyle name="_PercentSpace_pro_forma_model_paris_Graph commenté maj_себестоимость 130 3" xfId="6846"/>
    <cellStyle name="_PercentSpace_pro_forma_model_paris_Graph commenté maj_себестоимость 130 3 2" xfId="6847"/>
    <cellStyle name="_PercentSpace_pro_forma_model_paris_Graph commenté maj_себестоимость 130 3 2 2" xfId="6848"/>
    <cellStyle name="_PercentSpace_pro_forma_model_paris_Graph commenté maj_себестоимость 130 3 3" xfId="6849"/>
    <cellStyle name="_PercentSpace_pro_forma_model_paris_Graph commenté maj_себестоимость 130 4" xfId="6850"/>
    <cellStyle name="_PercentSpace_pro_forma_model_paris_Graph commenté maj_себестоимость 130 4 2" xfId="6851"/>
    <cellStyle name="_PercentSpace_pro_forma_model_paris_Graph commenté maj_себестоимость 130 5" xfId="6852"/>
    <cellStyle name="_PercentSpace_pro_forma_model_paris_Hosting Comps (Lite) II restr. 7-9-01v3" xfId="6853"/>
    <cellStyle name="_PercentSpace_pro_forma_model_paris_Impact" xfId="6854"/>
    <cellStyle name="_PercentSpace_pro_forma_model_paris_Internet 2-22-01" xfId="6855"/>
    <cellStyle name="_PercentSpace_pro_forma_model_paris_IT_Services_Precedents_8" xfId="6856"/>
    <cellStyle name="_PercentSpace_pro_forma_model_paris_IT_Services_Precedents_8_Altima - Model - 30 09 04 - 22h00" xfId="6857"/>
    <cellStyle name="_PercentSpace_pro_forma_model_paris_IT_Services_Precedents_8_Comps Alice v2" xfId="6858"/>
    <cellStyle name="_PercentSpace_pro_forma_model_paris_IT_Services_Precedents_8_COMSP" xfId="6859"/>
    <cellStyle name="_PercentSpace_pro_forma_model_paris_IT_Services_Precedents_8_Faurecia 2" xfId="6860"/>
    <cellStyle name="_PercentSpace_pro_forma_model_paris_IT_Services_Precedents_8_Faurecia 2_Shiraz - Model - 09 04 05 - 13h00 - LT" xfId="6861"/>
    <cellStyle name="_PercentSpace_pro_forma_model_paris_IT_Services_Precedents_8_Faurecia 6" xfId="6862"/>
    <cellStyle name="_PercentSpace_pro_forma_model_paris_IT_Services_Precedents_8_Faurecia 6_Shiraz - Model - 09 04 05 - 13h00 - LT" xfId="6863"/>
    <cellStyle name="_PercentSpace_pro_forma_model_paris_IT_Services_Precedents_8_Shiraz - Model - 09 04 05 - 13h00 - LT" xfId="6864"/>
    <cellStyle name="_PercentSpace_pro_forma_model_paris_Model Isys 231203" xfId="6865"/>
    <cellStyle name="_PercentSpace_pro_forma_model_paris_Model041003" xfId="6866"/>
    <cellStyle name="_PercentSpace_pro_forma_model_paris_Modele DCF" xfId="6867"/>
    <cellStyle name="_PercentSpace_pro_forma_model_paris_Modele DCF_Angel model 240304 v11" xfId="6868"/>
    <cellStyle name="_PercentSpace_pro_forma_model_paris_Modele output comps" xfId="6869"/>
    <cellStyle name="_PercentSpace_pro_forma_model_paris_Modele output comps_Angel model 240304 v11" xfId="6870"/>
    <cellStyle name="_PercentSpace_pro_forma_model_paris_Modele rainbowv4" xfId="6871"/>
    <cellStyle name="_PercentSpace_pro_forma_model_paris_modele titus 18 02 03" xfId="6872"/>
    <cellStyle name="_PercentSpace_pro_forma_model_paris_modele titus 18 02 03 2" xfId="6873"/>
    <cellStyle name="_PercentSpace_pro_forma_model_paris_modele titus 18 02 03_BP Consolidated--reports-0" xfId="6874"/>
    <cellStyle name="_PercentSpace_pro_forma_model_paris_modele titus 18 02 03_BP Consolidated--reports-0 2" xfId="6875"/>
    <cellStyle name="_PercentSpace_pro_forma_model_paris_modele titus 18 02 03_BP Consolidated--reports-0 2 2" xfId="6876"/>
    <cellStyle name="_PercentSpace_pro_forma_model_paris_modele titus 18 02 03_BP Consolidated--reports-0 2 2 2" xfId="6877"/>
    <cellStyle name="_PercentSpace_pro_forma_model_paris_modele titus 18 02 03_BP Consolidated--reports-0 2 2 2 2" xfId="6878"/>
    <cellStyle name="_PercentSpace_pro_forma_model_paris_modele titus 18 02 03_BP Consolidated--reports-0 2 2 3" xfId="6879"/>
    <cellStyle name="_PercentSpace_pro_forma_model_paris_modele titus 18 02 03_BP Consolidated--reports-0 2 3" xfId="6880"/>
    <cellStyle name="_PercentSpace_pro_forma_model_paris_modele titus 18 02 03_BP Consolidated--reports-0 2 3 2" xfId="6881"/>
    <cellStyle name="_PercentSpace_pro_forma_model_paris_modele titus 18 02 03_BP Consolidated--reports-0 2 4" xfId="6882"/>
    <cellStyle name="_PercentSpace_pro_forma_model_paris_modele titus 18 02 03_BP Consolidated--reports-0 3" xfId="6883"/>
    <cellStyle name="_PercentSpace_pro_forma_model_paris_modele titus 18 02 03_BP Consolidated--reports-0 3 2" xfId="6884"/>
    <cellStyle name="_PercentSpace_pro_forma_model_paris_modele titus 18 02 03_BP Consolidated--reports-0 3 2 2" xfId="6885"/>
    <cellStyle name="_PercentSpace_pro_forma_model_paris_modele titus 18 02 03_BP Consolidated--reports-0 3 3" xfId="6886"/>
    <cellStyle name="_PercentSpace_pro_forma_model_paris_modele titus 18 02 03_BP Consolidated--reports-0 4" xfId="6887"/>
    <cellStyle name="_PercentSpace_pro_forma_model_paris_modele titus 18 02 03_BP Consolidated--reports-0 4 2" xfId="6888"/>
    <cellStyle name="_PercentSpace_pro_forma_model_paris_modele titus 18 02 03_BP Consolidated--reports-0 5" xfId="6889"/>
    <cellStyle name="_PercentSpace_pro_forma_model_paris_modele titus 18 02 03_BP SSJ Consolidated - 041210" xfId="6890"/>
    <cellStyle name="_PercentSpace_pro_forma_model_paris_modele titus 18 02 03_BP SSJ Consolidated - 041210 2" xfId="6891"/>
    <cellStyle name="_PercentSpace_pro_forma_model_paris_modele titus 18 02 03_BP SSJ Consolidated - 041210 2 2" xfId="6892"/>
    <cellStyle name="_PercentSpace_pro_forma_model_paris_modele titus 18 02 03_BP SSJ Consolidated - 041210 2 2 2" xfId="6893"/>
    <cellStyle name="_PercentSpace_pro_forma_model_paris_modele titus 18 02 03_BP SSJ Consolidated - 041210 2 2 2 2" xfId="6894"/>
    <cellStyle name="_PercentSpace_pro_forma_model_paris_modele titus 18 02 03_BP SSJ Consolidated - 041210 2 2 3" xfId="6895"/>
    <cellStyle name="_PercentSpace_pro_forma_model_paris_modele titus 18 02 03_BP SSJ Consolidated - 041210 2 3" xfId="6896"/>
    <cellStyle name="_PercentSpace_pro_forma_model_paris_modele titus 18 02 03_BP SSJ Consolidated - 041210 2 3 2" xfId="6897"/>
    <cellStyle name="_PercentSpace_pro_forma_model_paris_modele titus 18 02 03_BP SSJ Consolidated - 041210 2 4" xfId="6898"/>
    <cellStyle name="_PercentSpace_pro_forma_model_paris_modele titus 18 02 03_BP SSJ Consolidated - 041210 3" xfId="6899"/>
    <cellStyle name="_PercentSpace_pro_forma_model_paris_modele titus 18 02 03_BP SSJ Consolidated - 041210 3 2" xfId="6900"/>
    <cellStyle name="_PercentSpace_pro_forma_model_paris_modele titus 18 02 03_BP SSJ Consolidated - 041210 3 2 2" xfId="6901"/>
    <cellStyle name="_PercentSpace_pro_forma_model_paris_modele titus 18 02 03_BP SSJ Consolidated - 041210 3 3" xfId="6902"/>
    <cellStyle name="_PercentSpace_pro_forma_model_paris_modele titus 18 02 03_BP SSJ Consolidated - 041210 4" xfId="6903"/>
    <cellStyle name="_PercentSpace_pro_forma_model_paris_modele titus 18 02 03_BP SSJ Consolidated - 041210 4 2" xfId="6904"/>
    <cellStyle name="_PercentSpace_pro_forma_model_paris_modele titus 18 02 03_BP SSJ Consolidated - 041210 5" xfId="6905"/>
    <cellStyle name="_PercentSpace_pro_forma_model_paris_modele titus 18 02 03_BP SuperJet Joint 26.11.2006 Final 18 45" xfId="6906"/>
    <cellStyle name="_PercentSpace_pro_forma_model_paris_modele titus 18 02 03_BP SuperJet Joint 26.11.2006 Final 18 45 2" xfId="6907"/>
    <cellStyle name="_PercentSpace_pro_forma_model_paris_modele titus 18 02 03_BP SuperJet Joint 26.11.2006 Final 18 45 2 2" xfId="6908"/>
    <cellStyle name="_PercentSpace_pro_forma_model_paris_modele titus 18 02 03_BP SuperJet Joint 26.11.2006 Final 18 45 2 2 2" xfId="6909"/>
    <cellStyle name="_PercentSpace_pro_forma_model_paris_modele titus 18 02 03_BP SuperJet Joint 26.11.2006 Final 18 45 2 2 2 2" xfId="6910"/>
    <cellStyle name="_PercentSpace_pro_forma_model_paris_modele titus 18 02 03_BP SuperJet Joint 26.11.2006 Final 18 45 2 2 3" xfId="6911"/>
    <cellStyle name="_PercentSpace_pro_forma_model_paris_modele titus 18 02 03_BP SuperJet Joint 26.11.2006 Final 18 45 2 3" xfId="6912"/>
    <cellStyle name="_PercentSpace_pro_forma_model_paris_modele titus 18 02 03_BP SuperJet Joint 26.11.2006 Final 18 45 2 3 2" xfId="6913"/>
    <cellStyle name="_PercentSpace_pro_forma_model_paris_modele titus 18 02 03_BP SuperJet Joint 26.11.2006 Final 18 45 2 4" xfId="6914"/>
    <cellStyle name="_PercentSpace_pro_forma_model_paris_modele titus 18 02 03_BP SuperJet Joint 26.11.2006 Final 18 45 3" xfId="6915"/>
    <cellStyle name="_PercentSpace_pro_forma_model_paris_modele titus 18 02 03_BP SuperJet Joint 26.11.2006 Final 18 45 3 2" xfId="6916"/>
    <cellStyle name="_PercentSpace_pro_forma_model_paris_modele titus 18 02 03_BP SuperJet Joint 26.11.2006 Final 18 45 3 2 2" xfId="6917"/>
    <cellStyle name="_PercentSpace_pro_forma_model_paris_modele titus 18 02 03_BP SuperJet Joint 26.11.2006 Final 18 45 3 3" xfId="6918"/>
    <cellStyle name="_PercentSpace_pro_forma_model_paris_modele titus 18 02 03_BP SuperJet Joint 26.11.2006 Final 18 45 4" xfId="6919"/>
    <cellStyle name="_PercentSpace_pro_forma_model_paris_modele titus 18 02 03_BP SuperJet Joint 26.11.2006 Final 18 45 4 2" xfId="6920"/>
    <cellStyle name="_PercentSpace_pro_forma_model_paris_modele titus 18 02 03_BP SuperJet Joint 26.11.2006 Final 18 45 5" xfId="6921"/>
    <cellStyle name="_PercentSpace_pro_forma_model_paris_modele titus 18 02 03_Model 33 20040210" xfId="6922"/>
    <cellStyle name="_PercentSpace_pro_forma_model_paris_modele titus 18 02 03_Newcastle-financials" xfId="6923"/>
    <cellStyle name="_PercentSpace_pro_forma_model_paris_modele titus 18 02 03_Отчет SCAC Rus-отчет (2)" xfId="6924"/>
    <cellStyle name="_PercentSpace_pro_forma_model_paris_modele titus 18 02 03_Отчет SCAC Rus-отчет (2) 2" xfId="6925"/>
    <cellStyle name="_PercentSpace_pro_forma_model_paris_modele titus 18 02 03_Отчет SCAC Rus-отчет (2) 2 2" xfId="6926"/>
    <cellStyle name="_PercentSpace_pro_forma_model_paris_modele titus 18 02 03_Отчет SCAC Rus-отчет (2) 2 2 2" xfId="6927"/>
    <cellStyle name="_PercentSpace_pro_forma_model_paris_modele titus 18 02 03_Отчет SCAC Rus-отчет (2) 2 2 2 2" xfId="6928"/>
    <cellStyle name="_PercentSpace_pro_forma_model_paris_modele titus 18 02 03_Отчет SCAC Rus-отчет (2) 2 2 3" xfId="6929"/>
    <cellStyle name="_PercentSpace_pro_forma_model_paris_modele titus 18 02 03_Отчет SCAC Rus-отчет (2) 2 3" xfId="6930"/>
    <cellStyle name="_PercentSpace_pro_forma_model_paris_modele titus 18 02 03_Отчет SCAC Rus-отчет (2) 2 3 2" xfId="6931"/>
    <cellStyle name="_PercentSpace_pro_forma_model_paris_modele titus 18 02 03_Отчет SCAC Rus-отчет (2) 2 4" xfId="6932"/>
    <cellStyle name="_PercentSpace_pro_forma_model_paris_modele titus 18 02 03_Отчет SCAC Rus-отчет (2) 3" xfId="6933"/>
    <cellStyle name="_PercentSpace_pro_forma_model_paris_modele titus 18 02 03_Отчет SCAC Rus-отчет (2) 3 2" xfId="6934"/>
    <cellStyle name="_PercentSpace_pro_forma_model_paris_modele titus 18 02 03_Отчет SCAC Rus-отчет (2) 3 2 2" xfId="6935"/>
    <cellStyle name="_PercentSpace_pro_forma_model_paris_modele titus 18 02 03_Отчет SCAC Rus-отчет (2) 3 3" xfId="6936"/>
    <cellStyle name="_PercentSpace_pro_forma_model_paris_modele titus 18 02 03_Отчет SCAC Rus-отчет (2) 4" xfId="6937"/>
    <cellStyle name="_PercentSpace_pro_forma_model_paris_modele titus 18 02 03_Отчет SCAC Rus-отчет (2) 4 2" xfId="6938"/>
    <cellStyle name="_PercentSpace_pro_forma_model_paris_modele titus 18 02 03_Отчет SCAC Rus-отчет (2) 5" xfId="6939"/>
    <cellStyle name="_PercentSpace_pro_forma_model_paris_modele titus 18 02 03_себестоимость 130" xfId="6940"/>
    <cellStyle name="_PercentSpace_pro_forma_model_paris_modele titus 18 02 03_себестоимость 130 2" xfId="6941"/>
    <cellStyle name="_PercentSpace_pro_forma_model_paris_modele titus 18 02 03_себестоимость 130 2 2" xfId="6942"/>
    <cellStyle name="_PercentSpace_pro_forma_model_paris_modele titus 18 02 03_себестоимость 130 2 2 2" xfId="6943"/>
    <cellStyle name="_PercentSpace_pro_forma_model_paris_modele titus 18 02 03_себестоимость 130 2 2 2 2" xfId="6944"/>
    <cellStyle name="_PercentSpace_pro_forma_model_paris_modele titus 18 02 03_себестоимость 130 2 2 3" xfId="6945"/>
    <cellStyle name="_PercentSpace_pro_forma_model_paris_modele titus 18 02 03_себестоимость 130 2 3" xfId="6946"/>
    <cellStyle name="_PercentSpace_pro_forma_model_paris_modele titus 18 02 03_себестоимость 130 2 3 2" xfId="6947"/>
    <cellStyle name="_PercentSpace_pro_forma_model_paris_modele titus 18 02 03_себестоимость 130 2 4" xfId="6948"/>
    <cellStyle name="_PercentSpace_pro_forma_model_paris_modele titus 18 02 03_себестоимость 130 3" xfId="6949"/>
    <cellStyle name="_PercentSpace_pro_forma_model_paris_modele titus 18 02 03_себестоимость 130 3 2" xfId="6950"/>
    <cellStyle name="_PercentSpace_pro_forma_model_paris_modele titus 18 02 03_себестоимость 130 3 2 2" xfId="6951"/>
    <cellStyle name="_PercentSpace_pro_forma_model_paris_modele titus 18 02 03_себестоимость 130 3 3" xfId="6952"/>
    <cellStyle name="_PercentSpace_pro_forma_model_paris_modele titus 18 02 03_себестоимость 130 4" xfId="6953"/>
    <cellStyle name="_PercentSpace_pro_forma_model_paris_modele titus 18 02 03_себестоимость 130 4 2" xfId="6954"/>
    <cellStyle name="_PercentSpace_pro_forma_model_paris_modele titus 18 02 03_себестоимость 130 5" xfId="6955"/>
    <cellStyle name="_PercentSpace_pro_forma_model_paris_Newcastle-financials" xfId="6956"/>
    <cellStyle name="_PercentSpace_pro_forma_model_paris_Newspaper Comps - New" xfId="6957"/>
    <cellStyle name="_PercentSpace_pro_forma_model_paris_Newspaper Comps - New_Classeur1" xfId="6958"/>
    <cellStyle name="_PercentSpace_pro_forma_model_paris_Newspaper Comps - New_Classeur2" xfId="6959"/>
    <cellStyle name="_PercentSpace_pro_forma_model_paris_Newspaper Comps - New_Classeur3" xfId="6960"/>
    <cellStyle name="_PercentSpace_pro_forma_model_paris_Newspaper Comps - New_Comps" xfId="6961"/>
    <cellStyle name="_PercentSpace_pro_forma_model_paris_Newspaper Comps - New_Comps Alice v2" xfId="6962"/>
    <cellStyle name="_PercentSpace_pro_forma_model_paris_Newspaper Comps - New_consensus thalès" xfId="6963"/>
    <cellStyle name="_PercentSpace_pro_forma_model_paris_Newspaper Comps - New_consensus thalès_financials penauille-09-11-04-15h00" xfId="6964"/>
    <cellStyle name="_PercentSpace_pro_forma_model_paris_Newspaper Comps - New_consensus thalès_Impact" xfId="6965"/>
    <cellStyle name="_PercentSpace_pro_forma_model_paris_Newspaper Comps - New_Cube-Valo-09-07-03" xfId="6966"/>
    <cellStyle name="_PercentSpace_pro_forma_model_paris_Newspaper Comps - New_financials penauille-09-11-04-15h00" xfId="6967"/>
    <cellStyle name="_PercentSpace_pro_forma_model_paris_Newspaper Comps - New_Graph commenté maj" xfId="6968"/>
    <cellStyle name="_PercentSpace_pro_forma_model_paris_Newspaper Comps - New_Graph commenté maj 2" xfId="6969"/>
    <cellStyle name="_PercentSpace_pro_forma_model_paris_Newspaper Comps - New_Graph commenté maj 2 2" xfId="6970"/>
    <cellStyle name="_PercentSpace_pro_forma_model_paris_Newspaper Comps - New_Graph commenté maj 2 2 2" xfId="6971"/>
    <cellStyle name="_PercentSpace_pro_forma_model_paris_Newspaper Comps - New_Graph commenté maj 2 2 2 2" xfId="6972"/>
    <cellStyle name="_PercentSpace_pro_forma_model_paris_Newspaper Comps - New_Graph commenté maj 2 2 3" xfId="6973"/>
    <cellStyle name="_PercentSpace_pro_forma_model_paris_Newspaper Comps - New_Graph commenté maj 2 3" xfId="6974"/>
    <cellStyle name="_PercentSpace_pro_forma_model_paris_Newspaper Comps - New_Graph commenté maj 2 3 2" xfId="6975"/>
    <cellStyle name="_PercentSpace_pro_forma_model_paris_Newspaper Comps - New_Graph commenté maj 2 4" xfId="6976"/>
    <cellStyle name="_PercentSpace_pro_forma_model_paris_Newspaper Comps - New_Graph commenté maj 3" xfId="6977"/>
    <cellStyle name="_PercentSpace_pro_forma_model_paris_Newspaper Comps - New_Graph commenté maj 3 2" xfId="6978"/>
    <cellStyle name="_PercentSpace_pro_forma_model_paris_Newspaper Comps - New_Graph commenté maj 3 2 2" xfId="6979"/>
    <cellStyle name="_PercentSpace_pro_forma_model_paris_Newspaper Comps - New_Graph commenté maj 3 3" xfId="6980"/>
    <cellStyle name="_PercentSpace_pro_forma_model_paris_Newspaper Comps - New_Graph commenté maj 4" xfId="6981"/>
    <cellStyle name="_PercentSpace_pro_forma_model_paris_Newspaper Comps - New_Graph commenté maj 4 2" xfId="6982"/>
    <cellStyle name="_PercentSpace_pro_forma_model_paris_Newspaper Comps - New_Graph commenté maj 5" xfId="6983"/>
    <cellStyle name="_PercentSpace_pro_forma_model_paris_Newspaper Comps - New_Graph commenté maj_Model 33 20040210" xfId="6984"/>
    <cellStyle name="_PercentSpace_pro_forma_model_paris_Newspaper Comps - New_Graph commenté maj_Newcastle-financials" xfId="6985"/>
    <cellStyle name="_PercentSpace_pro_forma_model_paris_Newspaper Comps - New_Impact" xfId="6986"/>
    <cellStyle name="_PercentSpace_pro_forma_model_paris_Newspaper Comps - New_Model Isys 231203" xfId="6987"/>
    <cellStyle name="_PercentSpace_pro_forma_model_paris_Newspaper Comps - New_Model041003" xfId="6988"/>
    <cellStyle name="_PercentSpace_pro_forma_model_paris_Newspaper Comps - New_Modele rainbowv4" xfId="6989"/>
    <cellStyle name="_PercentSpace_pro_forma_model_paris_Newspaper Comps - New_modele titus 18 02 03" xfId="6990"/>
    <cellStyle name="_PercentSpace_pro_forma_model_paris_Newspaper Comps - New_modele titus 18 02 03 2" xfId="6991"/>
    <cellStyle name="_PercentSpace_pro_forma_model_paris_Newspaper Comps - New_modele titus 18 02 03 2 2" xfId="6992"/>
    <cellStyle name="_PercentSpace_pro_forma_model_paris_Newspaper Comps - New_modele titus 18 02 03 2 2 2" xfId="6993"/>
    <cellStyle name="_PercentSpace_pro_forma_model_paris_Newspaper Comps - New_modele titus 18 02 03 2 2 2 2" xfId="6994"/>
    <cellStyle name="_PercentSpace_pro_forma_model_paris_Newspaper Comps - New_modele titus 18 02 03 2 2 3" xfId="6995"/>
    <cellStyle name="_PercentSpace_pro_forma_model_paris_Newspaper Comps - New_modele titus 18 02 03 2 3" xfId="6996"/>
    <cellStyle name="_PercentSpace_pro_forma_model_paris_Newspaper Comps - New_modele titus 18 02 03 2 3 2" xfId="6997"/>
    <cellStyle name="_PercentSpace_pro_forma_model_paris_Newspaper Comps - New_modele titus 18 02 03 2 4" xfId="6998"/>
    <cellStyle name="_PercentSpace_pro_forma_model_paris_Newspaper Comps - New_modele titus 18 02 03 3" xfId="6999"/>
    <cellStyle name="_PercentSpace_pro_forma_model_paris_Newspaper Comps - New_modele titus 18 02 03 3 2" xfId="7000"/>
    <cellStyle name="_PercentSpace_pro_forma_model_paris_Newspaper Comps - New_modele titus 18 02 03 3 2 2" xfId="7001"/>
    <cellStyle name="_PercentSpace_pro_forma_model_paris_Newspaper Comps - New_modele titus 18 02 03 3 3" xfId="7002"/>
    <cellStyle name="_PercentSpace_pro_forma_model_paris_Newspaper Comps - New_modele titus 18 02 03 4" xfId="7003"/>
    <cellStyle name="_PercentSpace_pro_forma_model_paris_Newspaper Comps - New_modele titus 18 02 03 4 2" xfId="7004"/>
    <cellStyle name="_PercentSpace_pro_forma_model_paris_Newspaper Comps - New_modele titus 18 02 03 5" xfId="7005"/>
    <cellStyle name="_PercentSpace_pro_forma_model_paris_Newspaper Comps - New_modele titus 18 02 03_Model 33 20040210" xfId="7006"/>
    <cellStyle name="_PercentSpace_pro_forma_model_paris_Newspaper Comps - New_modele titus 18 02 03_Newcastle-financials" xfId="7007"/>
    <cellStyle name="_PercentSpace_pro_forma_model_paris_Newspaper Comps - New_Newcastle-financials" xfId="7008"/>
    <cellStyle name="_PercentSpace_pro_forma_model_paris_Newspaper Comps - New_Shiraz - Model - 09 04 05 - 13h00 - LT" xfId="7009"/>
    <cellStyle name="_PercentSpace_pro_forma_model_paris_Pirelli_Comps_7_16_01_v_119" xfId="7010"/>
    <cellStyle name="_PercentSpace_pro_forma_model_paris_Pirelli_Comps_7_16_01_v_119_Altima - Model - 30 09 04 - 22h00" xfId="7011"/>
    <cellStyle name="_PercentSpace_pro_forma_model_paris_Pirelli_Comps_7_16_01_v_119_Comps Alice v2" xfId="7012"/>
    <cellStyle name="_PercentSpace_pro_forma_model_paris_Pirelli_Comps_7_16_01_v_119_COMSP" xfId="7013"/>
    <cellStyle name="_PercentSpace_pro_forma_model_paris_Pirelli_Comps_7_16_01_v_119_Faurecia 2" xfId="7014"/>
    <cellStyle name="_PercentSpace_pro_forma_model_paris_Pirelli_Comps_7_16_01_v_119_Faurecia 2_Shiraz - Model - 09 04 05 - 13h00 - LT" xfId="7015"/>
    <cellStyle name="_PercentSpace_pro_forma_model_paris_Pirelli_Comps_7_16_01_v_119_Faurecia 6" xfId="7016"/>
    <cellStyle name="_PercentSpace_pro_forma_model_paris_Pirelli_Comps_7_16_01_v_119_Faurecia 6_Shiraz - Model - 09 04 05 - 13h00 - LT" xfId="7017"/>
    <cellStyle name="_PercentSpace_pro_forma_model_paris_Pirelli_Comps_7_16_01_v_119_Shiraz - Model - 09 04 05 - 13h00 - LT" xfId="7018"/>
    <cellStyle name="_PercentSpace_pro_forma_model_paris_president_comps_3" xfId="7019"/>
    <cellStyle name="_PercentSpace_pro_forma_model_paris_president_comps_3_abbreviated" xfId="7020"/>
    <cellStyle name="_PercentSpace_pro_forma_model_paris_Quick_comps_052001" xfId="7021"/>
    <cellStyle name="_PercentSpace_pro_forma_model_paris_Quick_comps_052001_Altima - Model - 30 09 04 - 22h00" xfId="7022"/>
    <cellStyle name="_PercentSpace_pro_forma_model_paris_Quick_comps_052001_Comps Alice v2" xfId="7023"/>
    <cellStyle name="_PercentSpace_pro_forma_model_paris_Quick_comps_052001_COMSP" xfId="7024"/>
    <cellStyle name="_PercentSpace_pro_forma_model_paris_Quick_comps_052001_Faurecia 2" xfId="7025"/>
    <cellStyle name="_PercentSpace_pro_forma_model_paris_Quick_comps_052001_Faurecia 2_Shiraz - Model - 09 04 05 - 13h00 - LT" xfId="7026"/>
    <cellStyle name="_PercentSpace_pro_forma_model_paris_Quick_comps_052001_Faurecia 6" xfId="7027"/>
    <cellStyle name="_PercentSpace_pro_forma_model_paris_Quick_comps_052001_Faurecia 6_Shiraz - Model - 09 04 05 - 13h00 - LT" xfId="7028"/>
    <cellStyle name="_PercentSpace_pro_forma_model_paris_Quick_comps_052001_Shiraz - Model - 09 04 05 - 13h00 - LT" xfId="7029"/>
    <cellStyle name="_PercentSpace_pro_forma_model_paris_rotation and graph 25-04-03" xfId="7030"/>
    <cellStyle name="_PercentSpace_pro_forma_model_paris_Shiraz - Model - 09 04 05 - 13h00 - LT" xfId="7031"/>
    <cellStyle name="_PercentSpace_pro_forma_model_paris_Sun_Asteroid_Model_Asteroid_Considerations_15" xfId="7032"/>
    <cellStyle name="_PercentSpace_pro_forma_model_paris_US_Traditional_8_15_01_29" xfId="7033"/>
    <cellStyle name="_PercentSpace_pro_forma_model_paris_US_Traditional_8_15_01_32_Alp" xfId="7034"/>
    <cellStyle name="_PercentSpace_pro_forma_model_paris_US_Traditional_8_15_01_36" xfId="7035"/>
    <cellStyle name="_PercentSpace_pro_forma_model_paris_US_Traditional_8_15_01_37" xfId="7036"/>
    <cellStyle name="_PercentSpace_pro_forma_model_paris_US_Traditional_8_17_01_42" xfId="7037"/>
    <cellStyle name="_PercentSpace_pro_forma_model_paris_US_Wireline_Comps_2000" xfId="7038"/>
    <cellStyle name="_PercentSpace_pro_forma_model_paris_US_Wireline_Comps_2000 2" xfId="7039"/>
    <cellStyle name="_PercentSpace_pro_forma_model_paris_US_Wireline_Comps_2000 2 2" xfId="7040"/>
    <cellStyle name="_PercentSpace_pro_forma_model_paris_US_Wireline_Comps_2000 2 2 2" xfId="7041"/>
    <cellStyle name="_PercentSpace_pro_forma_model_paris_US_Wireline_Comps_2000 2 2 2 2" xfId="7042"/>
    <cellStyle name="_PercentSpace_pro_forma_model_paris_US_Wireline_Comps_2000 2 2 3" xfId="7043"/>
    <cellStyle name="_PercentSpace_pro_forma_model_paris_US_Wireline_Comps_2000 2 3" xfId="7044"/>
    <cellStyle name="_PercentSpace_pro_forma_model_paris_US_Wireline_Comps_2000 2 3 2" xfId="7045"/>
    <cellStyle name="_PercentSpace_pro_forma_model_paris_US_Wireline_Comps_2000 2 4" xfId="7046"/>
    <cellStyle name="_PercentSpace_pro_forma_model_paris_US_Wireline_Comps_2000 3" xfId="7047"/>
    <cellStyle name="_PercentSpace_pro_forma_model_paris_US_Wireline_Comps_2000 3 2" xfId="7048"/>
    <cellStyle name="_PercentSpace_pro_forma_model_paris_US_Wireline_Comps_2000 3 2 2" xfId="7049"/>
    <cellStyle name="_PercentSpace_pro_forma_model_paris_US_Wireline_Comps_2000 3 3" xfId="7050"/>
    <cellStyle name="_PercentSpace_pro_forma_model_paris_US_Wireline_Comps_2000 4" xfId="7051"/>
    <cellStyle name="_PercentSpace_pro_forma_model_paris_US_Wireline_Comps_2000 4 2" xfId="7052"/>
    <cellStyle name="_PercentSpace_pro_forma_model_paris_US_Wireline_Comps_2000 5" xfId="7053"/>
    <cellStyle name="_Plug" xfId="7054"/>
    <cellStyle name="_Row1" xfId="7055"/>
    <cellStyle name="_TableHead" xfId="7056"/>
    <cellStyle name="_TableHead 2" xfId="7057"/>
    <cellStyle name="_TableHead 2 2" xfId="7058"/>
    <cellStyle name="_TableHead 2 2 2" xfId="7059"/>
    <cellStyle name="_TableHead 2 2 2 2" xfId="7060"/>
    <cellStyle name="_TableHead 2 2 3" xfId="7061"/>
    <cellStyle name="_TableHead 2 3" xfId="7062"/>
    <cellStyle name="_TableHead 2 3 2" xfId="7063"/>
    <cellStyle name="_TableHead 2 4" xfId="7064"/>
    <cellStyle name="_TableHead 3" xfId="7065"/>
    <cellStyle name="_TableHead 3 2" xfId="7066"/>
    <cellStyle name="_TableHead 3 2 2" xfId="7067"/>
    <cellStyle name="_TableHead 3 3" xfId="7068"/>
    <cellStyle name="_TableHead 4" xfId="7069"/>
    <cellStyle name="_TableHead 4 2" xfId="7070"/>
    <cellStyle name="_TableHead 5" xfId="7071"/>
    <cellStyle name="_TableRowHead" xfId="7072"/>
    <cellStyle name="_TableRowHead 2" xfId="7073"/>
    <cellStyle name="_TableRowHead 2 2" xfId="7074"/>
    <cellStyle name="_TableRowHead 2 2 2" xfId="7075"/>
    <cellStyle name="_TableRowHead 2 2 2 2" xfId="7076"/>
    <cellStyle name="_TableRowHead 2 2 3" xfId="7077"/>
    <cellStyle name="_TableRowHead 2 3" xfId="7078"/>
    <cellStyle name="_TableRowHead 2 3 2" xfId="7079"/>
    <cellStyle name="_TableRowHead 2 4" xfId="7080"/>
    <cellStyle name="_TableRowHead 3" xfId="7081"/>
    <cellStyle name="_TableRowHead 3 2" xfId="7082"/>
    <cellStyle name="_TableRowHead 3 2 2" xfId="7083"/>
    <cellStyle name="_TableRowHead 3 3" xfId="7084"/>
    <cellStyle name="_TableRowHead 4" xfId="7085"/>
    <cellStyle name="_TableRowHead 4 2" xfId="7086"/>
    <cellStyle name="_TableRowHead 5" xfId="7087"/>
    <cellStyle name="_TableSuperHead" xfId="7088"/>
    <cellStyle name="_TableSuperHead 2" xfId="7089"/>
    <cellStyle name="_TableSuperHead 2 2" xfId="7090"/>
    <cellStyle name="_TableSuperHead 2 2 2" xfId="7091"/>
    <cellStyle name="_TableSuperHead 2 2 2 2" xfId="7092"/>
    <cellStyle name="_TableSuperHead 2 2 3" xfId="7093"/>
    <cellStyle name="_TableSuperHead 2 3" xfId="7094"/>
    <cellStyle name="_TableSuperHead 2 3 2" xfId="7095"/>
    <cellStyle name="_TableSuperHead 2 4" xfId="7096"/>
    <cellStyle name="_TableSuperHead 3" xfId="7097"/>
    <cellStyle name="_TableSuperHead 3 2" xfId="7098"/>
    <cellStyle name="_TableSuperHead 3 2 2" xfId="7099"/>
    <cellStyle name="_TableSuperHead 3 3" xfId="7100"/>
    <cellStyle name="_TableSuperHead 4" xfId="7101"/>
    <cellStyle name="_TableSuperHead 4 2" xfId="7102"/>
    <cellStyle name="_TableSuperHead 5" xfId="7103"/>
    <cellStyle name="_Для презентации BP_14.04.10" xfId="7104"/>
    <cellStyle name="_Для презентации BP_14.04.10 2" xfId="7105"/>
    <cellStyle name="_Для презентации BP_14.04.10 2 2" xfId="7106"/>
    <cellStyle name="_Для презентации BP_14.04.10 2 2 2" xfId="7107"/>
    <cellStyle name="_Для презентации BP_14.04.10 2 2 2 2" xfId="7108"/>
    <cellStyle name="_Для презентации BP_14.04.10 2 2 3" xfId="7109"/>
    <cellStyle name="_Для презентации BP_14.04.10 2 3" xfId="7110"/>
    <cellStyle name="_Для презентации BP_14.04.10 2 3 2" xfId="7111"/>
    <cellStyle name="_Для презентации BP_14.04.10 2 4" xfId="7112"/>
    <cellStyle name="_Для презентации BP_14.04.10 3" xfId="7113"/>
    <cellStyle name="_Для презентации BP_14.04.10 3 2" xfId="7114"/>
    <cellStyle name="_Для презентации BP_14.04.10 3 2 2" xfId="7115"/>
    <cellStyle name="_Для презентации BP_14.04.10 3 3" xfId="7116"/>
    <cellStyle name="_Для презентации BP_14.04.10 4" xfId="7117"/>
    <cellStyle name="_Для презентации BP_14.04.10 4 2" xfId="7118"/>
    <cellStyle name="_Для презентации BP_14.04.10 5" xfId="7119"/>
    <cellStyle name="_допущения 130" xfId="7120"/>
    <cellStyle name="_допущения 130 2" xfId="7121"/>
    <cellStyle name="_допущения 130 2 2" xfId="7122"/>
    <cellStyle name="_допущения 130 2 2 2" xfId="7123"/>
    <cellStyle name="_допущения 130 2 2 2 2" xfId="7124"/>
    <cellStyle name="_допущения 130 2 2 3" xfId="7125"/>
    <cellStyle name="_допущения 130 2 3" xfId="7126"/>
    <cellStyle name="_допущения 130 2 3 2" xfId="7127"/>
    <cellStyle name="_допущения 130 2 4" xfId="7128"/>
    <cellStyle name="_допущения 130 3" xfId="7129"/>
    <cellStyle name="_допущения 130 3 2" xfId="7130"/>
    <cellStyle name="_допущения 130 3 2 2" xfId="7131"/>
    <cellStyle name="_допущения 130 3 3" xfId="7132"/>
    <cellStyle name="_допущения 130 4" xfId="7133"/>
    <cellStyle name="_допущения 130 4 2" xfId="7134"/>
    <cellStyle name="_допущения 130 5" xfId="7135"/>
    <cellStyle name="_допущения SBJ-31.03.11" xfId="7136"/>
    <cellStyle name="_допущения SBJ-31.03.11 2" xfId="7137"/>
    <cellStyle name="_допущения SBJ-31.03.11 2 2" xfId="7138"/>
    <cellStyle name="_допущения SBJ-31.03.11 2 2 2" xfId="7139"/>
    <cellStyle name="_допущения SBJ-31.03.11 2 2 2 2" xfId="7140"/>
    <cellStyle name="_допущения SBJ-31.03.11 2 2 3" xfId="7141"/>
    <cellStyle name="_допущения SBJ-31.03.11 2 3" xfId="7142"/>
    <cellStyle name="_допущения SBJ-31.03.11 2 3 2" xfId="7143"/>
    <cellStyle name="_допущения SBJ-31.03.11 2 4" xfId="7144"/>
    <cellStyle name="_допущения SBJ-31.03.11 3" xfId="7145"/>
    <cellStyle name="_допущения SBJ-31.03.11 3 2" xfId="7146"/>
    <cellStyle name="_допущения SBJ-31.03.11 3 2 2" xfId="7147"/>
    <cellStyle name="_допущения SBJ-31.03.11 3 3" xfId="7148"/>
    <cellStyle name="_допущения SBJ-31.03.11 4" xfId="7149"/>
    <cellStyle name="_допущения SBJ-31.03.11 4 2" xfId="7150"/>
    <cellStyle name="_допущения SBJ-31.03.11 5" xfId="7151"/>
    <cellStyle name="_Книга1" xfId="7152"/>
    <cellStyle name="_Книга1 2" xfId="7153"/>
    <cellStyle name="_Книга1 2 2" xfId="7154"/>
    <cellStyle name="_Книга1 2 2 2" xfId="7155"/>
    <cellStyle name="_Книга1 2 2 2 2" xfId="7156"/>
    <cellStyle name="_Книга1 2 2 3" xfId="7157"/>
    <cellStyle name="_Книга1 2 3" xfId="7158"/>
    <cellStyle name="_Книга1 2 3 2" xfId="7159"/>
    <cellStyle name="_Книга1 2 4" xfId="7160"/>
    <cellStyle name="_Книга1 3" xfId="7161"/>
    <cellStyle name="_Книга1 3 2" xfId="7162"/>
    <cellStyle name="_Книга1 3 2 2" xfId="7163"/>
    <cellStyle name="_Книга1 3 3" xfId="7164"/>
    <cellStyle name="_Книга1 4" xfId="7165"/>
    <cellStyle name="_Книга1 4 2" xfId="7166"/>
    <cellStyle name="_Книга1 5" xfId="7167"/>
    <cellStyle name="_себестоимость SSJ 115, 2010 e.c." xfId="7168"/>
    <cellStyle name="_себестоимость SSJ 115, 2010 e.c. 2" xfId="7169"/>
    <cellStyle name="_себестоимость SSJ 115, 2010 e.c. 2 2" xfId="7170"/>
    <cellStyle name="_себестоимость SSJ 115, 2010 e.c. 2 2 2" xfId="7171"/>
    <cellStyle name="_себестоимость SSJ 115, 2010 e.c. 2 2 2 2" xfId="7172"/>
    <cellStyle name="_себестоимость SSJ 115, 2010 e.c. 2 2 3" xfId="7173"/>
    <cellStyle name="_себестоимость SSJ 115, 2010 e.c. 2 3" xfId="7174"/>
    <cellStyle name="_себестоимость SSJ 115, 2010 e.c. 2 3 2" xfId="7175"/>
    <cellStyle name="_себестоимость SSJ 115, 2010 e.c. 2 4" xfId="7176"/>
    <cellStyle name="_себестоимость SSJ 115, 2010 e.c. 3" xfId="7177"/>
    <cellStyle name="_себестоимость SSJ 115, 2010 e.c. 3 2" xfId="7178"/>
    <cellStyle name="_себестоимость SSJ 115, 2010 e.c. 3 2 2" xfId="7179"/>
    <cellStyle name="_себестоимость SSJ 115, 2010 e.c. 3 3" xfId="7180"/>
    <cellStyle name="_себестоимость SSJ 115, 2010 e.c. 4" xfId="7181"/>
    <cellStyle name="_себестоимость SSJ 115, 2010 e.c. 4 2" xfId="7182"/>
    <cellStyle name="_себестоимость SSJ 115, 2010 e.c. 5" xfId="7183"/>
    <cellStyle name="’К‰Э [0.00]" xfId="7184"/>
    <cellStyle name="€" xfId="7185"/>
    <cellStyle name="€ 2" xfId="7186"/>
    <cellStyle name="€_BP Consolidated--reports-0" xfId="7187"/>
    <cellStyle name="€_BP Consolidated--reports-0 2" xfId="7188"/>
    <cellStyle name="€_BP Consolidated--reports-0 2 2" xfId="7189"/>
    <cellStyle name="€_BP Consolidated--reports-0 2 2 2" xfId="7190"/>
    <cellStyle name="€_BP Consolidated--reports-0 2 2 2 2" xfId="7191"/>
    <cellStyle name="€_BP Consolidated--reports-0 2 2 3" xfId="7192"/>
    <cellStyle name="€_BP Consolidated--reports-0 2 3" xfId="7193"/>
    <cellStyle name="€_BP Consolidated--reports-0 2 3 2" xfId="7194"/>
    <cellStyle name="€_BP Consolidated--reports-0 2 4" xfId="7195"/>
    <cellStyle name="€_BP Consolidated--reports-0 3" xfId="7196"/>
    <cellStyle name="€_BP Consolidated--reports-0 3 2" xfId="7197"/>
    <cellStyle name="€_BP Consolidated--reports-0 3 2 2" xfId="7198"/>
    <cellStyle name="€_BP Consolidated--reports-0 3 3" xfId="7199"/>
    <cellStyle name="€_BP Consolidated--reports-0 4" xfId="7200"/>
    <cellStyle name="€_BP Consolidated--reports-0 4 2" xfId="7201"/>
    <cellStyle name="€_BP Consolidated--reports-0 5" xfId="7202"/>
    <cellStyle name="€_BP SSJ Consolidated - 041210" xfId="7203"/>
    <cellStyle name="€_BP SSJ Consolidated - 041210 2" xfId="7204"/>
    <cellStyle name="€_BP SSJ Consolidated - 041210 2 2" xfId="7205"/>
    <cellStyle name="€_BP SSJ Consolidated - 041210 2 2 2" xfId="7206"/>
    <cellStyle name="€_BP SSJ Consolidated - 041210 2 2 2 2" xfId="7207"/>
    <cellStyle name="€_BP SSJ Consolidated - 041210 2 2 3" xfId="7208"/>
    <cellStyle name="€_BP SSJ Consolidated - 041210 2 3" xfId="7209"/>
    <cellStyle name="€_BP SSJ Consolidated - 041210 2 3 2" xfId="7210"/>
    <cellStyle name="€_BP SSJ Consolidated - 041210 2 4" xfId="7211"/>
    <cellStyle name="€_BP SSJ Consolidated - 041210 3" xfId="7212"/>
    <cellStyle name="€_BP SSJ Consolidated - 041210 3 2" xfId="7213"/>
    <cellStyle name="€_BP SSJ Consolidated - 041210 3 2 2" xfId="7214"/>
    <cellStyle name="€_BP SSJ Consolidated - 041210 3 3" xfId="7215"/>
    <cellStyle name="€_BP SSJ Consolidated - 041210 4" xfId="7216"/>
    <cellStyle name="€_BP SSJ Consolidated - 041210 4 2" xfId="7217"/>
    <cellStyle name="€_BP SSJ Consolidated - 041210 5" xfId="7218"/>
    <cellStyle name="€_BP SuperJet Joint 26.11.2006 Final 18 45" xfId="7219"/>
    <cellStyle name="€_BP SuperJet Joint 26.11.2006 Final 18 45 2" xfId="7220"/>
    <cellStyle name="€_BP SuperJet Joint 26.11.2006 Final 18 45 2 2" xfId="7221"/>
    <cellStyle name="€_BP SuperJet Joint 26.11.2006 Final 18 45 2 2 2" xfId="7222"/>
    <cellStyle name="€_BP SuperJet Joint 26.11.2006 Final 18 45 2 2 2 2" xfId="7223"/>
    <cellStyle name="€_BP SuperJet Joint 26.11.2006 Final 18 45 2 2 3" xfId="7224"/>
    <cellStyle name="€_BP SuperJet Joint 26.11.2006 Final 18 45 2 3" xfId="7225"/>
    <cellStyle name="€_BP SuperJet Joint 26.11.2006 Final 18 45 2 3 2" xfId="7226"/>
    <cellStyle name="€_BP SuperJet Joint 26.11.2006 Final 18 45 2 4" xfId="7227"/>
    <cellStyle name="€_BP SuperJet Joint 26.11.2006 Final 18 45 3" xfId="7228"/>
    <cellStyle name="€_BP SuperJet Joint 26.11.2006 Final 18 45 3 2" xfId="7229"/>
    <cellStyle name="€_BP SuperJet Joint 26.11.2006 Final 18 45 3 2 2" xfId="7230"/>
    <cellStyle name="€_BP SuperJet Joint 26.11.2006 Final 18 45 3 3" xfId="7231"/>
    <cellStyle name="€_BP SuperJet Joint 26.11.2006 Final 18 45 4" xfId="7232"/>
    <cellStyle name="€_BP SuperJet Joint 26.11.2006 Final 18 45 4 2" xfId="7233"/>
    <cellStyle name="€_BP SuperJet Joint 26.11.2006 Final 18 45 5" xfId="7234"/>
    <cellStyle name="€_CompsModel v1" xfId="7235"/>
    <cellStyle name="€_CompsModel v1_Model 33 20040210" xfId="7236"/>
    <cellStyle name="€_CompsModel v1_Newcastle-financials" xfId="7237"/>
    <cellStyle name="€_CompsModel v1_Newcastle-financials_1" xfId="7238"/>
    <cellStyle name="€_Data 05-08-01 Final 3" xfId="7239"/>
    <cellStyle name="€_Model 33 20040210" xfId="7240"/>
    <cellStyle name="€_Model 33 20040210 2" xfId="7241"/>
    <cellStyle name="€_Model 33 20040210 2 2" xfId="7242"/>
    <cellStyle name="€_Model 33 20040210 2 2 2" xfId="7243"/>
    <cellStyle name="€_Model 33 20040210 2 2 2 2" xfId="7244"/>
    <cellStyle name="€_Model 33 20040210 2 2 3" xfId="7245"/>
    <cellStyle name="€_Model 33 20040210 2 3" xfId="7246"/>
    <cellStyle name="€_Model 33 20040210 2 3 2" xfId="7247"/>
    <cellStyle name="€_Model 33 20040210 2 4" xfId="7248"/>
    <cellStyle name="€_Model 33 20040210 3" xfId="7249"/>
    <cellStyle name="€_Model 33 20040210 3 2" xfId="7250"/>
    <cellStyle name="€_Model 33 20040210 3 2 2" xfId="7251"/>
    <cellStyle name="€_Model 33 20040210 3 3" xfId="7252"/>
    <cellStyle name="€_Model 33 20040210 4" xfId="7253"/>
    <cellStyle name="€_Model 33 20040210 4 2" xfId="7254"/>
    <cellStyle name="€_Model 33 20040210 5" xfId="7255"/>
    <cellStyle name="€_Newcastle-financials" xfId="7256"/>
    <cellStyle name="€_Newcastle-financials 2" xfId="7257"/>
    <cellStyle name="€_Newcastle-financials 2 2" xfId="7258"/>
    <cellStyle name="€_Newcastle-financials 2 2 2" xfId="7259"/>
    <cellStyle name="€_Newcastle-financials 2 2 2 2" xfId="7260"/>
    <cellStyle name="€_Newcastle-financials 2 2 3" xfId="7261"/>
    <cellStyle name="€_Newcastle-financials 2 3" xfId="7262"/>
    <cellStyle name="€_Newcastle-financials 2 3 2" xfId="7263"/>
    <cellStyle name="€_Newcastle-financials 2 4" xfId="7264"/>
    <cellStyle name="€_Newcastle-financials 3" xfId="7265"/>
    <cellStyle name="€_Newcastle-financials 3 2" xfId="7266"/>
    <cellStyle name="€_Newcastle-financials 3 2 2" xfId="7267"/>
    <cellStyle name="€_Newcastle-financials 3 3" xfId="7268"/>
    <cellStyle name="€_Newcastle-financials 4" xfId="7269"/>
    <cellStyle name="€_Newcastle-financials 4 2" xfId="7270"/>
    <cellStyle name="€_Newcastle-financials 5" xfId="7271"/>
    <cellStyle name="€_Newcastle-financials_1" xfId="7272"/>
    <cellStyle name="€_Newcastle-financials_1 2" xfId="7273"/>
    <cellStyle name="€_Newcastle-financials_1 2 2" xfId="7274"/>
    <cellStyle name="€_Newcastle-financials_1 2 2 2" xfId="7275"/>
    <cellStyle name="€_Newcastle-financials_1 2 2 2 2" xfId="7276"/>
    <cellStyle name="€_Newcastle-financials_1 2 2 3" xfId="7277"/>
    <cellStyle name="€_Newcastle-financials_1 2 3" xfId="7278"/>
    <cellStyle name="€_Newcastle-financials_1 2 3 2" xfId="7279"/>
    <cellStyle name="€_Newcastle-financials_1 2 4" xfId="7280"/>
    <cellStyle name="€_Newcastle-financials_1 3" xfId="7281"/>
    <cellStyle name="€_Newcastle-financials_1 3 2" xfId="7282"/>
    <cellStyle name="€_Newcastle-financials_1 3 2 2" xfId="7283"/>
    <cellStyle name="€_Newcastle-financials_1 3 3" xfId="7284"/>
    <cellStyle name="€_Newcastle-financials_1 4" xfId="7285"/>
    <cellStyle name="€_Newcastle-financials_1 4 2" xfId="7286"/>
    <cellStyle name="€_Newcastle-financials_1 5" xfId="7287"/>
    <cellStyle name="€_Newcastle-financials_BP Consolidated--reports-0" xfId="7288"/>
    <cellStyle name="€_Newcastle-financials_BP Consolidated--reports-0 2" xfId="7289"/>
    <cellStyle name="€_Newcastle-financials_BP Consolidated--reports-0 2 2" xfId="7290"/>
    <cellStyle name="€_Newcastle-financials_BP Consolidated--reports-0 2 2 2" xfId="7291"/>
    <cellStyle name="€_Newcastle-financials_BP Consolidated--reports-0 2 2 2 2" xfId="7292"/>
    <cellStyle name="€_Newcastle-financials_BP Consolidated--reports-0 2 2 3" xfId="7293"/>
    <cellStyle name="€_Newcastle-financials_BP Consolidated--reports-0 2 3" xfId="7294"/>
    <cellStyle name="€_Newcastle-financials_BP Consolidated--reports-0 2 3 2" xfId="7295"/>
    <cellStyle name="€_Newcastle-financials_BP Consolidated--reports-0 2 4" xfId="7296"/>
    <cellStyle name="€_Newcastle-financials_BP Consolidated--reports-0 3" xfId="7297"/>
    <cellStyle name="€_Newcastle-financials_BP Consolidated--reports-0 3 2" xfId="7298"/>
    <cellStyle name="€_Newcastle-financials_BP Consolidated--reports-0 3 2 2" xfId="7299"/>
    <cellStyle name="€_Newcastle-financials_BP Consolidated--reports-0 3 3" xfId="7300"/>
    <cellStyle name="€_Newcastle-financials_BP Consolidated--reports-0 4" xfId="7301"/>
    <cellStyle name="€_Newcastle-financials_BP Consolidated--reports-0 4 2" xfId="7302"/>
    <cellStyle name="€_Newcastle-financials_BP Consolidated--reports-0 5" xfId="7303"/>
    <cellStyle name="€_Newcastle-financials_BP SSJ Consolidated - 041210" xfId="7304"/>
    <cellStyle name="€_Newcastle-financials_BP SSJ Consolidated - 041210 2" xfId="7305"/>
    <cellStyle name="€_Newcastle-financials_BP SSJ Consolidated - 041210 2 2" xfId="7306"/>
    <cellStyle name="€_Newcastle-financials_BP SSJ Consolidated - 041210 2 2 2" xfId="7307"/>
    <cellStyle name="€_Newcastle-financials_BP SSJ Consolidated - 041210 2 2 2 2" xfId="7308"/>
    <cellStyle name="€_Newcastle-financials_BP SSJ Consolidated - 041210 2 2 3" xfId="7309"/>
    <cellStyle name="€_Newcastle-financials_BP SSJ Consolidated - 041210 2 3" xfId="7310"/>
    <cellStyle name="€_Newcastle-financials_BP SSJ Consolidated - 041210 2 3 2" xfId="7311"/>
    <cellStyle name="€_Newcastle-financials_BP SSJ Consolidated - 041210 2 4" xfId="7312"/>
    <cellStyle name="€_Newcastle-financials_BP SSJ Consolidated - 041210 3" xfId="7313"/>
    <cellStyle name="€_Newcastle-financials_BP SSJ Consolidated - 041210 3 2" xfId="7314"/>
    <cellStyle name="€_Newcastle-financials_BP SSJ Consolidated - 041210 3 2 2" xfId="7315"/>
    <cellStyle name="€_Newcastle-financials_BP SSJ Consolidated - 041210 3 3" xfId="7316"/>
    <cellStyle name="€_Newcastle-financials_BP SSJ Consolidated - 041210 4" xfId="7317"/>
    <cellStyle name="€_Newcastle-financials_BP SSJ Consolidated - 041210 4 2" xfId="7318"/>
    <cellStyle name="€_Newcastle-financials_BP SSJ Consolidated - 041210 5" xfId="7319"/>
    <cellStyle name="€_Newcastle-financials_BP SuperJet Joint 26.11.2006 Final 18 45" xfId="7320"/>
    <cellStyle name="€_Newcastle-financials_BP SuperJet Joint 26.11.2006 Final 18 45 2" xfId="7321"/>
    <cellStyle name="€_Newcastle-financials_BP SuperJet Joint 26.11.2006 Final 18 45 2 2" xfId="7322"/>
    <cellStyle name="€_Newcastle-financials_BP SuperJet Joint 26.11.2006 Final 18 45 2 2 2" xfId="7323"/>
    <cellStyle name="€_Newcastle-financials_BP SuperJet Joint 26.11.2006 Final 18 45 2 2 2 2" xfId="7324"/>
    <cellStyle name="€_Newcastle-financials_BP SuperJet Joint 26.11.2006 Final 18 45 2 2 3" xfId="7325"/>
    <cellStyle name="€_Newcastle-financials_BP SuperJet Joint 26.11.2006 Final 18 45 2 3" xfId="7326"/>
    <cellStyle name="€_Newcastle-financials_BP SuperJet Joint 26.11.2006 Final 18 45 2 3 2" xfId="7327"/>
    <cellStyle name="€_Newcastle-financials_BP SuperJet Joint 26.11.2006 Final 18 45 2 4" xfId="7328"/>
    <cellStyle name="€_Newcastle-financials_BP SuperJet Joint 26.11.2006 Final 18 45 3" xfId="7329"/>
    <cellStyle name="€_Newcastle-financials_BP SuperJet Joint 26.11.2006 Final 18 45 3 2" xfId="7330"/>
    <cellStyle name="€_Newcastle-financials_BP SuperJet Joint 26.11.2006 Final 18 45 3 2 2" xfId="7331"/>
    <cellStyle name="€_Newcastle-financials_BP SuperJet Joint 26.11.2006 Final 18 45 3 3" xfId="7332"/>
    <cellStyle name="€_Newcastle-financials_BP SuperJet Joint 26.11.2006 Final 18 45 4" xfId="7333"/>
    <cellStyle name="€_Newcastle-financials_BP SuperJet Joint 26.11.2006 Final 18 45 4 2" xfId="7334"/>
    <cellStyle name="€_Newcastle-financials_BP SuperJet Joint 26.11.2006 Final 18 45 5" xfId="7335"/>
    <cellStyle name="€_Newcastle-financials_Отчет SCAC Rus-отчет (2)" xfId="7336"/>
    <cellStyle name="€_Newcastle-financials_Отчет SCAC Rus-отчет (2) 2" xfId="7337"/>
    <cellStyle name="€_Newcastle-financials_Отчет SCAC Rus-отчет (2) 2 2" xfId="7338"/>
    <cellStyle name="€_Newcastle-financials_Отчет SCAC Rus-отчет (2) 2 2 2" xfId="7339"/>
    <cellStyle name="€_Newcastle-financials_Отчет SCAC Rus-отчет (2) 2 2 2 2" xfId="7340"/>
    <cellStyle name="€_Newcastle-financials_Отчет SCAC Rus-отчет (2) 2 2 3" xfId="7341"/>
    <cellStyle name="€_Newcastle-financials_Отчет SCAC Rus-отчет (2) 2 3" xfId="7342"/>
    <cellStyle name="€_Newcastle-financials_Отчет SCAC Rus-отчет (2) 2 3 2" xfId="7343"/>
    <cellStyle name="€_Newcastle-financials_Отчет SCAC Rus-отчет (2) 2 4" xfId="7344"/>
    <cellStyle name="€_Newcastle-financials_Отчет SCAC Rus-отчет (2) 3" xfId="7345"/>
    <cellStyle name="€_Newcastle-financials_Отчет SCAC Rus-отчет (2) 3 2" xfId="7346"/>
    <cellStyle name="€_Newcastle-financials_Отчет SCAC Rus-отчет (2) 3 2 2" xfId="7347"/>
    <cellStyle name="€_Newcastle-financials_Отчет SCAC Rus-отчет (2) 3 3" xfId="7348"/>
    <cellStyle name="€_Newcastle-financials_Отчет SCAC Rus-отчет (2) 4" xfId="7349"/>
    <cellStyle name="€_Newcastle-financials_Отчет SCAC Rus-отчет (2) 4 2" xfId="7350"/>
    <cellStyle name="€_Newcastle-financials_Отчет SCAC Rus-отчет (2) 5" xfId="7351"/>
    <cellStyle name="€_Newcastle-financials_себестоимость 130" xfId="7352"/>
    <cellStyle name="€_Newcastle-financials_себестоимость 130 2" xfId="7353"/>
    <cellStyle name="€_Newcastle-financials_себестоимость 130 2 2" xfId="7354"/>
    <cellStyle name="€_Newcastle-financials_себестоимость 130 2 2 2" xfId="7355"/>
    <cellStyle name="€_Newcastle-financials_себестоимость 130 2 2 2 2" xfId="7356"/>
    <cellStyle name="€_Newcastle-financials_себестоимость 130 2 2 3" xfId="7357"/>
    <cellStyle name="€_Newcastle-financials_себестоимость 130 2 3" xfId="7358"/>
    <cellStyle name="€_Newcastle-financials_себестоимость 130 2 3 2" xfId="7359"/>
    <cellStyle name="€_Newcastle-financials_себестоимость 130 2 4" xfId="7360"/>
    <cellStyle name="€_Newcastle-financials_себестоимость 130 3" xfId="7361"/>
    <cellStyle name="€_Newcastle-financials_себестоимость 130 3 2" xfId="7362"/>
    <cellStyle name="€_Newcastle-financials_себестоимость 130 3 2 2" xfId="7363"/>
    <cellStyle name="€_Newcastle-financials_себестоимость 130 3 3" xfId="7364"/>
    <cellStyle name="€_Newcastle-financials_себестоимость 130 4" xfId="7365"/>
    <cellStyle name="€_Newcastle-financials_себестоимость 130 4 2" xfId="7366"/>
    <cellStyle name="€_Newcastle-financials_себестоимость 130 5" xfId="7367"/>
    <cellStyle name="€_Tina ex Meridian LBO" xfId="7368"/>
    <cellStyle name="€_VAL+LBO MM" xfId="7369"/>
    <cellStyle name="€_Отчет SCAC Rus-отчет (2)" xfId="7370"/>
    <cellStyle name="€_Отчет SCAC Rus-отчет (2) 2" xfId="7371"/>
    <cellStyle name="€_Отчет SCAC Rus-отчет (2) 2 2" xfId="7372"/>
    <cellStyle name="€_Отчет SCAC Rus-отчет (2) 2 2 2" xfId="7373"/>
    <cellStyle name="€_Отчет SCAC Rus-отчет (2) 2 2 2 2" xfId="7374"/>
    <cellStyle name="€_Отчет SCAC Rus-отчет (2) 2 2 3" xfId="7375"/>
    <cellStyle name="€_Отчет SCAC Rus-отчет (2) 2 3" xfId="7376"/>
    <cellStyle name="€_Отчет SCAC Rus-отчет (2) 2 3 2" xfId="7377"/>
    <cellStyle name="€_Отчет SCAC Rus-отчет (2) 2 4" xfId="7378"/>
    <cellStyle name="€_Отчет SCAC Rus-отчет (2) 3" xfId="7379"/>
    <cellStyle name="€_Отчет SCAC Rus-отчет (2) 3 2" xfId="7380"/>
    <cellStyle name="€_Отчет SCAC Rus-отчет (2) 3 2 2" xfId="7381"/>
    <cellStyle name="€_Отчет SCAC Rus-отчет (2) 3 3" xfId="7382"/>
    <cellStyle name="€_Отчет SCAC Rus-отчет (2) 4" xfId="7383"/>
    <cellStyle name="€_Отчет SCAC Rus-отчет (2) 4 2" xfId="7384"/>
    <cellStyle name="€_Отчет SCAC Rus-отчет (2) 5" xfId="7385"/>
    <cellStyle name="€_себестоимость 130" xfId="7386"/>
    <cellStyle name="€_себестоимость 130 2" xfId="7387"/>
    <cellStyle name="€_себестоимость 130 2 2" xfId="7388"/>
    <cellStyle name="€_себестоимость 130 2 2 2" xfId="7389"/>
    <cellStyle name="€_себестоимость 130 2 2 2 2" xfId="7390"/>
    <cellStyle name="€_себестоимость 130 2 2 3" xfId="7391"/>
    <cellStyle name="€_себестоимость 130 2 3" xfId="7392"/>
    <cellStyle name="€_себестоимость 130 2 3 2" xfId="7393"/>
    <cellStyle name="€_себестоимость 130 2 4" xfId="7394"/>
    <cellStyle name="€_себестоимость 130 3" xfId="7395"/>
    <cellStyle name="€_себестоимость 130 3 2" xfId="7396"/>
    <cellStyle name="€_себестоимость 130 3 2 2" xfId="7397"/>
    <cellStyle name="€_себестоимость 130 3 3" xfId="7398"/>
    <cellStyle name="€_себестоимость 130 4" xfId="7399"/>
    <cellStyle name="€_себестоимость 130 4 2" xfId="7400"/>
    <cellStyle name="€_себестоимость 130 5" xfId="7401"/>
    <cellStyle name="=C:\WINNT\SYSTEM32\COMMAND.COM" xfId="7402"/>
    <cellStyle name="=C:\WINNT35\SYSTEM32\COMMAND.COM" xfId="7403"/>
    <cellStyle name="=D:\WINNT\SYSTEM32\COMMAND.COM" xfId="7404"/>
    <cellStyle name="=D:\WINNT\SYSTEM32\COMMAND.COM 2" xfId="7405"/>
    <cellStyle name="=D:\WINNT\SYSTEM32\COMMAND.COM 2 2" xfId="7406"/>
    <cellStyle name="=D:\WINNT\SYSTEM32\COMMAND.COM 2 2 2" xfId="7407"/>
    <cellStyle name="=D:\WINNT\SYSTEM32\COMMAND.COM 2 2 2 2" xfId="7408"/>
    <cellStyle name="=D:\WINNT\SYSTEM32\COMMAND.COM 2 2 3" xfId="7409"/>
    <cellStyle name="=D:\WINNT\SYSTEM32\COMMAND.COM 2 3" xfId="7410"/>
    <cellStyle name="=D:\WINNT\SYSTEM32\COMMAND.COM 2 3 2" xfId="7411"/>
    <cellStyle name="=D:\WINNT\SYSTEM32\COMMAND.COM 2 4" xfId="7412"/>
    <cellStyle name="=D:\WINNT\SYSTEM32\COMMAND.COM 3" xfId="7413"/>
    <cellStyle name="=D:\WINNT\SYSTEM32\COMMAND.COM 3 2" xfId="7414"/>
    <cellStyle name="=D:\WINNT\SYSTEM32\COMMAND.COM 3 2 2" xfId="7415"/>
    <cellStyle name="=D:\WINNT\SYSTEM32\COMMAND.COM 3 3" xfId="7416"/>
    <cellStyle name="=D:\WINNT\SYSTEM32\COMMAND.COM 4" xfId="7417"/>
    <cellStyle name="=D:\WINNT\SYSTEM32\COMMAND.COM 4 2" xfId="7418"/>
    <cellStyle name="=D:\WINNT\SYSTEM32\COMMAND.COM 5" xfId="7419"/>
    <cellStyle name="0" xfId="7420"/>
    <cellStyle name="0 2" xfId="7421"/>
    <cellStyle name="0 2 2" xfId="7422"/>
    <cellStyle name="0 2 2 2" xfId="7423"/>
    <cellStyle name="0 2 2 2 2" xfId="7424"/>
    <cellStyle name="0 2 2 3" xfId="7425"/>
    <cellStyle name="0 2 3" xfId="7426"/>
    <cellStyle name="0 2 3 2" xfId="7427"/>
    <cellStyle name="0 2 4" xfId="7428"/>
    <cellStyle name="0 3" xfId="7429"/>
    <cellStyle name="0 3 2" xfId="7430"/>
    <cellStyle name="0 3 2 2" xfId="7431"/>
    <cellStyle name="0 3 3" xfId="7432"/>
    <cellStyle name="0 4" xfId="7433"/>
    <cellStyle name="0 4 2" xfId="7434"/>
    <cellStyle name="0 5" xfId="7435"/>
    <cellStyle name="0,0" xfId="7436"/>
    <cellStyle name="0,0 2" xfId="7437"/>
    <cellStyle name="0,0 2 2" xfId="7438"/>
    <cellStyle name="0,0 2 2 2" xfId="7439"/>
    <cellStyle name="0,0 2 2 2 2" xfId="7440"/>
    <cellStyle name="0,0 2 2 3" xfId="7441"/>
    <cellStyle name="0,0 2 3" xfId="7442"/>
    <cellStyle name="0,0 2 3 2" xfId="7443"/>
    <cellStyle name="0,0 2 4" xfId="7444"/>
    <cellStyle name="0,0 3" xfId="7445"/>
    <cellStyle name="0,0 3 2" xfId="7446"/>
    <cellStyle name="0,0 3 2 2" xfId="7447"/>
    <cellStyle name="0,0 3 3" xfId="7448"/>
    <cellStyle name="0,0 4" xfId="7449"/>
    <cellStyle name="0,0 4 2" xfId="7450"/>
    <cellStyle name="0,0 5" xfId="7451"/>
    <cellStyle name="0,0 F" xfId="7452"/>
    <cellStyle name="0,0 F 2" xfId="7453"/>
    <cellStyle name="0,0 F 2 2" xfId="7454"/>
    <cellStyle name="0,0 F 2 2 2" xfId="7455"/>
    <cellStyle name="0,0 F 2 2 2 2" xfId="7456"/>
    <cellStyle name="0,0 F 2 2 3" xfId="7457"/>
    <cellStyle name="0,0 F 2 3" xfId="7458"/>
    <cellStyle name="0,0 F 2 3 2" xfId="7459"/>
    <cellStyle name="0,0 F 2 4" xfId="7460"/>
    <cellStyle name="0,0 F 3" xfId="7461"/>
    <cellStyle name="0,0 F 3 2" xfId="7462"/>
    <cellStyle name="0,0 F 3 2 2" xfId="7463"/>
    <cellStyle name="0,0 F 3 3" xfId="7464"/>
    <cellStyle name="0,0 F 4" xfId="7465"/>
    <cellStyle name="0,0 F 4 2" xfId="7466"/>
    <cellStyle name="0,0 F 5" xfId="7467"/>
    <cellStyle name="0,0%" xfId="7468"/>
    <cellStyle name="0,0% 2" xfId="7469"/>
    <cellStyle name="0,0% 2 2" xfId="7470"/>
    <cellStyle name="0,0% 2 2 2" xfId="7471"/>
    <cellStyle name="0,0% 2 2 2 2" xfId="7472"/>
    <cellStyle name="0,0% 2 2 3" xfId="7473"/>
    <cellStyle name="0,0% 2 3" xfId="7474"/>
    <cellStyle name="0,0% 2 3 2" xfId="7475"/>
    <cellStyle name="0,0% 2 4" xfId="7476"/>
    <cellStyle name="0,0% 3" xfId="7477"/>
    <cellStyle name="0,0% 3 2" xfId="7478"/>
    <cellStyle name="0,0% 3 2 2" xfId="7479"/>
    <cellStyle name="0,0% 3 3" xfId="7480"/>
    <cellStyle name="0,0% 4" xfId="7481"/>
    <cellStyle name="0,0% 4 2" xfId="7482"/>
    <cellStyle name="0,0% 5" xfId="7483"/>
    <cellStyle name="0,0_Comps" xfId="7484"/>
    <cellStyle name="0,00x" xfId="7485"/>
    <cellStyle name="0,00x 2" xfId="7486"/>
    <cellStyle name="0,00x 2 2" xfId="7487"/>
    <cellStyle name="0,00x 2 2 2" xfId="7488"/>
    <cellStyle name="0,00x 2 2 2 2" xfId="7489"/>
    <cellStyle name="0,00x 2 2 3" xfId="7490"/>
    <cellStyle name="0,00x 2 3" xfId="7491"/>
    <cellStyle name="0,00x 2 3 2" xfId="7492"/>
    <cellStyle name="0,00x 2 4" xfId="7493"/>
    <cellStyle name="0,00x 3" xfId="7494"/>
    <cellStyle name="0,00x 3 2" xfId="7495"/>
    <cellStyle name="0,00x 3 2 2" xfId="7496"/>
    <cellStyle name="0,00x 3 3" xfId="7497"/>
    <cellStyle name="0,00x 4" xfId="7498"/>
    <cellStyle name="0,00x 4 2" xfId="7499"/>
    <cellStyle name="0,00x 5" xfId="7500"/>
    <cellStyle name="0,0x" xfId="7501"/>
    <cellStyle name="0,0x 2" xfId="7502"/>
    <cellStyle name="0,0x 2 2" xfId="7503"/>
    <cellStyle name="0,0x 2 2 2" xfId="7504"/>
    <cellStyle name="0,0x 2 2 2 2" xfId="7505"/>
    <cellStyle name="0,0x 2 2 3" xfId="7506"/>
    <cellStyle name="0,0x 2 3" xfId="7507"/>
    <cellStyle name="0,0x 2 3 2" xfId="7508"/>
    <cellStyle name="0,0x 2 4" xfId="7509"/>
    <cellStyle name="0,0x 3" xfId="7510"/>
    <cellStyle name="0,0x 3 2" xfId="7511"/>
    <cellStyle name="0,0x 3 2 2" xfId="7512"/>
    <cellStyle name="0,0x 3 3" xfId="7513"/>
    <cellStyle name="0,0x 4" xfId="7514"/>
    <cellStyle name="0,0x 4 2" xfId="7515"/>
    <cellStyle name="0,0x 5" xfId="7516"/>
    <cellStyle name="0.0" xfId="7517"/>
    <cellStyle name="0.0%" xfId="7518"/>
    <cellStyle name="0.0% 2" xfId="7519"/>
    <cellStyle name="0.0% 2 2" xfId="7520"/>
    <cellStyle name="0.0% 2 2 2" xfId="7521"/>
    <cellStyle name="0.0% 2 2 2 2" xfId="7522"/>
    <cellStyle name="0.0% 2 2 3" xfId="7523"/>
    <cellStyle name="0.0% 2 3" xfId="7524"/>
    <cellStyle name="0.0% 2 3 2" xfId="7525"/>
    <cellStyle name="0.0% 2 4" xfId="7526"/>
    <cellStyle name="0.0% 3" xfId="7527"/>
    <cellStyle name="0.0% 3 2" xfId="7528"/>
    <cellStyle name="0.0% 3 2 2" xfId="7529"/>
    <cellStyle name="0.0% 3 3" xfId="7530"/>
    <cellStyle name="0.0% 4" xfId="7531"/>
    <cellStyle name="0.0% 4 2" xfId="7532"/>
    <cellStyle name="0.0% 5" xfId="7533"/>
    <cellStyle name="000" xfId="7534"/>
    <cellStyle name="000 MF" xfId="7535"/>
    <cellStyle name="000,0" xfId="7536"/>
    <cellStyle name="000,0 2" xfId="7537"/>
    <cellStyle name="000,0 2 2" xfId="7538"/>
    <cellStyle name="000,0 2 2 2" xfId="7539"/>
    <cellStyle name="000,0 2 2 2 2" xfId="7540"/>
    <cellStyle name="000,0 2 2 3" xfId="7541"/>
    <cellStyle name="000,0 2 3" xfId="7542"/>
    <cellStyle name="000,0 2 3 2" xfId="7543"/>
    <cellStyle name="000,0 2 4" xfId="7544"/>
    <cellStyle name="000,0 3" xfId="7545"/>
    <cellStyle name="000,0 3 2" xfId="7546"/>
    <cellStyle name="000,0 3 2 2" xfId="7547"/>
    <cellStyle name="000,0 3 3" xfId="7548"/>
    <cellStyle name="000,0 4" xfId="7549"/>
    <cellStyle name="000,0 4 2" xfId="7550"/>
    <cellStyle name="000,0 5" xfId="7551"/>
    <cellStyle name="000_Comps" xfId="7552"/>
    <cellStyle name="05 Datum" xfId="7553"/>
    <cellStyle name="05 Datum 2" xfId="7554"/>
    <cellStyle name="05 Datum 3" xfId="7555"/>
    <cellStyle name="05 Datum 4" xfId="7556"/>
    <cellStyle name="05 Datum 5" xfId="7557"/>
    <cellStyle name="05 Datum 6" xfId="7558"/>
    <cellStyle name="05 Datum 7" xfId="7559"/>
    <cellStyle name="05 Datum 8" xfId="7560"/>
    <cellStyle name="06 tabel 2 kolom" xfId="7561"/>
    <cellStyle name="07 tabel 5 kolom" xfId="7562"/>
    <cellStyle name="1,comma" xfId="7563"/>
    <cellStyle name="1,comma 2" xfId="7564"/>
    <cellStyle name="1,comma 2 2" xfId="7565"/>
    <cellStyle name="1,comma 2 2 2" xfId="7566"/>
    <cellStyle name="1,comma 2 2 2 2" xfId="7567"/>
    <cellStyle name="1,comma 2 2 3" xfId="7568"/>
    <cellStyle name="1,comma 2 3" xfId="7569"/>
    <cellStyle name="1,comma 2 3 2" xfId="7570"/>
    <cellStyle name="1,comma 2 4" xfId="7571"/>
    <cellStyle name="1,comma 3" xfId="7572"/>
    <cellStyle name="1,comma 3 2" xfId="7573"/>
    <cellStyle name="1,comma 3 2 2" xfId="7574"/>
    <cellStyle name="1,comma 3 3" xfId="7575"/>
    <cellStyle name="1,comma 4" xfId="7576"/>
    <cellStyle name="1,comma 4 2" xfId="7577"/>
    <cellStyle name="1,comma 5" xfId="7578"/>
    <cellStyle name="10 Grijze lijn" xfId="7579"/>
    <cellStyle name="10 Grijze lijn 2" xfId="7580"/>
    <cellStyle name="1Decimal" xfId="7581"/>
    <cellStyle name="20% - Accent1" xfId="7582"/>
    <cellStyle name="20% - Accent2" xfId="7583"/>
    <cellStyle name="20% - Accent3" xfId="7584"/>
    <cellStyle name="20% - Accent4" xfId="7585"/>
    <cellStyle name="20% - Accent5" xfId="7586"/>
    <cellStyle name="20% - Accent6" xfId="7587"/>
    <cellStyle name="20% - Colore 1" xfId="7588"/>
    <cellStyle name="20% - Colore 1 2" xfId="7589"/>
    <cellStyle name="20% - Colore 1 2 2" xfId="7590"/>
    <cellStyle name="20% - Colore 2" xfId="7591"/>
    <cellStyle name="20% - Colore 2 2" xfId="7592"/>
    <cellStyle name="20% - Colore 2 2 2" xfId="7593"/>
    <cellStyle name="20% - Colore 3" xfId="7594"/>
    <cellStyle name="20% - Colore 3 2" xfId="7595"/>
    <cellStyle name="20% - Colore 3 2 2" xfId="7596"/>
    <cellStyle name="20% - Colore 4" xfId="7597"/>
    <cellStyle name="20% - Colore 4 2" xfId="7598"/>
    <cellStyle name="20% - Colore 4 2 2" xfId="7599"/>
    <cellStyle name="20% - Colore 5" xfId="7600"/>
    <cellStyle name="20% - Colore 5 2" xfId="7601"/>
    <cellStyle name="20% - Colore 5 2 2" xfId="7602"/>
    <cellStyle name="20% - Colore 6" xfId="7603"/>
    <cellStyle name="20% - Colore 6 2" xfId="7604"/>
    <cellStyle name="20% - Colore 6 2 2" xfId="7605"/>
    <cellStyle name="20% - Акцент1 2" xfId="7606"/>
    <cellStyle name="20% - Акцент1 2 2" xfId="7607"/>
    <cellStyle name="20% - Акцент2 2" xfId="7608"/>
    <cellStyle name="20% - Акцент2 2 2" xfId="7609"/>
    <cellStyle name="20% - Акцент3 2" xfId="7610"/>
    <cellStyle name="20% - Акцент3 2 2" xfId="7611"/>
    <cellStyle name="20% - Акцент4 2" xfId="7612"/>
    <cellStyle name="20% - Акцент4 2 2" xfId="7613"/>
    <cellStyle name="20% - Акцент5 2" xfId="7614"/>
    <cellStyle name="20% - Акцент5 2 2" xfId="7615"/>
    <cellStyle name="20% - Акцент6 2" xfId="7616"/>
    <cellStyle name="20% - Акцент6 2 2" xfId="7617"/>
    <cellStyle name="2DecimalPercent" xfId="7618"/>
    <cellStyle name="2Decimals" xfId="7619"/>
    <cellStyle name="40% - Accent1" xfId="7620"/>
    <cellStyle name="40% - Accent2" xfId="7621"/>
    <cellStyle name="40% - Accent3" xfId="7622"/>
    <cellStyle name="40% - Accent4" xfId="7623"/>
    <cellStyle name="40% - Accent5" xfId="7624"/>
    <cellStyle name="40% - Accent6" xfId="7625"/>
    <cellStyle name="40% - Colore 1" xfId="7626"/>
    <cellStyle name="40% - Colore 1 2" xfId="7627"/>
    <cellStyle name="40% - Colore 1 2 2" xfId="7628"/>
    <cellStyle name="40% - Colore 2" xfId="7629"/>
    <cellStyle name="40% - Colore 2 2" xfId="7630"/>
    <cellStyle name="40% - Colore 2 2 2" xfId="7631"/>
    <cellStyle name="40% - Colore 3" xfId="7632"/>
    <cellStyle name="40% - Colore 3 2" xfId="7633"/>
    <cellStyle name="40% - Colore 3 2 2" xfId="7634"/>
    <cellStyle name="40% - Colore 4" xfId="7635"/>
    <cellStyle name="40% - Colore 4 2" xfId="7636"/>
    <cellStyle name="40% - Colore 4 2 2" xfId="7637"/>
    <cellStyle name="40% - Colore 5" xfId="7638"/>
    <cellStyle name="40% - Colore 5 2" xfId="7639"/>
    <cellStyle name="40% - Colore 5 2 2" xfId="7640"/>
    <cellStyle name="40% - Colore 6" xfId="7641"/>
    <cellStyle name="40% - Colore 6 2" xfId="7642"/>
    <cellStyle name="40% - Colore 6 2 2" xfId="7643"/>
    <cellStyle name="40% - Акцент1 2" xfId="7644"/>
    <cellStyle name="40% - Акцент1 2 2" xfId="7645"/>
    <cellStyle name="40% - Акцент1 3" xfId="7646"/>
    <cellStyle name="40% - Акцент1 3 2" xfId="7647"/>
    <cellStyle name="40% - Акцент2 2" xfId="7648"/>
    <cellStyle name="40% - Акцент2 2 2" xfId="7649"/>
    <cellStyle name="40% - Акцент3 2" xfId="7650"/>
    <cellStyle name="40% - Акцент3 2 2" xfId="7651"/>
    <cellStyle name="40% - Акцент4 2" xfId="7652"/>
    <cellStyle name="40% - Акцент4 2 2" xfId="7653"/>
    <cellStyle name="40% - Акцент4 3" xfId="7654"/>
    <cellStyle name="40% - Акцент4 3 2" xfId="7655"/>
    <cellStyle name="40% - Акцент5 2" xfId="7656"/>
    <cellStyle name="40% - Акцент5 2 2" xfId="7657"/>
    <cellStyle name="40% - Акцент6 2" xfId="7658"/>
    <cellStyle name="40% - Акцент6 2 2" xfId="7659"/>
    <cellStyle name="40% - Акцент6 3" xfId="7660"/>
    <cellStyle name="40% - Акцент6 3 2" xfId="7661"/>
    <cellStyle name="60% - Accent1" xfId="7662"/>
    <cellStyle name="60% - Accent1 2" xfId="7663"/>
    <cellStyle name="60% - Accent1 2 2" xfId="7664"/>
    <cellStyle name="60% - Accent1 2 2 2" xfId="7665"/>
    <cellStyle name="60% - Accent1 2 2 2 2" xfId="7666"/>
    <cellStyle name="60% - Accent1 2 2 3" xfId="7667"/>
    <cellStyle name="60% - Accent1 2 3" xfId="7668"/>
    <cellStyle name="60% - Accent1 2 3 2" xfId="7669"/>
    <cellStyle name="60% - Accent1 2 4" xfId="7670"/>
    <cellStyle name="60% - Accent1 3" xfId="7671"/>
    <cellStyle name="60% - Accent1 3 2" xfId="7672"/>
    <cellStyle name="60% - Accent1 3 2 2" xfId="7673"/>
    <cellStyle name="60% - Accent1 3 3" xfId="7674"/>
    <cellStyle name="60% - Accent1 4" xfId="7675"/>
    <cellStyle name="60% - Accent1 4 2" xfId="7676"/>
    <cellStyle name="60% - Accent1 5" xfId="7677"/>
    <cellStyle name="60% - Accent2" xfId="7678"/>
    <cellStyle name="60% - Accent2 2" xfId="7679"/>
    <cellStyle name="60% - Accent2 2 2" xfId="7680"/>
    <cellStyle name="60% - Accent2 2 2 2" xfId="7681"/>
    <cellStyle name="60% - Accent2 2 2 2 2" xfId="7682"/>
    <cellStyle name="60% - Accent2 2 2 3" xfId="7683"/>
    <cellStyle name="60% - Accent2 2 3" xfId="7684"/>
    <cellStyle name="60% - Accent2 2 3 2" xfId="7685"/>
    <cellStyle name="60% - Accent2 2 4" xfId="7686"/>
    <cellStyle name="60% - Accent2 3" xfId="7687"/>
    <cellStyle name="60% - Accent2 3 2" xfId="7688"/>
    <cellStyle name="60% - Accent2 3 2 2" xfId="7689"/>
    <cellStyle name="60% - Accent2 3 3" xfId="7690"/>
    <cellStyle name="60% - Accent2 4" xfId="7691"/>
    <cellStyle name="60% - Accent2 4 2" xfId="7692"/>
    <cellStyle name="60% - Accent2 5" xfId="7693"/>
    <cellStyle name="60% - Accent3" xfId="7694"/>
    <cellStyle name="60% - Accent3 2" xfId="7695"/>
    <cellStyle name="60% - Accent3 2 2" xfId="7696"/>
    <cellStyle name="60% - Accent3 2 2 2" xfId="7697"/>
    <cellStyle name="60% - Accent3 2 2 2 2" xfId="7698"/>
    <cellStyle name="60% - Accent3 2 2 3" xfId="7699"/>
    <cellStyle name="60% - Accent3 2 3" xfId="7700"/>
    <cellStyle name="60% - Accent3 2 3 2" xfId="7701"/>
    <cellStyle name="60% - Accent3 2 4" xfId="7702"/>
    <cellStyle name="60% - Accent3 3" xfId="7703"/>
    <cellStyle name="60% - Accent3 3 2" xfId="7704"/>
    <cellStyle name="60% - Accent3 3 2 2" xfId="7705"/>
    <cellStyle name="60% - Accent3 3 3" xfId="7706"/>
    <cellStyle name="60% - Accent3 4" xfId="7707"/>
    <cellStyle name="60% - Accent3 4 2" xfId="7708"/>
    <cellStyle name="60% - Accent3 5" xfId="7709"/>
    <cellStyle name="60% - Accent4" xfId="7710"/>
    <cellStyle name="60% - Accent4 2" xfId="7711"/>
    <cellStyle name="60% - Accent4 2 2" xfId="7712"/>
    <cellStyle name="60% - Accent4 2 2 2" xfId="7713"/>
    <cellStyle name="60% - Accent4 2 2 2 2" xfId="7714"/>
    <cellStyle name="60% - Accent4 2 2 3" xfId="7715"/>
    <cellStyle name="60% - Accent4 2 3" xfId="7716"/>
    <cellStyle name="60% - Accent4 2 3 2" xfId="7717"/>
    <cellStyle name="60% - Accent4 2 4" xfId="7718"/>
    <cellStyle name="60% - Accent4 3" xfId="7719"/>
    <cellStyle name="60% - Accent4 3 2" xfId="7720"/>
    <cellStyle name="60% - Accent4 3 2 2" xfId="7721"/>
    <cellStyle name="60% - Accent4 3 3" xfId="7722"/>
    <cellStyle name="60% - Accent4 4" xfId="7723"/>
    <cellStyle name="60% - Accent4 4 2" xfId="7724"/>
    <cellStyle name="60% - Accent4 5" xfId="7725"/>
    <cellStyle name="60% - Accent5" xfId="7726"/>
    <cellStyle name="60% - Accent5 2" xfId="7727"/>
    <cellStyle name="60% - Accent5 2 2" xfId="7728"/>
    <cellStyle name="60% - Accent5 2 2 2" xfId="7729"/>
    <cellStyle name="60% - Accent5 2 2 2 2" xfId="7730"/>
    <cellStyle name="60% - Accent5 2 2 3" xfId="7731"/>
    <cellStyle name="60% - Accent5 2 3" xfId="7732"/>
    <cellStyle name="60% - Accent5 2 3 2" xfId="7733"/>
    <cellStyle name="60% - Accent5 2 4" xfId="7734"/>
    <cellStyle name="60% - Accent5 3" xfId="7735"/>
    <cellStyle name="60% - Accent5 3 2" xfId="7736"/>
    <cellStyle name="60% - Accent5 3 2 2" xfId="7737"/>
    <cellStyle name="60% - Accent5 3 3" xfId="7738"/>
    <cellStyle name="60% - Accent5 4" xfId="7739"/>
    <cellStyle name="60% - Accent5 4 2" xfId="7740"/>
    <cellStyle name="60% - Accent5 5" xfId="7741"/>
    <cellStyle name="60% - Accent6" xfId="7742"/>
    <cellStyle name="60% - Accent6 2" xfId="7743"/>
    <cellStyle name="60% - Accent6 2 2" xfId="7744"/>
    <cellStyle name="60% - Accent6 2 2 2" xfId="7745"/>
    <cellStyle name="60% - Accent6 2 2 2 2" xfId="7746"/>
    <cellStyle name="60% - Accent6 2 2 3" xfId="7747"/>
    <cellStyle name="60% - Accent6 2 3" xfId="7748"/>
    <cellStyle name="60% - Accent6 2 3 2" xfId="7749"/>
    <cellStyle name="60% - Accent6 2 4" xfId="7750"/>
    <cellStyle name="60% - Accent6 3" xfId="7751"/>
    <cellStyle name="60% - Accent6 3 2" xfId="7752"/>
    <cellStyle name="60% - Accent6 3 2 2" xfId="7753"/>
    <cellStyle name="60% - Accent6 3 3" xfId="7754"/>
    <cellStyle name="60% - Accent6 4" xfId="7755"/>
    <cellStyle name="60% - Accent6 4 2" xfId="7756"/>
    <cellStyle name="60% - Accent6 5" xfId="7757"/>
    <cellStyle name="60% - Colore 1" xfId="7758"/>
    <cellStyle name="60% - Colore 1 2" xfId="7759"/>
    <cellStyle name="60% - Colore 2" xfId="7760"/>
    <cellStyle name="60% - Colore 2 2" xfId="7761"/>
    <cellStyle name="60% - Colore 3" xfId="7762"/>
    <cellStyle name="60% - Colore 3 2" xfId="7763"/>
    <cellStyle name="60% - Colore 4" xfId="7764"/>
    <cellStyle name="60% - Colore 4 2" xfId="7765"/>
    <cellStyle name="60% - Colore 5" xfId="7766"/>
    <cellStyle name="60% - Colore 5 2" xfId="7767"/>
    <cellStyle name="60% - Colore 6" xfId="7768"/>
    <cellStyle name="60% - Colore 6 2" xfId="7769"/>
    <cellStyle name="60% - Акцент1 2" xfId="7770"/>
    <cellStyle name="Accent1" xfId="7771"/>
    <cellStyle name="Accent1 2" xfId="7772"/>
    <cellStyle name="Accent1 2 2" xfId="7773"/>
    <cellStyle name="Accent1 2 2 2" xfId="7774"/>
    <cellStyle name="Accent1 2 2 2 2" xfId="7775"/>
    <cellStyle name="Accent1 2 2 3" xfId="7776"/>
    <cellStyle name="Accent1 2 3" xfId="7777"/>
    <cellStyle name="Accent1 2 3 2" xfId="7778"/>
    <cellStyle name="Accent1 2 4" xfId="7779"/>
    <cellStyle name="Accent1 3" xfId="7780"/>
    <cellStyle name="Accent1 3 2" xfId="7781"/>
    <cellStyle name="Accent1 3 2 2" xfId="7782"/>
    <cellStyle name="Accent1 3 3" xfId="7783"/>
    <cellStyle name="Accent1 4" xfId="7784"/>
    <cellStyle name="Accent1 4 2" xfId="7785"/>
    <cellStyle name="Accent1 5" xfId="7786"/>
    <cellStyle name="Accent2" xfId="7787"/>
    <cellStyle name="Accent2 2" xfId="7788"/>
    <cellStyle name="Accent2 2 2" xfId="7789"/>
    <cellStyle name="Accent2 2 2 2" xfId="7790"/>
    <cellStyle name="Accent2 2 2 2 2" xfId="7791"/>
    <cellStyle name="Accent2 2 2 3" xfId="7792"/>
    <cellStyle name="Accent2 2 3" xfId="7793"/>
    <cellStyle name="Accent2 2 3 2" xfId="7794"/>
    <cellStyle name="Accent2 2 4" xfId="7795"/>
    <cellStyle name="Accent2 3" xfId="7796"/>
    <cellStyle name="Accent2 3 2" xfId="7797"/>
    <cellStyle name="Accent2 3 2 2" xfId="7798"/>
    <cellStyle name="Accent2 3 3" xfId="7799"/>
    <cellStyle name="Accent2 4" xfId="7800"/>
    <cellStyle name="Accent2 4 2" xfId="7801"/>
    <cellStyle name="Accent2 5" xfId="7802"/>
    <cellStyle name="Accent3" xfId="7803"/>
    <cellStyle name="Accent3 2" xfId="7804"/>
    <cellStyle name="Accent3 2 2" xfId="7805"/>
    <cellStyle name="Accent3 2 2 2" xfId="7806"/>
    <cellStyle name="Accent3 2 2 2 2" xfId="7807"/>
    <cellStyle name="Accent3 2 2 3" xfId="7808"/>
    <cellStyle name="Accent3 2 3" xfId="7809"/>
    <cellStyle name="Accent3 2 3 2" xfId="7810"/>
    <cellStyle name="Accent3 2 4" xfId="7811"/>
    <cellStyle name="Accent3 3" xfId="7812"/>
    <cellStyle name="Accent3 3 2" xfId="7813"/>
    <cellStyle name="Accent3 3 2 2" xfId="7814"/>
    <cellStyle name="Accent3 3 3" xfId="7815"/>
    <cellStyle name="Accent3 4" xfId="7816"/>
    <cellStyle name="Accent3 4 2" xfId="7817"/>
    <cellStyle name="Accent3 5" xfId="7818"/>
    <cellStyle name="Accent4" xfId="7819"/>
    <cellStyle name="Accent4 2" xfId="7820"/>
    <cellStyle name="Accent4 2 2" xfId="7821"/>
    <cellStyle name="Accent4 2 2 2" xfId="7822"/>
    <cellStyle name="Accent4 2 2 2 2" xfId="7823"/>
    <cellStyle name="Accent4 2 2 3" xfId="7824"/>
    <cellStyle name="Accent4 2 3" xfId="7825"/>
    <cellStyle name="Accent4 2 3 2" xfId="7826"/>
    <cellStyle name="Accent4 2 4" xfId="7827"/>
    <cellStyle name="Accent4 3" xfId="7828"/>
    <cellStyle name="Accent4 3 2" xfId="7829"/>
    <cellStyle name="Accent4 3 2 2" xfId="7830"/>
    <cellStyle name="Accent4 3 3" xfId="7831"/>
    <cellStyle name="Accent4 4" xfId="7832"/>
    <cellStyle name="Accent4 4 2" xfId="7833"/>
    <cellStyle name="Accent4 5" xfId="7834"/>
    <cellStyle name="Accent5" xfId="7835"/>
    <cellStyle name="Accent5 2" xfId="7836"/>
    <cellStyle name="Accent5 2 2" xfId="7837"/>
    <cellStyle name="Accent5 2 2 2" xfId="7838"/>
    <cellStyle name="Accent5 2 2 2 2" xfId="7839"/>
    <cellStyle name="Accent5 2 2 3" xfId="7840"/>
    <cellStyle name="Accent5 2 3" xfId="7841"/>
    <cellStyle name="Accent5 2 3 2" xfId="7842"/>
    <cellStyle name="Accent5 2 4" xfId="7843"/>
    <cellStyle name="Accent5 3" xfId="7844"/>
    <cellStyle name="Accent5 3 2" xfId="7845"/>
    <cellStyle name="Accent5 3 2 2" xfId="7846"/>
    <cellStyle name="Accent5 3 3" xfId="7847"/>
    <cellStyle name="Accent5 4" xfId="7848"/>
    <cellStyle name="Accent5 4 2" xfId="7849"/>
    <cellStyle name="Accent5 5" xfId="7850"/>
    <cellStyle name="Accent6" xfId="7851"/>
    <cellStyle name="Accent6 2" xfId="7852"/>
    <cellStyle name="Accent6 2 2" xfId="7853"/>
    <cellStyle name="Accent6 2 2 2" xfId="7854"/>
    <cellStyle name="Accent6 2 2 2 2" xfId="7855"/>
    <cellStyle name="Accent6 2 2 3" xfId="7856"/>
    <cellStyle name="Accent6 2 3" xfId="7857"/>
    <cellStyle name="Accent6 2 3 2" xfId="7858"/>
    <cellStyle name="Accent6 2 4" xfId="7859"/>
    <cellStyle name="Accent6 3" xfId="7860"/>
    <cellStyle name="Accent6 3 2" xfId="7861"/>
    <cellStyle name="Accent6 3 2 2" xfId="7862"/>
    <cellStyle name="Accent6 3 3" xfId="7863"/>
    <cellStyle name="Accent6 4" xfId="7864"/>
    <cellStyle name="Accent6 4 2" xfId="7865"/>
    <cellStyle name="Accent6 5" xfId="7866"/>
    <cellStyle name="adj_share" xfId="7867"/>
    <cellStyle name="Adjusted" xfId="7868"/>
    <cellStyle name="Afjusted" xfId="7869"/>
    <cellStyle name="Alilciue [0]_Nlin?adu 1998 (1,2,3 acee.ocee)" xfId="7870"/>
    <cellStyle name="Alilciue_Nlin?adu 1998 (1,2,3 acee.ocee)" xfId="7871"/>
    <cellStyle name="Annee" xfId="7872"/>
    <cellStyle name="Assumption" xfId="7873"/>
    <cellStyle name="b" xfId="7874"/>
    <cellStyle name="b 2" xfId="7875"/>
    <cellStyle name="b 2 2" xfId="7876"/>
    <cellStyle name="b 2 2 2" xfId="7877"/>
    <cellStyle name="b 2 2 2 2" xfId="7878"/>
    <cellStyle name="b 2 2 3" xfId="7879"/>
    <cellStyle name="b 2 3" xfId="7880"/>
    <cellStyle name="b 2 3 2" xfId="7881"/>
    <cellStyle name="b 2 4" xfId="7882"/>
    <cellStyle name="b 3" xfId="7883"/>
    <cellStyle name="b 3 2" xfId="7884"/>
    <cellStyle name="b 3 2 2" xfId="7885"/>
    <cellStyle name="b 3 3" xfId="7886"/>
    <cellStyle name="b 4" xfId="7887"/>
    <cellStyle name="b 4 2" xfId="7888"/>
    <cellStyle name="b 5" xfId="7889"/>
    <cellStyle name="Bad" xfId="7890"/>
    <cellStyle name="Bad 2" xfId="7891"/>
    <cellStyle name="Bad 2 2" xfId="7892"/>
    <cellStyle name="Bad 2 2 2" xfId="7893"/>
    <cellStyle name="Bad 2 2 2 2" xfId="7894"/>
    <cellStyle name="Bad 2 2 3" xfId="7895"/>
    <cellStyle name="Bad 2 3" xfId="7896"/>
    <cellStyle name="Bad 2 3 2" xfId="7897"/>
    <cellStyle name="Bad 2 4" xfId="7898"/>
    <cellStyle name="Bad 3" xfId="7899"/>
    <cellStyle name="Bad 3 2" xfId="7900"/>
    <cellStyle name="Bad 3 2 2" xfId="7901"/>
    <cellStyle name="Bad 3 3" xfId="7902"/>
    <cellStyle name="Bad 4" xfId="7903"/>
    <cellStyle name="Bad 4 2" xfId="7904"/>
    <cellStyle name="Bad 5" xfId="7905"/>
    <cellStyle name="Basic1" xfId="7906"/>
    <cellStyle name="Bilancio" xfId="7907"/>
    <cellStyle name="Billing" xfId="7908"/>
    <cellStyle name="bl" xfId="7909"/>
    <cellStyle name="bl 2" xfId="7910"/>
    <cellStyle name="bl 2 2" xfId="7911"/>
    <cellStyle name="bl 2 2 2" xfId="7912"/>
    <cellStyle name="bl 2 2 2 2" xfId="7913"/>
    <cellStyle name="bl 2 2 3" xfId="7914"/>
    <cellStyle name="bl 2 3" xfId="7915"/>
    <cellStyle name="bl 2 3 2" xfId="7916"/>
    <cellStyle name="bl 2 4" xfId="7917"/>
    <cellStyle name="bl 3" xfId="7918"/>
    <cellStyle name="bl 3 2" xfId="7919"/>
    <cellStyle name="bl 3 2 2" xfId="7920"/>
    <cellStyle name="bl 3 3" xfId="7921"/>
    <cellStyle name="bl 4" xfId="7922"/>
    <cellStyle name="bl 4 2" xfId="7923"/>
    <cellStyle name="bl 5" xfId="7924"/>
    <cellStyle name="BlackStrike" xfId="7925"/>
    <cellStyle name="BlackStrike 2" xfId="7926"/>
    <cellStyle name="BlackStrike 2 2" xfId="7927"/>
    <cellStyle name="BlackStrike 2 2 2" xfId="7928"/>
    <cellStyle name="BlackStrike 2 2 2 2" xfId="7929"/>
    <cellStyle name="BlackStrike 2 2 3" xfId="7930"/>
    <cellStyle name="BlackStrike 2 3" xfId="7931"/>
    <cellStyle name="BlackStrike 2 3 2" xfId="7932"/>
    <cellStyle name="BlackStrike 2 4" xfId="7933"/>
    <cellStyle name="BlackStrike 3" xfId="7934"/>
    <cellStyle name="BlackStrike 3 2" xfId="7935"/>
    <cellStyle name="BlackStrike 3 2 2" xfId="7936"/>
    <cellStyle name="BlackStrike 3 3" xfId="7937"/>
    <cellStyle name="BlackStrike 4" xfId="7938"/>
    <cellStyle name="BlackStrike 4 2" xfId="7939"/>
    <cellStyle name="BlackStrike 5" xfId="7940"/>
    <cellStyle name="BlackText" xfId="7941"/>
    <cellStyle name="BlackText 2" xfId="7942"/>
    <cellStyle name="BlackText 2 2" xfId="7943"/>
    <cellStyle name="BlackText 2 2 2" xfId="7944"/>
    <cellStyle name="BlackText 2 2 2 2" xfId="7945"/>
    <cellStyle name="BlackText 2 2 3" xfId="7946"/>
    <cellStyle name="BlackText 2 3" xfId="7947"/>
    <cellStyle name="BlackText 2 3 2" xfId="7948"/>
    <cellStyle name="BlackText 2 4" xfId="7949"/>
    <cellStyle name="BlackText 3" xfId="7950"/>
    <cellStyle name="BlackText 3 2" xfId="7951"/>
    <cellStyle name="BlackText 3 2 2" xfId="7952"/>
    <cellStyle name="BlackText 3 3" xfId="7953"/>
    <cellStyle name="BlackText 4" xfId="7954"/>
    <cellStyle name="BlackText 4 2" xfId="7955"/>
    <cellStyle name="BlackText 5" xfId="7956"/>
    <cellStyle name="blank" xfId="7957"/>
    <cellStyle name="blank 2" xfId="7958"/>
    <cellStyle name="blank 2 2" xfId="7959"/>
    <cellStyle name="blank 2 2 2" xfId="7960"/>
    <cellStyle name="blank 2 2 2 2" xfId="7961"/>
    <cellStyle name="blank 2 2 3" xfId="7962"/>
    <cellStyle name="blank 2 3" xfId="7963"/>
    <cellStyle name="blank 2 3 2" xfId="7964"/>
    <cellStyle name="blank 2 4" xfId="7965"/>
    <cellStyle name="blank 3" xfId="7966"/>
    <cellStyle name="blank 3 2" xfId="7967"/>
    <cellStyle name="blank 3 2 2" xfId="7968"/>
    <cellStyle name="blank 3 3" xfId="7969"/>
    <cellStyle name="blank 4" xfId="7970"/>
    <cellStyle name="blank 4 2" xfId="7971"/>
    <cellStyle name="blank 5" xfId="7972"/>
    <cellStyle name="Block Titles" xfId="7973"/>
    <cellStyle name="Blue" xfId="7974"/>
    <cellStyle name="Blue 2" xfId="7975"/>
    <cellStyle name="Blue 2 2" xfId="7976"/>
    <cellStyle name="Blue 2 2 2" xfId="7977"/>
    <cellStyle name="Blue 2 2 2 2" xfId="7978"/>
    <cellStyle name="Blue 2 2 3" xfId="7979"/>
    <cellStyle name="Blue 2 3" xfId="7980"/>
    <cellStyle name="Blue 2 3 2" xfId="7981"/>
    <cellStyle name="Blue 2 4" xfId="7982"/>
    <cellStyle name="Blue 3" xfId="7983"/>
    <cellStyle name="Blue 3 2" xfId="7984"/>
    <cellStyle name="Blue 3 2 2" xfId="7985"/>
    <cellStyle name="Blue 3 3" xfId="7986"/>
    <cellStyle name="Blue 4" xfId="7987"/>
    <cellStyle name="Blue 4 2" xfId="7988"/>
    <cellStyle name="Blue 5" xfId="7989"/>
    <cellStyle name="blue shading" xfId="7990"/>
    <cellStyle name="bluenodec" xfId="7991"/>
    <cellStyle name="bluenodec 2" xfId="7992"/>
    <cellStyle name="bluenodec 2 2" xfId="7993"/>
    <cellStyle name="bluenodec 2 2 2" xfId="7994"/>
    <cellStyle name="bluenodec 2 2 2 2" xfId="7995"/>
    <cellStyle name="bluenodec 2 2 3" xfId="7996"/>
    <cellStyle name="bluenodec 2 3" xfId="7997"/>
    <cellStyle name="bluenodec 2 3 2" xfId="7998"/>
    <cellStyle name="bluenodec 2 4" xfId="7999"/>
    <cellStyle name="bluenodec 3" xfId="8000"/>
    <cellStyle name="bluenodec 3 2" xfId="8001"/>
    <cellStyle name="bluenodec 3 2 2" xfId="8002"/>
    <cellStyle name="bluenodec 3 3" xfId="8003"/>
    <cellStyle name="bluenodec 4" xfId="8004"/>
    <cellStyle name="bluenodec 4 2" xfId="8005"/>
    <cellStyle name="bluenodec 5" xfId="8006"/>
    <cellStyle name="bluepercent" xfId="8007"/>
    <cellStyle name="bluepercent 2" xfId="8008"/>
    <cellStyle name="bluepercent 2 2" xfId="8009"/>
    <cellStyle name="bluepercent 2 2 2" xfId="8010"/>
    <cellStyle name="bluepercent 2 2 2 2" xfId="8011"/>
    <cellStyle name="bluepercent 2 2 3" xfId="8012"/>
    <cellStyle name="bluepercent 2 3" xfId="8013"/>
    <cellStyle name="bluepercent 2 3 2" xfId="8014"/>
    <cellStyle name="bluepercent 2 4" xfId="8015"/>
    <cellStyle name="bluepercent 3" xfId="8016"/>
    <cellStyle name="bluepercent 3 2" xfId="8017"/>
    <cellStyle name="bluepercent 3 2 2" xfId="8018"/>
    <cellStyle name="bluepercent 3 3" xfId="8019"/>
    <cellStyle name="bluepercent 4" xfId="8020"/>
    <cellStyle name="bluepercent 4 2" xfId="8021"/>
    <cellStyle name="bluepercent 5" xfId="8022"/>
    <cellStyle name="Body_$Dollars" xfId="8023"/>
    <cellStyle name="BoldText" xfId="8024"/>
    <cellStyle name="Border" xfId="8025"/>
    <cellStyle name="Border 2" xfId="8026"/>
    <cellStyle name="Border 2 2" xfId="8027"/>
    <cellStyle name="Border 2 2 2" xfId="8028"/>
    <cellStyle name="Border 2 2 2 2" xfId="8029"/>
    <cellStyle name="Border 2 2 3" xfId="8030"/>
    <cellStyle name="Border 2 3" xfId="8031"/>
    <cellStyle name="Border 2 3 2" xfId="8032"/>
    <cellStyle name="Border 2 4" xfId="8033"/>
    <cellStyle name="Border 3" xfId="8034"/>
    <cellStyle name="Border 3 2" xfId="8035"/>
    <cellStyle name="Border 3 2 2" xfId="8036"/>
    <cellStyle name="Border 3 3" xfId="8037"/>
    <cellStyle name="Border 4" xfId="8038"/>
    <cellStyle name="Border 4 2" xfId="8039"/>
    <cellStyle name="Border 5" xfId="8040"/>
    <cellStyle name="Border Heavy" xfId="8041"/>
    <cellStyle name="Border Thin" xfId="8042"/>
    <cellStyle name="BottomBorder" xfId="8043"/>
    <cellStyle name="box.head" xfId="8044"/>
    <cellStyle name="box.head 2" xfId="8045"/>
    <cellStyle name="box.head 2 2" xfId="8046"/>
    <cellStyle name="box.head 2 2 2" xfId="8047"/>
    <cellStyle name="box.head 2 2 2 2" xfId="8048"/>
    <cellStyle name="box.head 2 2 3" xfId="8049"/>
    <cellStyle name="box.head 2 3" xfId="8050"/>
    <cellStyle name="box.head 2 3 2" xfId="8051"/>
    <cellStyle name="box.head 2 4" xfId="8052"/>
    <cellStyle name="box.head 3" xfId="8053"/>
    <cellStyle name="box.head 3 2" xfId="8054"/>
    <cellStyle name="box.head 3 2 2" xfId="8055"/>
    <cellStyle name="box.head 3 3" xfId="8056"/>
    <cellStyle name="box.head 4" xfId="8057"/>
    <cellStyle name="box.head 4 2" xfId="8058"/>
    <cellStyle name="box.head 5" xfId="8059"/>
    <cellStyle name="BP" xfId="8060"/>
    <cellStyle name="bp--" xfId="8061"/>
    <cellStyle name="bp-- 2" xfId="8062"/>
    <cellStyle name="bp-- 2 2" xfId="8063"/>
    <cellStyle name="bp-- 2 2 2" xfId="8064"/>
    <cellStyle name="bp-- 2 2 2 2" xfId="8065"/>
    <cellStyle name="bp-- 2 2 3" xfId="8066"/>
    <cellStyle name="bp-- 2 3" xfId="8067"/>
    <cellStyle name="bp-- 2 3 2" xfId="8068"/>
    <cellStyle name="bp-- 2 4" xfId="8069"/>
    <cellStyle name="bp-- 3" xfId="8070"/>
    <cellStyle name="bp-- 3 2" xfId="8071"/>
    <cellStyle name="bp-- 3 2 2" xfId="8072"/>
    <cellStyle name="bp-- 3 3" xfId="8073"/>
    <cellStyle name="bp-- 4" xfId="8074"/>
    <cellStyle name="bp-- 4 2" xfId="8075"/>
    <cellStyle name="bp-- 5" xfId="8076"/>
    <cellStyle name="Brand Default" xfId="8077"/>
    <cellStyle name="c" xfId="8078"/>
    <cellStyle name="c 2" xfId="8079"/>
    <cellStyle name="c 2 2" xfId="8080"/>
    <cellStyle name="c 2 2 2" xfId="8081"/>
    <cellStyle name="c 2 2 2 2" xfId="8082"/>
    <cellStyle name="c 2 2 3" xfId="8083"/>
    <cellStyle name="c 2 3" xfId="8084"/>
    <cellStyle name="c 2 3 2" xfId="8085"/>
    <cellStyle name="c 2 4" xfId="8086"/>
    <cellStyle name="c 3" xfId="8087"/>
    <cellStyle name="c 3 2" xfId="8088"/>
    <cellStyle name="c 3 2 2" xfId="8089"/>
    <cellStyle name="c 3 3" xfId="8090"/>
    <cellStyle name="c 4" xfId="8091"/>
    <cellStyle name="c 4 2" xfId="8092"/>
    <cellStyle name="c 5" xfId="8093"/>
    <cellStyle name="Calc Currency (0)" xfId="8094"/>
    <cellStyle name="Calcolo" xfId="8095"/>
    <cellStyle name="Calcolo 2" xfId="8096"/>
    <cellStyle name="Calculation" xfId="8097"/>
    <cellStyle name="Calculation 2" xfId="8098"/>
    <cellStyle name="Calculation 2 2" xfId="8099"/>
    <cellStyle name="Calculation 2 2 2" xfId="8100"/>
    <cellStyle name="Calculation 2 2 2 2" xfId="8101"/>
    <cellStyle name="Calculation 2 2 3" xfId="8102"/>
    <cellStyle name="Calculation 2 3" xfId="8103"/>
    <cellStyle name="Calculation 2 3 2" xfId="8104"/>
    <cellStyle name="Calculation 2 4" xfId="8105"/>
    <cellStyle name="Calculation 3" xfId="8106"/>
    <cellStyle name="Calculation 3 2" xfId="8107"/>
    <cellStyle name="Calculation 3 2 2" xfId="8108"/>
    <cellStyle name="Calculation 3 3" xfId="8109"/>
    <cellStyle name="Calculation 4" xfId="8110"/>
    <cellStyle name="Calculation 4 2" xfId="8111"/>
    <cellStyle name="Calculation 5" xfId="8112"/>
    <cellStyle name="Cella collegata" xfId="8113"/>
    <cellStyle name="Cella collegata 2" xfId="8114"/>
    <cellStyle name="Cella da controllare" xfId="8115"/>
    <cellStyle name="Cella da controllare 2" xfId="8116"/>
    <cellStyle name="Check Cell" xfId="8117"/>
    <cellStyle name="CHF" xfId="8118"/>
    <cellStyle name="ClearBorders" xfId="8119"/>
    <cellStyle name="Colore 1" xfId="8120"/>
    <cellStyle name="Colore 1 2" xfId="8121"/>
    <cellStyle name="Colore 2" xfId="8122"/>
    <cellStyle name="Colore 2 2" xfId="8123"/>
    <cellStyle name="Colore 3" xfId="8124"/>
    <cellStyle name="Colore 3 2" xfId="8125"/>
    <cellStyle name="Colore 4" xfId="8126"/>
    <cellStyle name="Colore 4 2" xfId="8127"/>
    <cellStyle name="Colore 5" xfId="8128"/>
    <cellStyle name="Colore 5 2" xfId="8129"/>
    <cellStyle name="Colore 6" xfId="8130"/>
    <cellStyle name="Colore 6 2" xfId="8131"/>
    <cellStyle name="Column Heading" xfId="8132"/>
    <cellStyle name="Column Headings" xfId="8133"/>
    <cellStyle name="Column Headings 2" xfId="8134"/>
    <cellStyle name="Column Headings 2 2" xfId="8135"/>
    <cellStyle name="Column Headings 2 2 2" xfId="8136"/>
    <cellStyle name="Column Headings 2 2 2 2" xfId="8137"/>
    <cellStyle name="Column Headings 2 2 3" xfId="8138"/>
    <cellStyle name="Column Headings 2 3" xfId="8139"/>
    <cellStyle name="Column Headings 2 3 2" xfId="8140"/>
    <cellStyle name="Column Headings 2 4" xfId="8141"/>
    <cellStyle name="Column Headings 3" xfId="8142"/>
    <cellStyle name="Column Headings 3 2" xfId="8143"/>
    <cellStyle name="Column Headings 3 2 2" xfId="8144"/>
    <cellStyle name="Column Headings 3 3" xfId="8145"/>
    <cellStyle name="Column Headings 4" xfId="8146"/>
    <cellStyle name="Column Headings 4 2" xfId="8147"/>
    <cellStyle name="Column Headings 5" xfId="8148"/>
    <cellStyle name="Comma  - Style1" xfId="8149"/>
    <cellStyle name="Comma  - Style1 2" xfId="8150"/>
    <cellStyle name="Comma  - Style1 2 2" xfId="8151"/>
    <cellStyle name="Comma  - Style1 2 2 2" xfId="8152"/>
    <cellStyle name="Comma  - Style1 2 2 2 2" xfId="8153"/>
    <cellStyle name="Comma  - Style1 2 2 3" xfId="8154"/>
    <cellStyle name="Comma  - Style1 2 3" xfId="8155"/>
    <cellStyle name="Comma  - Style1 2 3 2" xfId="8156"/>
    <cellStyle name="Comma  - Style1 2 4" xfId="8157"/>
    <cellStyle name="Comma  - Style1 3" xfId="8158"/>
    <cellStyle name="Comma  - Style1 3 2" xfId="8159"/>
    <cellStyle name="Comma  - Style1 3 2 2" xfId="8160"/>
    <cellStyle name="Comma  - Style1 3 3" xfId="8161"/>
    <cellStyle name="Comma  - Style1 4" xfId="8162"/>
    <cellStyle name="Comma  - Style1 4 2" xfId="8163"/>
    <cellStyle name="Comma  - Style1 5" xfId="8164"/>
    <cellStyle name="Comma  - Style2" xfId="8165"/>
    <cellStyle name="Comma  - Style2 2" xfId="8166"/>
    <cellStyle name="Comma  - Style2 2 2" xfId="8167"/>
    <cellStyle name="Comma  - Style2 2 2 2" xfId="8168"/>
    <cellStyle name="Comma  - Style2 2 2 2 2" xfId="8169"/>
    <cellStyle name="Comma  - Style2 2 2 3" xfId="8170"/>
    <cellStyle name="Comma  - Style2 2 3" xfId="8171"/>
    <cellStyle name="Comma  - Style2 2 3 2" xfId="8172"/>
    <cellStyle name="Comma  - Style2 2 4" xfId="8173"/>
    <cellStyle name="Comma  - Style2 3" xfId="8174"/>
    <cellStyle name="Comma  - Style2 3 2" xfId="8175"/>
    <cellStyle name="Comma  - Style2 3 2 2" xfId="8176"/>
    <cellStyle name="Comma  - Style2 3 3" xfId="8177"/>
    <cellStyle name="Comma  - Style2 4" xfId="8178"/>
    <cellStyle name="Comma  - Style2 4 2" xfId="8179"/>
    <cellStyle name="Comma  - Style2 5" xfId="8180"/>
    <cellStyle name="Comma  - Style3" xfId="8181"/>
    <cellStyle name="Comma  - Style3 2" xfId="8182"/>
    <cellStyle name="Comma  - Style3 2 2" xfId="8183"/>
    <cellStyle name="Comma  - Style3 2 2 2" xfId="8184"/>
    <cellStyle name="Comma  - Style3 2 2 2 2" xfId="8185"/>
    <cellStyle name="Comma  - Style3 2 2 3" xfId="8186"/>
    <cellStyle name="Comma  - Style3 2 3" xfId="8187"/>
    <cellStyle name="Comma  - Style3 2 3 2" xfId="8188"/>
    <cellStyle name="Comma  - Style3 2 4" xfId="8189"/>
    <cellStyle name="Comma  - Style3 3" xfId="8190"/>
    <cellStyle name="Comma  - Style3 3 2" xfId="8191"/>
    <cellStyle name="Comma  - Style3 3 2 2" xfId="8192"/>
    <cellStyle name="Comma  - Style3 3 3" xfId="8193"/>
    <cellStyle name="Comma  - Style3 4" xfId="8194"/>
    <cellStyle name="Comma  - Style3 4 2" xfId="8195"/>
    <cellStyle name="Comma  - Style3 5" xfId="8196"/>
    <cellStyle name="Comma  - Style4" xfId="8197"/>
    <cellStyle name="Comma  - Style4 2" xfId="8198"/>
    <cellStyle name="Comma  - Style4 2 2" xfId="8199"/>
    <cellStyle name="Comma  - Style4 2 2 2" xfId="8200"/>
    <cellStyle name="Comma  - Style4 2 2 2 2" xfId="8201"/>
    <cellStyle name="Comma  - Style4 2 2 3" xfId="8202"/>
    <cellStyle name="Comma  - Style4 2 3" xfId="8203"/>
    <cellStyle name="Comma  - Style4 2 3 2" xfId="8204"/>
    <cellStyle name="Comma  - Style4 2 4" xfId="8205"/>
    <cellStyle name="Comma  - Style4 3" xfId="8206"/>
    <cellStyle name="Comma  - Style4 3 2" xfId="8207"/>
    <cellStyle name="Comma  - Style4 3 2 2" xfId="8208"/>
    <cellStyle name="Comma  - Style4 3 3" xfId="8209"/>
    <cellStyle name="Comma  - Style4 4" xfId="8210"/>
    <cellStyle name="Comma  - Style4 4 2" xfId="8211"/>
    <cellStyle name="Comma  - Style4 5" xfId="8212"/>
    <cellStyle name="Comma  - Style5" xfId="8213"/>
    <cellStyle name="Comma  - Style5 2" xfId="8214"/>
    <cellStyle name="Comma  - Style5 2 2" xfId="8215"/>
    <cellStyle name="Comma  - Style5 2 2 2" xfId="8216"/>
    <cellStyle name="Comma  - Style5 2 2 2 2" xfId="8217"/>
    <cellStyle name="Comma  - Style5 2 2 3" xfId="8218"/>
    <cellStyle name="Comma  - Style5 2 3" xfId="8219"/>
    <cellStyle name="Comma  - Style5 2 3 2" xfId="8220"/>
    <cellStyle name="Comma  - Style5 2 4" xfId="8221"/>
    <cellStyle name="Comma  - Style5 3" xfId="8222"/>
    <cellStyle name="Comma  - Style5 3 2" xfId="8223"/>
    <cellStyle name="Comma  - Style5 3 2 2" xfId="8224"/>
    <cellStyle name="Comma  - Style5 3 3" xfId="8225"/>
    <cellStyle name="Comma  - Style5 4" xfId="8226"/>
    <cellStyle name="Comma  - Style5 4 2" xfId="8227"/>
    <cellStyle name="Comma  - Style5 5" xfId="8228"/>
    <cellStyle name="Comma  - Style6" xfId="8229"/>
    <cellStyle name="Comma  - Style6 2" xfId="8230"/>
    <cellStyle name="Comma  - Style6 2 2" xfId="8231"/>
    <cellStyle name="Comma  - Style6 2 2 2" xfId="8232"/>
    <cellStyle name="Comma  - Style6 2 2 2 2" xfId="8233"/>
    <cellStyle name="Comma  - Style6 2 2 3" xfId="8234"/>
    <cellStyle name="Comma  - Style6 2 3" xfId="8235"/>
    <cellStyle name="Comma  - Style6 2 3 2" xfId="8236"/>
    <cellStyle name="Comma  - Style6 2 4" xfId="8237"/>
    <cellStyle name="Comma  - Style6 3" xfId="8238"/>
    <cellStyle name="Comma  - Style6 3 2" xfId="8239"/>
    <cellStyle name="Comma  - Style6 3 2 2" xfId="8240"/>
    <cellStyle name="Comma  - Style6 3 3" xfId="8241"/>
    <cellStyle name="Comma  - Style6 4" xfId="8242"/>
    <cellStyle name="Comma  - Style6 4 2" xfId="8243"/>
    <cellStyle name="Comma  - Style6 5" xfId="8244"/>
    <cellStyle name="Comma  - Style7" xfId="8245"/>
    <cellStyle name="Comma  - Style7 2" xfId="8246"/>
    <cellStyle name="Comma  - Style7 2 2" xfId="8247"/>
    <cellStyle name="Comma  - Style7 2 2 2" xfId="8248"/>
    <cellStyle name="Comma  - Style7 2 2 2 2" xfId="8249"/>
    <cellStyle name="Comma  - Style7 2 2 3" xfId="8250"/>
    <cellStyle name="Comma  - Style7 2 3" xfId="8251"/>
    <cellStyle name="Comma  - Style7 2 3 2" xfId="8252"/>
    <cellStyle name="Comma  - Style7 2 4" xfId="8253"/>
    <cellStyle name="Comma  - Style7 3" xfId="8254"/>
    <cellStyle name="Comma  - Style7 3 2" xfId="8255"/>
    <cellStyle name="Comma  - Style7 3 2 2" xfId="8256"/>
    <cellStyle name="Comma  - Style7 3 3" xfId="8257"/>
    <cellStyle name="Comma  - Style7 4" xfId="8258"/>
    <cellStyle name="Comma  - Style7 4 2" xfId="8259"/>
    <cellStyle name="Comma  - Style7 5" xfId="8260"/>
    <cellStyle name="Comma  - Style8" xfId="8261"/>
    <cellStyle name="Comma  - Style8 2" xfId="8262"/>
    <cellStyle name="Comma  - Style8 2 2" xfId="8263"/>
    <cellStyle name="Comma  - Style8 2 2 2" xfId="8264"/>
    <cellStyle name="Comma  - Style8 2 2 2 2" xfId="8265"/>
    <cellStyle name="Comma  - Style8 2 2 3" xfId="8266"/>
    <cellStyle name="Comma  - Style8 2 3" xfId="8267"/>
    <cellStyle name="Comma  - Style8 2 3 2" xfId="8268"/>
    <cellStyle name="Comma  - Style8 2 4" xfId="8269"/>
    <cellStyle name="Comma  - Style8 3" xfId="8270"/>
    <cellStyle name="Comma  - Style8 3 2" xfId="8271"/>
    <cellStyle name="Comma  - Style8 3 2 2" xfId="8272"/>
    <cellStyle name="Comma  - Style8 3 3" xfId="8273"/>
    <cellStyle name="Comma  - Style8 4" xfId="8274"/>
    <cellStyle name="Comma  - Style8 4 2" xfId="8275"/>
    <cellStyle name="Comma  - Style8 5" xfId="8276"/>
    <cellStyle name="Comma (1)" xfId="8277"/>
    <cellStyle name="Comma [1]" xfId="8278"/>
    <cellStyle name="Comma [2]" xfId="8279"/>
    <cellStyle name="Comma [3]" xfId="8280"/>
    <cellStyle name="Comma [3] 2" xfId="8281"/>
    <cellStyle name="Comma 0" xfId="8282"/>
    <cellStyle name="Comma 0*" xfId="8283"/>
    <cellStyle name="Comma 12" xfId="8284"/>
    <cellStyle name="Comma 12 2" xfId="8285"/>
    <cellStyle name="Comma 2" xfId="8286"/>
    <cellStyle name="Comma 3" xfId="8287"/>
    <cellStyle name="Comma 3*" xfId="8288"/>
    <cellStyle name="Comma 3* 2" xfId="8289"/>
    <cellStyle name="Comma 3* 2 2" xfId="8290"/>
    <cellStyle name="Comma 3* 2 2 2" xfId="8291"/>
    <cellStyle name="Comma 3* 2 2 2 2" xfId="8292"/>
    <cellStyle name="Comma 3* 2 2 3" xfId="8293"/>
    <cellStyle name="Comma 3* 2 3" xfId="8294"/>
    <cellStyle name="Comma 3* 2 3 2" xfId="8295"/>
    <cellStyle name="Comma 3* 2 4" xfId="8296"/>
    <cellStyle name="Comma 3* 3" xfId="8297"/>
    <cellStyle name="Comma 3* 3 2" xfId="8298"/>
    <cellStyle name="Comma 3* 3 2 2" xfId="8299"/>
    <cellStyle name="Comma 3* 3 3" xfId="8300"/>
    <cellStyle name="Comma 3* 4" xfId="8301"/>
    <cellStyle name="Comma 3* 4 2" xfId="8302"/>
    <cellStyle name="Comma 3* 5" xfId="8303"/>
    <cellStyle name="Comma Millions" xfId="8304"/>
    <cellStyle name="Comma Millions 2" xfId="8305"/>
    <cellStyle name="Comma, 1 dec" xfId="8306"/>
    <cellStyle name="Comma, 1 dec 2" xfId="8307"/>
    <cellStyle name="Comma, 1 dec 2 2" xfId="8308"/>
    <cellStyle name="Comma, 1 dec 2 2 2" xfId="8309"/>
    <cellStyle name="Comma, 1 dec 2 2 2 2" xfId="8310"/>
    <cellStyle name="Comma, 1 dec 2 2 3" xfId="8311"/>
    <cellStyle name="Comma, 1 dec 2 3" xfId="8312"/>
    <cellStyle name="Comma, 1 dec 2 3 2" xfId="8313"/>
    <cellStyle name="Comma, 1 dec 2 4" xfId="8314"/>
    <cellStyle name="Comma, 1 dec 3" xfId="8315"/>
    <cellStyle name="Comma, 1 dec 3 2" xfId="8316"/>
    <cellStyle name="Comma, 1 dec 3 2 2" xfId="8317"/>
    <cellStyle name="Comma, 1 dec 3 3" xfId="8318"/>
    <cellStyle name="Comma, 1 dec 4" xfId="8319"/>
    <cellStyle name="Comma, 1 dec 4 2" xfId="8320"/>
    <cellStyle name="Comma, 1 dec 5" xfId="8321"/>
    <cellStyle name="Comma1 - Style1" xfId="8322"/>
    <cellStyle name="Comma1 - Style1 2" xfId="8323"/>
    <cellStyle name="Comma1 - Style1 2 2" xfId="8324"/>
    <cellStyle name="Comma1 - Style1 2 2 2" xfId="8325"/>
    <cellStyle name="Comma1 - Style1 2 2 2 2" xfId="8326"/>
    <cellStyle name="Comma1 - Style1 2 2 3" xfId="8327"/>
    <cellStyle name="Comma1 - Style1 2 3" xfId="8328"/>
    <cellStyle name="Comma1 - Style1 2 3 2" xfId="8329"/>
    <cellStyle name="Comma1 - Style1 2 4" xfId="8330"/>
    <cellStyle name="Comma1 - Style1 3" xfId="8331"/>
    <cellStyle name="Comma1 - Style1 3 2" xfId="8332"/>
    <cellStyle name="Comma1 - Style1 3 2 2" xfId="8333"/>
    <cellStyle name="Comma1 - Style1 3 3" xfId="8334"/>
    <cellStyle name="Comma1 - Style1 4" xfId="8335"/>
    <cellStyle name="Comma1 - Style1 4 2" xfId="8336"/>
    <cellStyle name="Comma1 - Style1 5" xfId="8337"/>
    <cellStyle name="Cost" xfId="8338"/>
    <cellStyle name="Cost 2" xfId="8339"/>
    <cellStyle name="cu" xfId="8340"/>
    <cellStyle name="Currency--" xfId="8341"/>
    <cellStyle name="Currency [1]" xfId="8342"/>
    <cellStyle name="Currency [1] 2" xfId="8343"/>
    <cellStyle name="Currency [2]" xfId="8344"/>
    <cellStyle name="Currency [2] 2" xfId="8345"/>
    <cellStyle name="Currency [2] 2 2" xfId="8346"/>
    <cellStyle name="Currency [2] 2 2 2" xfId="8347"/>
    <cellStyle name="Currency [2] 2 2 2 2" xfId="8348"/>
    <cellStyle name="Currency [2] 2 2 3" xfId="8349"/>
    <cellStyle name="Currency [2] 2 3" xfId="8350"/>
    <cellStyle name="Currency [2] 2 3 2" xfId="8351"/>
    <cellStyle name="Currency [2] 2 4" xfId="8352"/>
    <cellStyle name="Currency [2] 3" xfId="8353"/>
    <cellStyle name="Currency [2] 3 2" xfId="8354"/>
    <cellStyle name="Currency [2] 3 2 2" xfId="8355"/>
    <cellStyle name="Currency [2] 3 3" xfId="8356"/>
    <cellStyle name="Currency [2] 4" xfId="8357"/>
    <cellStyle name="Currency [2] 4 2" xfId="8358"/>
    <cellStyle name="Currency [2] 5" xfId="8359"/>
    <cellStyle name="Currency [3]" xfId="8360"/>
    <cellStyle name="Currency [3] 2" xfId="8361"/>
    <cellStyle name="Currency 0" xfId="8362"/>
    <cellStyle name="Currency-- 10" xfId="8363"/>
    <cellStyle name="Currency-- 10 2" xfId="8364"/>
    <cellStyle name="Currency-- 10 2 2" xfId="8365"/>
    <cellStyle name="Currency-- 10 3" xfId="8366"/>
    <cellStyle name="Currency-- 11" xfId="8367"/>
    <cellStyle name="Currency-- 11 2" xfId="8368"/>
    <cellStyle name="Currency-- 11 2 2" xfId="8369"/>
    <cellStyle name="Currency-- 11 3" xfId="8370"/>
    <cellStyle name="Currency-- 12" xfId="8371"/>
    <cellStyle name="Currency-- 12 2" xfId="8372"/>
    <cellStyle name="Currency-- 12 2 2" xfId="8373"/>
    <cellStyle name="Currency-- 12 3" xfId="8374"/>
    <cellStyle name="Currency-- 13" xfId="8375"/>
    <cellStyle name="Currency-- 13 2" xfId="8376"/>
    <cellStyle name="Currency-- 13 2 2" xfId="8377"/>
    <cellStyle name="Currency-- 13 3" xfId="8378"/>
    <cellStyle name="Currency-- 14" xfId="8379"/>
    <cellStyle name="Currency-- 14 2" xfId="8380"/>
    <cellStyle name="Currency-- 14 2 2" xfId="8381"/>
    <cellStyle name="Currency-- 14 3" xfId="8382"/>
    <cellStyle name="Currency-- 15" xfId="8383"/>
    <cellStyle name="Currency-- 15 2" xfId="8384"/>
    <cellStyle name="Currency-- 15 2 2" xfId="8385"/>
    <cellStyle name="Currency-- 15 3" xfId="8386"/>
    <cellStyle name="Currency-- 16" xfId="8387"/>
    <cellStyle name="Currency-- 16 2" xfId="8388"/>
    <cellStyle name="Currency-- 16 2 2" xfId="8389"/>
    <cellStyle name="Currency-- 16 3" xfId="8390"/>
    <cellStyle name="Currency-- 17" xfId="8391"/>
    <cellStyle name="Currency-- 17 2" xfId="8392"/>
    <cellStyle name="Currency-- 17 2 2" xfId="8393"/>
    <cellStyle name="Currency-- 17 3" xfId="8394"/>
    <cellStyle name="Currency-- 18" xfId="8395"/>
    <cellStyle name="Currency-- 18 2" xfId="8396"/>
    <cellStyle name="Currency-- 18 2 2" xfId="8397"/>
    <cellStyle name="Currency-- 18 3" xfId="8398"/>
    <cellStyle name="Currency-- 19" xfId="8399"/>
    <cellStyle name="Currency-- 19 2" xfId="8400"/>
    <cellStyle name="Currency-- 19 2 2" xfId="8401"/>
    <cellStyle name="Currency-- 19 3" xfId="8402"/>
    <cellStyle name="Currency 2" xfId="8403"/>
    <cellStyle name="Currency-- 2" xfId="8404"/>
    <cellStyle name="Currency 2 2" xfId="8405"/>
    <cellStyle name="Currency-- 2 2" xfId="8406"/>
    <cellStyle name="Currency-- 2 2 2" xfId="8407"/>
    <cellStyle name="Currency-- 2 2 2 2" xfId="8408"/>
    <cellStyle name="Currency-- 2 2 3" xfId="8409"/>
    <cellStyle name="Currency-- 2 3" xfId="8410"/>
    <cellStyle name="Currency-- 2 3 2" xfId="8411"/>
    <cellStyle name="Currency-- 2 4" xfId="8412"/>
    <cellStyle name="Currency-- 20" xfId="8413"/>
    <cellStyle name="Currency-- 20 2" xfId="8414"/>
    <cellStyle name="Currency-- 20 2 2" xfId="8415"/>
    <cellStyle name="Currency-- 20 3" xfId="8416"/>
    <cellStyle name="Currency-- 21" xfId="8417"/>
    <cellStyle name="Currency-- 21 2" xfId="8418"/>
    <cellStyle name="Currency-- 21 2 2" xfId="8419"/>
    <cellStyle name="Currency-- 21 3" xfId="8420"/>
    <cellStyle name="Currency-- 22" xfId="8421"/>
    <cellStyle name="Currency-- 22 2" xfId="8422"/>
    <cellStyle name="Currency-- 23" xfId="8423"/>
    <cellStyle name="Currency-- 23 2" xfId="8424"/>
    <cellStyle name="Currency-- 24" xfId="8425"/>
    <cellStyle name="Currency-- 24 2" xfId="8426"/>
    <cellStyle name="Currency-- 25" xfId="8427"/>
    <cellStyle name="Currency-- 25 2" xfId="8428"/>
    <cellStyle name="Currency-- 26" xfId="8429"/>
    <cellStyle name="Currency-- 26 2" xfId="8430"/>
    <cellStyle name="Currency-- 27" xfId="8431"/>
    <cellStyle name="Currency-- 3" xfId="8432"/>
    <cellStyle name="Currency-- 3 2" xfId="8433"/>
    <cellStyle name="Currency-- 3 2 2" xfId="8434"/>
    <cellStyle name="Currency-- 3 2 2 2" xfId="8435"/>
    <cellStyle name="Currency-- 3 2 3" xfId="8436"/>
    <cellStyle name="Currency-- 3 3" xfId="8437"/>
    <cellStyle name="Currency-- 3 3 2" xfId="8438"/>
    <cellStyle name="Currency-- 3 4" xfId="8439"/>
    <cellStyle name="Currency-- 4" xfId="8440"/>
    <cellStyle name="Currency-- 4 2" xfId="8441"/>
    <cellStyle name="Currency-- 4 2 2" xfId="8442"/>
    <cellStyle name="Currency-- 4 2 2 2" xfId="8443"/>
    <cellStyle name="Currency-- 4 2 3" xfId="8444"/>
    <cellStyle name="Currency-- 4 3" xfId="8445"/>
    <cellStyle name="Currency-- 4 3 2" xfId="8446"/>
    <cellStyle name="Currency-- 4 4" xfId="8447"/>
    <cellStyle name="Currency-- 5" xfId="8448"/>
    <cellStyle name="Currency-- 5 2" xfId="8449"/>
    <cellStyle name="Currency-- 5 2 2" xfId="8450"/>
    <cellStyle name="Currency-- 5 3" xfId="8451"/>
    <cellStyle name="Currency-- 6" xfId="8452"/>
    <cellStyle name="Currency-- 6 2" xfId="8453"/>
    <cellStyle name="Currency-- 6 2 2" xfId="8454"/>
    <cellStyle name="Currency-- 6 3" xfId="8455"/>
    <cellStyle name="Currency-- 7" xfId="8456"/>
    <cellStyle name="Currency-- 7 2" xfId="8457"/>
    <cellStyle name="Currency-- 7 2 2" xfId="8458"/>
    <cellStyle name="Currency-- 7 3" xfId="8459"/>
    <cellStyle name="Currency-- 8" xfId="8460"/>
    <cellStyle name="Currency-- 8 2" xfId="8461"/>
    <cellStyle name="Currency-- 8 2 2" xfId="8462"/>
    <cellStyle name="Currency-- 8 3" xfId="8463"/>
    <cellStyle name="Currency-- 9" xfId="8464"/>
    <cellStyle name="Currency-- 9 2" xfId="8465"/>
    <cellStyle name="Currency-- 9 2 2" xfId="8466"/>
    <cellStyle name="Currency-- 9 3" xfId="8467"/>
    <cellStyle name="Currency1" xfId="8468"/>
    <cellStyle name="Currency2" xfId="8469"/>
    <cellStyle name="Currency2 2" xfId="8470"/>
    <cellStyle name="Currency2 2 2" xfId="8471"/>
    <cellStyle name="Currency2 2 2 2" xfId="8472"/>
    <cellStyle name="Currency2 2 2 2 2" xfId="8473"/>
    <cellStyle name="Currency2 2 2 3" xfId="8474"/>
    <cellStyle name="Currency2 2 3" xfId="8475"/>
    <cellStyle name="Currency2 2 3 2" xfId="8476"/>
    <cellStyle name="Currency2 2 4" xfId="8477"/>
    <cellStyle name="Currency2 3" xfId="8478"/>
    <cellStyle name="Currency2 3 2" xfId="8479"/>
    <cellStyle name="Currency2 3 2 2" xfId="8480"/>
    <cellStyle name="Currency2 3 3" xfId="8481"/>
    <cellStyle name="Currency2 4" xfId="8482"/>
    <cellStyle name="Currency2 4 2" xfId="8483"/>
    <cellStyle name="Currency2 5" xfId="8484"/>
    <cellStyle name="d" xfId="8485"/>
    <cellStyle name="d_Comps" xfId="8486"/>
    <cellStyle name="D_Modele Pekin clo" xfId="8487"/>
    <cellStyle name="D_Modele rainbowv4" xfId="8488"/>
    <cellStyle name="D_Modele rainbowv4 2" xfId="8489"/>
    <cellStyle name="D_Modele rainbowv4 2 2" xfId="8490"/>
    <cellStyle name="D_Modele rainbowv4 2 2 2" xfId="8491"/>
    <cellStyle name="D_Modele rainbowv4 2 2 2 2" xfId="8492"/>
    <cellStyle name="D_Modele rainbowv4 2 2 3" xfId="8493"/>
    <cellStyle name="D_Modele rainbowv4 2 3" xfId="8494"/>
    <cellStyle name="D_Modele rainbowv4 2 3 2" xfId="8495"/>
    <cellStyle name="D_Modele rainbowv4 2 4" xfId="8496"/>
    <cellStyle name="D_Modele rainbowv4 3" xfId="8497"/>
    <cellStyle name="D_Modele rainbowv4 3 2" xfId="8498"/>
    <cellStyle name="D_Modele rainbowv4 3 2 2" xfId="8499"/>
    <cellStyle name="D_Modele rainbowv4 3 3" xfId="8500"/>
    <cellStyle name="D_Modele rainbowv4 4" xfId="8501"/>
    <cellStyle name="D_Modele rainbowv4 4 2" xfId="8502"/>
    <cellStyle name="D_Modele rainbowv4 5" xfId="8503"/>
    <cellStyle name="d_ModeleLindeBoc" xfId="8504"/>
    <cellStyle name="d_Multiples 09-28-00" xfId="8505"/>
    <cellStyle name="D_Newcastle-financials" xfId="8506"/>
    <cellStyle name="D_Project Müller 080601" xfId="8507"/>
    <cellStyle name="d_yield" xfId="8508"/>
    <cellStyle name="d_yield_Comps" xfId="8509"/>
    <cellStyle name="d_yield_Comps_1" xfId="8510"/>
    <cellStyle name="darren" xfId="8511"/>
    <cellStyle name="Data entry" xfId="8512"/>
    <cellStyle name="Data Link" xfId="8513"/>
    <cellStyle name="Date" xfId="8514"/>
    <cellStyle name="Date [mmm-d-yyyy]" xfId="8515"/>
    <cellStyle name="Date [mmm-d-yyyy] 2" xfId="8516"/>
    <cellStyle name="Date [mmm-d-yyyy] 2 2" xfId="8517"/>
    <cellStyle name="Date [mmm-d-yyyy] 2 2 2" xfId="8518"/>
    <cellStyle name="Date [mmm-d-yyyy] 2 2 2 2" xfId="8519"/>
    <cellStyle name="Date [mmm-d-yyyy] 2 2 3" xfId="8520"/>
    <cellStyle name="Date [mmm-d-yyyy] 2 3" xfId="8521"/>
    <cellStyle name="Date [mmm-d-yyyy] 2 3 2" xfId="8522"/>
    <cellStyle name="Date [mmm-d-yyyy] 2 4" xfId="8523"/>
    <cellStyle name="Date [mmm-d-yyyy] 3" xfId="8524"/>
    <cellStyle name="Date [mmm-d-yyyy] 3 2" xfId="8525"/>
    <cellStyle name="Date [mmm-d-yyyy] 3 2 2" xfId="8526"/>
    <cellStyle name="Date [mmm-d-yyyy] 3 3" xfId="8527"/>
    <cellStyle name="Date [mmm-d-yyyy] 4" xfId="8528"/>
    <cellStyle name="Date [mmm-d-yyyy] 4 2" xfId="8529"/>
    <cellStyle name="Date [mmm-d-yyyy] 5" xfId="8530"/>
    <cellStyle name="Date [mmm-yyyy]" xfId="8531"/>
    <cellStyle name="Date [mmm-yyyy] 2" xfId="8532"/>
    <cellStyle name="Date [mmm-yyyy] 2 2" xfId="8533"/>
    <cellStyle name="Date [mmm-yyyy] 2 2 2" xfId="8534"/>
    <cellStyle name="Date [mmm-yyyy] 2 2 2 2" xfId="8535"/>
    <cellStyle name="Date [mmm-yyyy] 2 2 3" xfId="8536"/>
    <cellStyle name="Date [mmm-yyyy] 2 3" xfId="8537"/>
    <cellStyle name="Date [mmm-yyyy] 2 3 2" xfId="8538"/>
    <cellStyle name="Date [mmm-yyyy] 2 4" xfId="8539"/>
    <cellStyle name="Date [mmm-yyyy] 3" xfId="8540"/>
    <cellStyle name="Date [mmm-yyyy] 3 2" xfId="8541"/>
    <cellStyle name="Date [mmm-yyyy] 3 2 2" xfId="8542"/>
    <cellStyle name="Date [mmm-yyyy] 3 3" xfId="8543"/>
    <cellStyle name="Date [mmm-yyyy] 4" xfId="8544"/>
    <cellStyle name="Date [mmm-yyyy] 4 2" xfId="8545"/>
    <cellStyle name="Date [mmm-yyyy] 5" xfId="8546"/>
    <cellStyle name="Date 2" xfId="8547"/>
    <cellStyle name="Date Aligned" xfId="8548"/>
    <cellStyle name="Date_~0467246" xfId="8549"/>
    <cellStyle name="DATES" xfId="8550"/>
    <cellStyle name="Datum" xfId="8551"/>
    <cellStyle name="Datum 2" xfId="8552"/>
    <cellStyle name="Datum 2 2" xfId="8553"/>
    <cellStyle name="Datum 2 2 2" xfId="8554"/>
    <cellStyle name="Datum 2 2 2 2" xfId="8555"/>
    <cellStyle name="Datum 2 2 3" xfId="8556"/>
    <cellStyle name="Datum 2 3" xfId="8557"/>
    <cellStyle name="Datum 2 3 2" xfId="8558"/>
    <cellStyle name="Datum 2 4" xfId="8559"/>
    <cellStyle name="Datum 3" xfId="8560"/>
    <cellStyle name="Datum 3 2" xfId="8561"/>
    <cellStyle name="Datum 3 2 2" xfId="8562"/>
    <cellStyle name="Datum 3 3" xfId="8563"/>
    <cellStyle name="Datum 4" xfId="8564"/>
    <cellStyle name="Datum 4 2" xfId="8565"/>
    <cellStyle name="Datum 5" xfId="8566"/>
    <cellStyle name="Déverrouillé" xfId="8567"/>
    <cellStyle name="Déverrouillé 2" xfId="8568"/>
    <cellStyle name="Déverrouillé 2 2" xfId="8569"/>
    <cellStyle name="Déverrouillé 2 2 2" xfId="8570"/>
    <cellStyle name="Déverrouillé 2 2 2 2" xfId="8571"/>
    <cellStyle name="Déverrouillé 2 2 3" xfId="8572"/>
    <cellStyle name="Déverrouillé 2 3" xfId="8573"/>
    <cellStyle name="Déverrouillé 2 3 2" xfId="8574"/>
    <cellStyle name="Déverrouillé 2 4" xfId="8575"/>
    <cellStyle name="Déverrouillé 3" xfId="8576"/>
    <cellStyle name="Déverrouillé 3 2" xfId="8577"/>
    <cellStyle name="Déverrouillé 3 2 2" xfId="8578"/>
    <cellStyle name="Déverrouillé 3 3" xfId="8579"/>
    <cellStyle name="Déverrouillé 4" xfId="8580"/>
    <cellStyle name="Déverrouillé 4 2" xfId="8581"/>
    <cellStyle name="Déverrouillé 5" xfId="8582"/>
    <cellStyle name="Déverrouillé modif à faire" xfId="8583"/>
    <cellStyle name="Dezimal [0]_48 Seitz v. oebel korrektur KWI" xfId="8584"/>
    <cellStyle name="Dezimal__Utopia Index Index und Guidance (Deutsch)" xfId="8585"/>
    <cellStyle name="dollar" xfId="8586"/>
    <cellStyle name="dollar 2" xfId="8587"/>
    <cellStyle name="dollar 2 2" xfId="8588"/>
    <cellStyle name="dollar 2 2 2" xfId="8589"/>
    <cellStyle name="dollar 2 2 2 2" xfId="8590"/>
    <cellStyle name="dollar 2 2 3" xfId="8591"/>
    <cellStyle name="dollar 2 3" xfId="8592"/>
    <cellStyle name="dollar 2 3 2" xfId="8593"/>
    <cellStyle name="dollar 2 4" xfId="8594"/>
    <cellStyle name="dollar 3" xfId="8595"/>
    <cellStyle name="dollar 3 2" xfId="8596"/>
    <cellStyle name="dollar 3 2 2" xfId="8597"/>
    <cellStyle name="dollar 3 3" xfId="8598"/>
    <cellStyle name="dollar 4" xfId="8599"/>
    <cellStyle name="dollar 4 2" xfId="8600"/>
    <cellStyle name="dollar 5" xfId="8601"/>
    <cellStyle name="dollars" xfId="8602"/>
    <cellStyle name="Dotted Line" xfId="8603"/>
    <cellStyle name="Dziesiętny [0]_Annexes WWBU 02-03 ER" xfId="8604"/>
    <cellStyle name="Dziesiętny_Annexes WWBU 02-03 ER" xfId="8605"/>
    <cellStyle name="E&amp;Y House" xfId="8606"/>
    <cellStyle name="Entry" xfId="8607"/>
    <cellStyle name="Entry-Bold" xfId="8608"/>
    <cellStyle name="Entry-Bold 2" xfId="8609"/>
    <cellStyle name="Entry-Bold 2 2" xfId="8610"/>
    <cellStyle name="Entry-Bold 2 2 2" xfId="8611"/>
    <cellStyle name="Entry-Bold 2 2 2 2" xfId="8612"/>
    <cellStyle name="Entry-Bold 2 2 3" xfId="8613"/>
    <cellStyle name="Entry-Bold 2 3" xfId="8614"/>
    <cellStyle name="Entry-Bold 2 3 2" xfId="8615"/>
    <cellStyle name="Entry-Bold 2 4" xfId="8616"/>
    <cellStyle name="Entry-Bold 3" xfId="8617"/>
    <cellStyle name="Entry-Bold 3 2" xfId="8618"/>
    <cellStyle name="Entry-Bold 3 2 2" xfId="8619"/>
    <cellStyle name="Entry-Bold 3 3" xfId="8620"/>
    <cellStyle name="Entry-Bold 4" xfId="8621"/>
    <cellStyle name="Entry-Bold 4 2" xfId="8622"/>
    <cellStyle name="Entry-Bold 5" xfId="8623"/>
    <cellStyle name="Entry-BoldItalic" xfId="8624"/>
    <cellStyle name="Entry-BoldItalic 2" xfId="8625"/>
    <cellStyle name="Entry-BoldItalic 2 2" xfId="8626"/>
    <cellStyle name="Entry-BoldItalic 2 2 2" xfId="8627"/>
    <cellStyle name="Entry-BoldItalic 2 2 2 2" xfId="8628"/>
    <cellStyle name="Entry-BoldItalic 2 2 3" xfId="8629"/>
    <cellStyle name="Entry-BoldItalic 2 3" xfId="8630"/>
    <cellStyle name="Entry-BoldItalic 2 3 2" xfId="8631"/>
    <cellStyle name="Entry-BoldItalic 2 4" xfId="8632"/>
    <cellStyle name="Entry-BoldItalic 3" xfId="8633"/>
    <cellStyle name="Entry-BoldItalic 3 2" xfId="8634"/>
    <cellStyle name="Entry-BoldItalic 3 2 2" xfId="8635"/>
    <cellStyle name="Entry-BoldItalic 3 3" xfId="8636"/>
    <cellStyle name="Entry-BoldItalic 4" xfId="8637"/>
    <cellStyle name="Entry-BoldItalic 4 2" xfId="8638"/>
    <cellStyle name="Entry-BoldItalic 5" xfId="8639"/>
    <cellStyle name="Entry-Centre" xfId="8640"/>
    <cellStyle name="Entry-Date" xfId="8641"/>
    <cellStyle name="Entry-Date 2" xfId="8642"/>
    <cellStyle name="Entry-GeneralNo" xfId="8643"/>
    <cellStyle name="Entry-GenText" xfId="8644"/>
    <cellStyle name="Entry-LongDate" xfId="8645"/>
    <cellStyle name="Entry-Percent" xfId="8646"/>
    <cellStyle name="Entry-Small" xfId="8647"/>
    <cellStyle name="EPS" xfId="8648"/>
    <cellStyle name="eps$" xfId="8649"/>
    <cellStyle name="eps$A_Header" xfId="8650"/>
    <cellStyle name="eps$E_Header" xfId="8651"/>
    <cellStyle name="epsE" xfId="8652"/>
    <cellStyle name="epsE 2" xfId="8653"/>
    <cellStyle name="epsE 2 2" xfId="8654"/>
    <cellStyle name="epsE 2 2 2" xfId="8655"/>
    <cellStyle name="epsE 2 2 2 2" xfId="8656"/>
    <cellStyle name="epsE 2 2 3" xfId="8657"/>
    <cellStyle name="epsE 2 3" xfId="8658"/>
    <cellStyle name="epsE 2 3 2" xfId="8659"/>
    <cellStyle name="epsE 2 4" xfId="8660"/>
    <cellStyle name="epsE 3" xfId="8661"/>
    <cellStyle name="epsE 3 2" xfId="8662"/>
    <cellStyle name="epsE 3 2 2" xfId="8663"/>
    <cellStyle name="epsE 3 3" xfId="8664"/>
    <cellStyle name="epsE 4" xfId="8665"/>
    <cellStyle name="epsE 4 2" xfId="8666"/>
    <cellStyle name="epsE 5" xfId="8667"/>
    <cellStyle name="Estimate" xfId="8668"/>
    <cellStyle name="Euro" xfId="8669"/>
    <cellStyle name="Euro 2" xfId="8670"/>
    <cellStyle name="Euro 2 2" xfId="8671"/>
    <cellStyle name="Euro 2 2 2" xfId="8672"/>
    <cellStyle name="Euro 2 2 2 2" xfId="8673"/>
    <cellStyle name="Euro 2 2 3" xfId="8674"/>
    <cellStyle name="Euro 2 3" xfId="8675"/>
    <cellStyle name="Euro 2 3 2" xfId="8676"/>
    <cellStyle name="Euro 2 4" xfId="8677"/>
    <cellStyle name="Euro 3" xfId="8678"/>
    <cellStyle name="Euro 3 2" xfId="8679"/>
    <cellStyle name="Euro 3 2 2" xfId="8680"/>
    <cellStyle name="Euro 3 3" xfId="8681"/>
    <cellStyle name="Euro 4" xfId="8682"/>
    <cellStyle name="Euro 4 2" xfId="8683"/>
    <cellStyle name="Euro 5" xfId="8684"/>
    <cellStyle name="Euro 6" xfId="8685"/>
    <cellStyle name="Euro 7" xfId="8686"/>
    <cellStyle name="Euro 8" xfId="8687"/>
    <cellStyle name="Euros" xfId="8688"/>
    <cellStyle name="Euros 2" xfId="8689"/>
    <cellStyle name="Euros 2 2" xfId="8690"/>
    <cellStyle name="Euros 2 2 2" xfId="8691"/>
    <cellStyle name="Euros 2 2 2 2" xfId="8692"/>
    <cellStyle name="Euros 2 2 3" xfId="8693"/>
    <cellStyle name="Euros 2 3" xfId="8694"/>
    <cellStyle name="Euros 2 3 2" xfId="8695"/>
    <cellStyle name="Euros 2 4" xfId="8696"/>
    <cellStyle name="Euros 3" xfId="8697"/>
    <cellStyle name="Euros 3 2" xfId="8698"/>
    <cellStyle name="Euros 3 2 2" xfId="8699"/>
    <cellStyle name="Euros 3 3" xfId="8700"/>
    <cellStyle name="Euros 4" xfId="8701"/>
    <cellStyle name="Euros 4 2" xfId="8702"/>
    <cellStyle name="Euros 5" xfId="8703"/>
    <cellStyle name="ew" xfId="8704"/>
    <cellStyle name="Excel Built-in Normal" xfId="8705"/>
    <cellStyle name="Explanatory Text" xfId="8706"/>
    <cellStyle name="Explanatory Text 2" xfId="8707"/>
    <cellStyle name="Explanatory Text 2 2" xfId="8708"/>
    <cellStyle name="Explanatory Text 2 2 2" xfId="8709"/>
    <cellStyle name="Explanatory Text 2 2 2 2" xfId="8710"/>
    <cellStyle name="Explanatory Text 2 2 3" xfId="8711"/>
    <cellStyle name="Explanatory Text 2 3" xfId="8712"/>
    <cellStyle name="Explanatory Text 2 3 2" xfId="8713"/>
    <cellStyle name="Explanatory Text 2 4" xfId="8714"/>
    <cellStyle name="Explanatory Text 3" xfId="8715"/>
    <cellStyle name="Explanatory Text 3 2" xfId="8716"/>
    <cellStyle name="Explanatory Text 3 2 2" xfId="8717"/>
    <cellStyle name="Explanatory Text 3 3" xfId="8718"/>
    <cellStyle name="Explanatory Text 4" xfId="8719"/>
    <cellStyle name="Explanatory Text 4 2" xfId="8720"/>
    <cellStyle name="Explanatory Text 5" xfId="8721"/>
    <cellStyle name="EYHeader1" xfId="14866"/>
    <cellStyle name="Fabio .000" xfId="8722"/>
    <cellStyle name="Fabio .000 2" xfId="8723"/>
    <cellStyle name="Fixed3 - Style2" xfId="8724"/>
    <cellStyle name="Fixed3 - Style2 2" xfId="8725"/>
    <cellStyle name="Fixed3 - Style2 2 2" xfId="8726"/>
    <cellStyle name="Fixed3 - Style2 2 2 2" xfId="8727"/>
    <cellStyle name="Fixed3 - Style2 2 2 2 2" xfId="8728"/>
    <cellStyle name="Fixed3 - Style2 2 2 3" xfId="8729"/>
    <cellStyle name="Fixed3 - Style2 2 3" xfId="8730"/>
    <cellStyle name="Fixed3 - Style2 2 3 2" xfId="8731"/>
    <cellStyle name="Fixed3 - Style2 2 4" xfId="8732"/>
    <cellStyle name="Fixed3 - Style2 3" xfId="8733"/>
    <cellStyle name="Fixed3 - Style2 3 2" xfId="8734"/>
    <cellStyle name="Fixed3 - Style2 3 2 2" xfId="8735"/>
    <cellStyle name="Fixed3 - Style2 3 3" xfId="8736"/>
    <cellStyle name="Fixed3 - Style2 4" xfId="8737"/>
    <cellStyle name="Fixed3 - Style2 4 2" xfId="8738"/>
    <cellStyle name="Fixed3 - Style2 5" xfId="8739"/>
    <cellStyle name="fo]_x000d__x000a_UserName=Murat Zelef_x000d__x000a_UserCompany=Bumerang_x000d__x000a__x000d__x000a_[File Paths]_x000d__x000a_WorkingDirectory=C:\EQUIS\DLWIN_x000d__x000a_DownLoader=C" xfId="8740"/>
    <cellStyle name="fo]_x000d__x000a_UserName=Murat Zelef_x000d__x000a_UserCompany=Bumerang_x000d__x000a__x000d__x000a_[File Paths]_x000d__x000a_WorkingDirectory=C:\EQUIS\DLWIN_x000d__x000a_DownLoader=C 2" xfId="8741"/>
    <cellStyle name="fo]_x000d__x000a_UserName=Murat Zelef_x000d__x000a_UserCompany=Bumerang_x000d__x000a__x000d__x000a_[File Paths]_x000d__x000a_WorkingDirectory=C:\EQUIS\DLWIN_x000d__x000a_DownLoader=C 2 2" xfId="8742"/>
    <cellStyle name="fo]_x000d__x000a_UserName=Murat Zelef_x000d__x000a_UserCompany=Bumerang_x000d__x000a__x000d__x000a_[File Paths]_x000d__x000a_WorkingDirectory=C:\EQUIS\DLWIN_x000d__x000a_DownLoader=C 2 2 2" xfId="8743"/>
    <cellStyle name="fo]_x000d__x000a_UserName=Murat Zelef_x000d__x000a_UserCompany=Bumerang_x000d__x000a__x000d__x000a_[File Paths]_x000d__x000a_WorkingDirectory=C:\EQUIS\DLWIN_x000d__x000a_DownLoader=C 2 2 2 2" xfId="8744"/>
    <cellStyle name="fo]_x000d__x000a_UserName=Murat Zelef_x000d__x000a_UserCompany=Bumerang_x000d__x000a__x000d__x000a_[File Paths]_x000d__x000a_WorkingDirectory=C:\EQUIS\DLWIN_x000d__x000a_DownLoader=C 2 2 3" xfId="8745"/>
    <cellStyle name="fo]_x000d__x000a_UserName=Murat Zelef_x000d__x000a_UserCompany=Bumerang_x000d__x000a__x000d__x000a_[File Paths]_x000d__x000a_WorkingDirectory=C:\EQUIS\DLWIN_x000d__x000a_DownLoader=C 2 3" xfId="8746"/>
    <cellStyle name="fo]_x000d__x000a_UserName=Murat Zelef_x000d__x000a_UserCompany=Bumerang_x000d__x000a__x000d__x000a_[File Paths]_x000d__x000a_WorkingDirectory=C:\EQUIS\DLWIN_x000d__x000a_DownLoader=C 2 3 2" xfId="8747"/>
    <cellStyle name="fo]_x000d__x000a_UserName=Murat Zelef_x000d__x000a_UserCompany=Bumerang_x000d__x000a__x000d__x000a_[File Paths]_x000d__x000a_WorkingDirectory=C:\EQUIS\DLWIN_x000d__x000a_DownLoader=C 2 4" xfId="8748"/>
    <cellStyle name="fo]_x000d__x000a_UserName=Murat Zelef_x000d__x000a_UserCompany=Bumerang_x000d__x000a__x000d__x000a_[File Paths]_x000d__x000a_WorkingDirectory=C:\EQUIS\DLWIN_x000d__x000a_DownLoader=C 3" xfId="8749"/>
    <cellStyle name="fo]_x000d__x000a_UserName=Murat Zelef_x000d__x000a_UserCompany=Bumerang_x000d__x000a__x000d__x000a_[File Paths]_x000d__x000a_WorkingDirectory=C:\EQUIS\DLWIN_x000d__x000a_DownLoader=C 3 2" xfId="8750"/>
    <cellStyle name="fo]_x000d__x000a_UserName=Murat Zelef_x000d__x000a_UserCompany=Bumerang_x000d__x000a__x000d__x000a_[File Paths]_x000d__x000a_WorkingDirectory=C:\EQUIS\DLWIN_x000d__x000a_DownLoader=C 3 2 2" xfId="8751"/>
    <cellStyle name="fo]_x000d__x000a_UserName=Murat Zelef_x000d__x000a_UserCompany=Bumerang_x000d__x000a__x000d__x000a_[File Paths]_x000d__x000a_WorkingDirectory=C:\EQUIS\DLWIN_x000d__x000a_DownLoader=C 3 3" xfId="8752"/>
    <cellStyle name="fo]_x000d__x000a_UserName=Murat Zelef_x000d__x000a_UserCompany=Bumerang_x000d__x000a__x000d__x000a_[File Paths]_x000d__x000a_WorkingDirectory=C:\EQUIS\DLWIN_x000d__x000a_DownLoader=C 4" xfId="8753"/>
    <cellStyle name="fo]_x000d__x000a_UserName=Murat Zelef_x000d__x000a_UserCompany=Bumerang_x000d__x000a__x000d__x000a_[File Paths]_x000d__x000a_WorkingDirectory=C:\EQUIS\DLWIN_x000d__x000a_DownLoader=C 4 2" xfId="8754"/>
    <cellStyle name="fo]_x000d__x000a_UserName=Murat Zelef_x000d__x000a_UserCompany=Bumerang_x000d__x000a__x000d__x000a_[File Paths]_x000d__x000a_WorkingDirectory=C:\EQUIS\DLWIN_x000d__x000a_DownLoader=C 5" xfId="8755"/>
    <cellStyle name="Footnote" xfId="8756"/>
    <cellStyle name="for_CFS" xfId="8757"/>
    <cellStyle name="Formula" xfId="8758"/>
    <cellStyle name="Formula 2" xfId="8759"/>
    <cellStyle name="Formula 2 2" xfId="8760"/>
    <cellStyle name="Formula 2 2 2" xfId="8761"/>
    <cellStyle name="Formula 2 2 2 2" xfId="8762"/>
    <cellStyle name="Formula 2 2 3" xfId="8763"/>
    <cellStyle name="Formula 2 3" xfId="8764"/>
    <cellStyle name="Formula 2 3 2" xfId="8765"/>
    <cellStyle name="Formula 2 4" xfId="8766"/>
    <cellStyle name="Formula 3" xfId="8767"/>
    <cellStyle name="Formula 3 2" xfId="8768"/>
    <cellStyle name="Formula 3 2 2" xfId="8769"/>
    <cellStyle name="Formula 3 3" xfId="8770"/>
    <cellStyle name="Formula 4" xfId="8771"/>
    <cellStyle name="Formula 4 2" xfId="8772"/>
    <cellStyle name="Formula 5" xfId="8773"/>
    <cellStyle name="fourdecplace" xfId="8774"/>
    <cellStyle name="fourdecplace 2" xfId="8775"/>
    <cellStyle name="fourdecplace 2 2" xfId="8776"/>
    <cellStyle name="fourdecplace 2 2 2" xfId="8777"/>
    <cellStyle name="fourdecplace 2 2 2 2" xfId="8778"/>
    <cellStyle name="fourdecplace 2 2 3" xfId="8779"/>
    <cellStyle name="fourdecplace 2 3" xfId="8780"/>
    <cellStyle name="fourdecplace 2 3 2" xfId="8781"/>
    <cellStyle name="fourdecplace 2 4" xfId="8782"/>
    <cellStyle name="fourdecplace 3" xfId="8783"/>
    <cellStyle name="fourdecplace 3 2" xfId="8784"/>
    <cellStyle name="fourdecplace 3 2 2" xfId="8785"/>
    <cellStyle name="fourdecplace 3 3" xfId="8786"/>
    <cellStyle name="fourdecplace 4" xfId="8787"/>
    <cellStyle name="fourdecplace 4 2" xfId="8788"/>
    <cellStyle name="fourdecplace 5" xfId="8789"/>
    <cellStyle name="Francs" xfId="8790"/>
    <cellStyle name="fy_eps$" xfId="8791"/>
    <cellStyle name="g_rate" xfId="8792"/>
    <cellStyle name="g_rate_Comps" xfId="8793"/>
    <cellStyle name="g_rate_Comps_1" xfId="8794"/>
    <cellStyle name="Global" xfId="8795"/>
    <cellStyle name="Good" xfId="8796"/>
    <cellStyle name="Green/White_Head" xfId="8797"/>
    <cellStyle name="Green/WhiteNoProt" xfId="8798"/>
    <cellStyle name="Green/WhiteNoProt 2" xfId="8799"/>
    <cellStyle name="Green/WhiteNoProt 2 2" xfId="8800"/>
    <cellStyle name="Green/WhiteNoProt 2 2 2" xfId="8801"/>
    <cellStyle name="Green/WhiteNoProt 2 2 2 2" xfId="8802"/>
    <cellStyle name="Green/WhiteNoProt 2 2 3" xfId="8803"/>
    <cellStyle name="Green/WhiteNoProt 2 3" xfId="8804"/>
    <cellStyle name="Green/WhiteNoProt 2 3 2" xfId="8805"/>
    <cellStyle name="Green/WhiteNoProt 2 4" xfId="8806"/>
    <cellStyle name="Green/WhiteNoProt 3" xfId="8807"/>
    <cellStyle name="Green/WhiteNoProt 3 2" xfId="8808"/>
    <cellStyle name="Green/WhiteNoProt 3 2 2" xfId="8809"/>
    <cellStyle name="Green/WhiteNoProt 3 3" xfId="8810"/>
    <cellStyle name="Green/WhiteNoProt 4" xfId="8811"/>
    <cellStyle name="Green/WhiteNoProt 4 2" xfId="8812"/>
    <cellStyle name="Green/WhiteNoProt 5" xfId="8813"/>
    <cellStyle name="Grey" xfId="8814"/>
    <cellStyle name="Grey 2" xfId="8815"/>
    <cellStyle name="Grey 2 2" xfId="8816"/>
    <cellStyle name="Grey 2 2 2" xfId="8817"/>
    <cellStyle name="Grey 2 2 2 2" xfId="8818"/>
    <cellStyle name="Grey 2 2 3" xfId="8819"/>
    <cellStyle name="Grey 2 3" xfId="8820"/>
    <cellStyle name="Grey 2 3 2" xfId="8821"/>
    <cellStyle name="Grey 2 4" xfId="8822"/>
    <cellStyle name="Grey 3" xfId="8823"/>
    <cellStyle name="Grey 3 2" xfId="8824"/>
    <cellStyle name="Grey 3 2 2" xfId="8825"/>
    <cellStyle name="Grey 3 3" xfId="8826"/>
    <cellStyle name="Grey 4" xfId="8827"/>
    <cellStyle name="Grey 4 2" xfId="8828"/>
    <cellStyle name="Grey 5" xfId="8829"/>
    <cellStyle name="Group Headings" xfId="8830"/>
    <cellStyle name="H 2" xfId="8831"/>
    <cellStyle name="hard no" xfId="8832"/>
    <cellStyle name="hard no." xfId="8833"/>
    <cellStyle name="hard no. 2" xfId="8834"/>
    <cellStyle name="hard no. 2 2" xfId="8835"/>
    <cellStyle name="hard no. 2 2 2" xfId="8836"/>
    <cellStyle name="hard no. 2 2 2 2" xfId="8837"/>
    <cellStyle name="hard no. 2 2 3" xfId="8838"/>
    <cellStyle name="hard no. 2 3" xfId="8839"/>
    <cellStyle name="hard no. 2 3 2" xfId="8840"/>
    <cellStyle name="hard no. 2 4" xfId="8841"/>
    <cellStyle name="hard no. 3" xfId="8842"/>
    <cellStyle name="hard no. 3 2" xfId="8843"/>
    <cellStyle name="hard no. 3 2 2" xfId="8844"/>
    <cellStyle name="hard no. 3 3" xfId="8845"/>
    <cellStyle name="hard no. 4" xfId="8846"/>
    <cellStyle name="hard no. 4 2" xfId="8847"/>
    <cellStyle name="hard no. 5" xfId="8848"/>
    <cellStyle name="Hard Percent" xfId="8849"/>
    <cellStyle name="hardno" xfId="8850"/>
    <cellStyle name="Header" xfId="8851"/>
    <cellStyle name="Header1" xfId="8852"/>
    <cellStyle name="Header1 2" xfId="8853"/>
    <cellStyle name="Header1 2 2" xfId="8854"/>
    <cellStyle name="Header1 2 2 2" xfId="8855"/>
    <cellStyle name="Header1 2 2 2 2" xfId="8856"/>
    <cellStyle name="Header1 2 2 3" xfId="8857"/>
    <cellStyle name="Header1 2 3" xfId="8858"/>
    <cellStyle name="Header1 2 3 2" xfId="8859"/>
    <cellStyle name="Header1 2 4" xfId="8860"/>
    <cellStyle name="Header1 3" xfId="8861"/>
    <cellStyle name="Header1 3 2" xfId="8862"/>
    <cellStyle name="Header1 3 2 2" xfId="8863"/>
    <cellStyle name="Header1 3 3" xfId="8864"/>
    <cellStyle name="Header1 4" xfId="8865"/>
    <cellStyle name="Header1 4 2" xfId="8866"/>
    <cellStyle name="Header1 5" xfId="8867"/>
    <cellStyle name="Header2" xfId="8868"/>
    <cellStyle name="Header2 2" xfId="8869"/>
    <cellStyle name="Header2 2 2" xfId="8870"/>
    <cellStyle name="Header2 2 2 2" xfId="8871"/>
    <cellStyle name="Header2 2 2 2 2" xfId="8872"/>
    <cellStyle name="Header2 2 2 3" xfId="8873"/>
    <cellStyle name="Header2 2 3" xfId="8874"/>
    <cellStyle name="Header2 2 3 2" xfId="8875"/>
    <cellStyle name="Header2 2 4" xfId="8876"/>
    <cellStyle name="Header2 3" xfId="8877"/>
    <cellStyle name="Header2 3 2" xfId="8878"/>
    <cellStyle name="Header2 3 2 2" xfId="8879"/>
    <cellStyle name="Header2 3 3" xfId="8880"/>
    <cellStyle name="Header2 4" xfId="8881"/>
    <cellStyle name="Header2 4 2" xfId="8882"/>
    <cellStyle name="Header2 5" xfId="8883"/>
    <cellStyle name="Header3" xfId="8884"/>
    <cellStyle name="Heading" xfId="8885"/>
    <cellStyle name="Heading 1" xfId="8886"/>
    <cellStyle name="Heading 1 2" xfId="8887"/>
    <cellStyle name="Heading 1 2 2" xfId="8888"/>
    <cellStyle name="Heading 1 2 2 2" xfId="8889"/>
    <cellStyle name="Heading 1 2 2 2 2" xfId="8890"/>
    <cellStyle name="Heading 1 2 2 3" xfId="8891"/>
    <cellStyle name="Heading 1 2 3" xfId="8892"/>
    <cellStyle name="Heading 1 2 3 2" xfId="8893"/>
    <cellStyle name="Heading 1 2 4" xfId="8894"/>
    <cellStyle name="Heading 1 3" xfId="8895"/>
    <cellStyle name="Heading 1 3 2" xfId="8896"/>
    <cellStyle name="Heading 1 3 2 2" xfId="8897"/>
    <cellStyle name="Heading 1 3 3" xfId="8898"/>
    <cellStyle name="Heading 1 4" xfId="8899"/>
    <cellStyle name="Heading 1 4 2" xfId="8900"/>
    <cellStyle name="Heading 1 5" xfId="8901"/>
    <cellStyle name="Heading 2" xfId="8902"/>
    <cellStyle name="Heading 3" xfId="8903"/>
    <cellStyle name="Heading 3 2" xfId="8904"/>
    <cellStyle name="Heading 3 2 2" xfId="8905"/>
    <cellStyle name="Heading 3 2 2 2" xfId="8906"/>
    <cellStyle name="Heading 3 2 2 2 2" xfId="8907"/>
    <cellStyle name="Heading 3 2 2 3" xfId="8908"/>
    <cellStyle name="Heading 3 2 3" xfId="8909"/>
    <cellStyle name="Heading 3 2 3 2" xfId="8910"/>
    <cellStyle name="Heading 3 2 4" xfId="8911"/>
    <cellStyle name="Heading 3 3" xfId="8912"/>
    <cellStyle name="Heading 3 3 2" xfId="8913"/>
    <cellStyle name="Heading 3 3 2 2" xfId="8914"/>
    <cellStyle name="Heading 3 3 3" xfId="8915"/>
    <cellStyle name="Heading 3 4" xfId="8916"/>
    <cellStyle name="Heading 3 4 2" xfId="8917"/>
    <cellStyle name="Heading 3 5" xfId="8918"/>
    <cellStyle name="Heading 4" xfId="8919"/>
    <cellStyle name="Heading 4 2" xfId="8920"/>
    <cellStyle name="Heading 4 2 2" xfId="8921"/>
    <cellStyle name="Heading 4 2 2 2" xfId="8922"/>
    <cellStyle name="Heading 4 2 2 2 2" xfId="8923"/>
    <cellStyle name="Heading 4 2 2 3" xfId="8924"/>
    <cellStyle name="Heading 4 2 3" xfId="8925"/>
    <cellStyle name="Heading 4 2 3 2" xfId="8926"/>
    <cellStyle name="Heading 4 2 4" xfId="8927"/>
    <cellStyle name="Heading 4 3" xfId="8928"/>
    <cellStyle name="Heading 4 3 2" xfId="8929"/>
    <cellStyle name="Heading 4 3 2 2" xfId="8930"/>
    <cellStyle name="Heading 4 3 3" xfId="8931"/>
    <cellStyle name="Heading 4 4" xfId="8932"/>
    <cellStyle name="Heading 4 4 2" xfId="8933"/>
    <cellStyle name="Heading 4 5" xfId="8934"/>
    <cellStyle name="Heading 5" xfId="8935"/>
    <cellStyle name="Heading 5 2" xfId="8936"/>
    <cellStyle name="Heading 5 2 2" xfId="8937"/>
    <cellStyle name="Heading 5 2 2 2" xfId="8938"/>
    <cellStyle name="Heading 5 2 3" xfId="8939"/>
    <cellStyle name="Heading 5 3" xfId="8940"/>
    <cellStyle name="Heading 5 3 2" xfId="8941"/>
    <cellStyle name="Heading 5 4" xfId="8942"/>
    <cellStyle name="Heading 6" xfId="8943"/>
    <cellStyle name="Heading 6 2" xfId="8944"/>
    <cellStyle name="Heading 6 2 2" xfId="8945"/>
    <cellStyle name="Heading 6 3" xfId="8946"/>
    <cellStyle name="Heading 7" xfId="8947"/>
    <cellStyle name="Heading 7 2" xfId="8948"/>
    <cellStyle name="Heading 8" xfId="8949"/>
    <cellStyle name="HeadingB" xfId="8950"/>
    <cellStyle name="HeadingB 2" xfId="8951"/>
    <cellStyle name="HeadingB 2 2" xfId="8952"/>
    <cellStyle name="HeadingB 2 2 2" xfId="8953"/>
    <cellStyle name="HeadingB 2 2 2 2" xfId="8954"/>
    <cellStyle name="HeadingB 2 2 3" xfId="8955"/>
    <cellStyle name="HeadingB 2 3" xfId="8956"/>
    <cellStyle name="HeadingB 2 3 2" xfId="8957"/>
    <cellStyle name="HeadingB 2 4" xfId="8958"/>
    <cellStyle name="HeadingB 3" xfId="8959"/>
    <cellStyle name="HeadingB 3 2" xfId="8960"/>
    <cellStyle name="HeadingB 3 2 2" xfId="8961"/>
    <cellStyle name="HeadingB 3 3" xfId="8962"/>
    <cellStyle name="HeadingB 4" xfId="8963"/>
    <cellStyle name="HeadingB 4 2" xfId="8964"/>
    <cellStyle name="HeadingB 5" xfId="8965"/>
    <cellStyle name="HeadingBU" xfId="8966"/>
    <cellStyle name="HeadingBU 2" xfId="8967"/>
    <cellStyle name="HeadingBU 2 2" xfId="8968"/>
    <cellStyle name="HeadingBU 2 2 2" xfId="8969"/>
    <cellStyle name="HeadingBU 2 2 2 2" xfId="8970"/>
    <cellStyle name="HeadingBU 2 2 3" xfId="8971"/>
    <cellStyle name="HeadingBU 2 3" xfId="8972"/>
    <cellStyle name="HeadingBU 2 3 2" xfId="8973"/>
    <cellStyle name="HeadingBU 2 4" xfId="8974"/>
    <cellStyle name="HeadingBU 3" xfId="8975"/>
    <cellStyle name="HeadingBU 3 2" xfId="8976"/>
    <cellStyle name="HeadingBU 3 2 2" xfId="8977"/>
    <cellStyle name="HeadingBU 3 3" xfId="8978"/>
    <cellStyle name="HeadingBU 4" xfId="8979"/>
    <cellStyle name="HeadingBU 4 2" xfId="8980"/>
    <cellStyle name="HeadingBU 5" xfId="8981"/>
    <cellStyle name="Headings" xfId="8982"/>
    <cellStyle name="Headings 2" xfId="8983"/>
    <cellStyle name="Headings 2 2" xfId="8984"/>
    <cellStyle name="Headings 2 2 2" xfId="8985"/>
    <cellStyle name="Headings 2 2 2 2" xfId="8986"/>
    <cellStyle name="Headings 2 2 3" xfId="8987"/>
    <cellStyle name="Headings 2 3" xfId="8988"/>
    <cellStyle name="Headings 2 3 2" xfId="8989"/>
    <cellStyle name="Headings 2 4" xfId="8990"/>
    <cellStyle name="Headings 3" xfId="8991"/>
    <cellStyle name="Headings 3 2" xfId="8992"/>
    <cellStyle name="Headings 3 2 2" xfId="8993"/>
    <cellStyle name="Headings 3 3" xfId="8994"/>
    <cellStyle name="Headings 4" xfId="8995"/>
    <cellStyle name="Headings 4 2" xfId="8996"/>
    <cellStyle name="Headings 5" xfId="8997"/>
    <cellStyle name="Hidden" xfId="8998"/>
    <cellStyle name="hidenorm" xfId="8999"/>
    <cellStyle name="Highlight" xfId="9000"/>
    <cellStyle name="Hipervínculo visitado_~0039347" xfId="9001"/>
    <cellStyle name="Hipervínculo_COMPARATIVOSSI" xfId="9002"/>
    <cellStyle name="Hyperlink_Maintenance costs" xfId="9003"/>
    <cellStyle name="Îáû÷íûé_cogs" xfId="9004"/>
    <cellStyle name="Imput" xfId="9005"/>
    <cellStyle name="Imput 2" xfId="9006"/>
    <cellStyle name="Imput 2 2" xfId="9007"/>
    <cellStyle name="Imput 2 2 2" xfId="9008"/>
    <cellStyle name="Imput 2 2 2 2" xfId="9009"/>
    <cellStyle name="Imput 2 2 3" xfId="9010"/>
    <cellStyle name="Imput 2 3" xfId="9011"/>
    <cellStyle name="Imput 2 3 2" xfId="9012"/>
    <cellStyle name="Imput 2 4" xfId="9013"/>
    <cellStyle name="Imput 3" xfId="9014"/>
    <cellStyle name="Imput 3 2" xfId="9015"/>
    <cellStyle name="Imput 3 2 2" xfId="9016"/>
    <cellStyle name="Imput 3 3" xfId="9017"/>
    <cellStyle name="Imput 4" xfId="9018"/>
    <cellStyle name="Imput 4 2" xfId="9019"/>
    <cellStyle name="Imput 5" xfId="9020"/>
    <cellStyle name="Indirect Reference" xfId="9021"/>
    <cellStyle name="Indirect Reference 2" xfId="9022"/>
    <cellStyle name="Info" xfId="9023"/>
    <cellStyle name="Info 2" xfId="9024"/>
    <cellStyle name="Info 2 2" xfId="9025"/>
    <cellStyle name="Info 2 2 2" xfId="9026"/>
    <cellStyle name="Info 2 2 2 2" xfId="9027"/>
    <cellStyle name="Info 2 2 3" xfId="9028"/>
    <cellStyle name="Info 2 3" xfId="9029"/>
    <cellStyle name="Info 2 3 2" xfId="9030"/>
    <cellStyle name="Info 2 4" xfId="9031"/>
    <cellStyle name="Info 3" xfId="9032"/>
    <cellStyle name="Info 3 2" xfId="9033"/>
    <cellStyle name="Info 3 2 2" xfId="9034"/>
    <cellStyle name="Info 3 3" xfId="9035"/>
    <cellStyle name="Info 4" xfId="9036"/>
    <cellStyle name="Info 4 2" xfId="9037"/>
    <cellStyle name="Info 5" xfId="9038"/>
    <cellStyle name="Input" xfId="9039"/>
    <cellStyle name="Input (%)" xfId="9040"/>
    <cellStyle name="Input (%) 2" xfId="9041"/>
    <cellStyle name="Input (%) 2 2" xfId="9042"/>
    <cellStyle name="Input (%) 2 2 2" xfId="9043"/>
    <cellStyle name="Input (%) 2 2 2 2" xfId="9044"/>
    <cellStyle name="Input (%) 2 2 3" xfId="9045"/>
    <cellStyle name="Input (%) 2 3" xfId="9046"/>
    <cellStyle name="Input (%) 2 3 2" xfId="9047"/>
    <cellStyle name="Input (%) 2 4" xfId="9048"/>
    <cellStyle name="Input (%) 3" xfId="9049"/>
    <cellStyle name="Input (%) 3 2" xfId="9050"/>
    <cellStyle name="Input (%) 3 2 2" xfId="9051"/>
    <cellStyle name="Input (%) 3 3" xfId="9052"/>
    <cellStyle name="Input (%) 4" xfId="9053"/>
    <cellStyle name="Input (%) 4 2" xfId="9054"/>
    <cellStyle name="Input (%) 5" xfId="9055"/>
    <cellStyle name="Input (£m)" xfId="9056"/>
    <cellStyle name="Input (£m) 2" xfId="9057"/>
    <cellStyle name="Input (£m) 2 2" xfId="9058"/>
    <cellStyle name="Input (£m) 2 2 2" xfId="9059"/>
    <cellStyle name="Input (£m) 2 2 2 2" xfId="9060"/>
    <cellStyle name="Input (£m) 2 2 3" xfId="9061"/>
    <cellStyle name="Input (£m) 2 3" xfId="9062"/>
    <cellStyle name="Input (£m) 2 3 2" xfId="9063"/>
    <cellStyle name="Input (£m) 2 4" xfId="9064"/>
    <cellStyle name="Input (£m) 3" xfId="9065"/>
    <cellStyle name="Input (£m) 3 2" xfId="9066"/>
    <cellStyle name="Input (£m) 3 2 2" xfId="9067"/>
    <cellStyle name="Input (£m) 3 3" xfId="9068"/>
    <cellStyle name="Input (£m) 4" xfId="9069"/>
    <cellStyle name="Input (£m) 4 2" xfId="9070"/>
    <cellStyle name="Input (£m) 5" xfId="9071"/>
    <cellStyle name="Input (0)" xfId="9072"/>
    <cellStyle name="Input (0,0)" xfId="9073"/>
    <cellStyle name="Input (000)" xfId="9074"/>
    <cellStyle name="Input (estimate)" xfId="9075"/>
    <cellStyle name="Input (No)" xfId="9076"/>
    <cellStyle name="Input (No) 2" xfId="9077"/>
    <cellStyle name="Input (No) 2 2" xfId="9078"/>
    <cellStyle name="Input (No) 2 2 2" xfId="9079"/>
    <cellStyle name="Input (No) 2 2 2 2" xfId="9080"/>
    <cellStyle name="Input (No) 2 2 3" xfId="9081"/>
    <cellStyle name="Input (No) 2 3" xfId="9082"/>
    <cellStyle name="Input (No) 2 3 2" xfId="9083"/>
    <cellStyle name="Input (No) 2 4" xfId="9084"/>
    <cellStyle name="Input (No) 3" xfId="9085"/>
    <cellStyle name="Input (No) 3 2" xfId="9086"/>
    <cellStyle name="Input (No) 3 2 2" xfId="9087"/>
    <cellStyle name="Input (No) 3 3" xfId="9088"/>
    <cellStyle name="Input (No) 4" xfId="9089"/>
    <cellStyle name="Input (No) 4 2" xfId="9090"/>
    <cellStyle name="Input (No) 5" xfId="9091"/>
    <cellStyle name="Input [yellow]" xfId="9092"/>
    <cellStyle name="Input [yellow] 2" xfId="9093"/>
    <cellStyle name="Input [yellow] 2 2" xfId="9094"/>
    <cellStyle name="Input [yellow] 2 2 2" xfId="9095"/>
    <cellStyle name="Input [yellow] 2 2 2 2" xfId="9096"/>
    <cellStyle name="Input [yellow] 2 2 3" xfId="9097"/>
    <cellStyle name="Input [yellow] 2 3" xfId="9098"/>
    <cellStyle name="Input [yellow] 2 3 2" xfId="9099"/>
    <cellStyle name="Input [yellow] 2 4" xfId="9100"/>
    <cellStyle name="Input [yellow] 3" xfId="9101"/>
    <cellStyle name="Input [yellow] 3 2" xfId="9102"/>
    <cellStyle name="Input [yellow] 3 2 2" xfId="9103"/>
    <cellStyle name="Input [yellow] 3 3" xfId="9104"/>
    <cellStyle name="Input [yellow] 4" xfId="9105"/>
    <cellStyle name="Input [yellow] 4 2" xfId="9106"/>
    <cellStyle name="Input [yellow] 5" xfId="9107"/>
    <cellStyle name="Input 2" xfId="9108"/>
    <cellStyle name="Input 3" xfId="9109"/>
    <cellStyle name="Input from Analysys" xfId="9110"/>
    <cellStyle name="Input from CETI" xfId="9111"/>
    <cellStyle name="Input Link" xfId="9112"/>
    <cellStyle name="Input Perc (0,00)" xfId="9113"/>
    <cellStyle name="Input(0)" xfId="9114"/>
    <cellStyle name="Input(0,0)" xfId="9115"/>
    <cellStyle name="Input(0,000)" xfId="9116"/>
    <cellStyle name="Input_AC Costs" xfId="9117"/>
    <cellStyle name="Input1" xfId="9118"/>
    <cellStyle name="Input1 2" xfId="9119"/>
    <cellStyle name="Input1 2 2" xfId="9120"/>
    <cellStyle name="Input1 2 2 2" xfId="9121"/>
    <cellStyle name="Input1 2 2 2 2" xfId="9122"/>
    <cellStyle name="Input1 2 2 3" xfId="9123"/>
    <cellStyle name="Input1 2 3" xfId="9124"/>
    <cellStyle name="Input1 2 3 2" xfId="9125"/>
    <cellStyle name="Input1 2 4" xfId="9126"/>
    <cellStyle name="Input1 3" xfId="9127"/>
    <cellStyle name="Input1 3 2" xfId="9128"/>
    <cellStyle name="Input1 3 2 2" xfId="9129"/>
    <cellStyle name="Input1 3 3" xfId="9130"/>
    <cellStyle name="Input1 4" xfId="9131"/>
    <cellStyle name="Input1 4 2" xfId="9132"/>
    <cellStyle name="Input1 5" xfId="9133"/>
    <cellStyle name="Input2" xfId="9134"/>
    <cellStyle name="Input2 2" xfId="9135"/>
    <cellStyle name="Input2 2 2" xfId="9136"/>
    <cellStyle name="Input2 2 2 2" xfId="9137"/>
    <cellStyle name="Input2 2 2 2 2" xfId="9138"/>
    <cellStyle name="Input2 2 2 3" xfId="9139"/>
    <cellStyle name="Input2 2 3" xfId="9140"/>
    <cellStyle name="Input2 2 3 2" xfId="9141"/>
    <cellStyle name="Input2 2 4" xfId="9142"/>
    <cellStyle name="Input2 3" xfId="9143"/>
    <cellStyle name="Input2 3 2" xfId="9144"/>
    <cellStyle name="Input2 3 2 2" xfId="9145"/>
    <cellStyle name="Input2 3 3" xfId="9146"/>
    <cellStyle name="Input2 4" xfId="9147"/>
    <cellStyle name="Input2 4 2" xfId="9148"/>
    <cellStyle name="Input2 5" xfId="9149"/>
    <cellStyle name="InputCurrency" xfId="9150"/>
    <cellStyle name="InputCurrency 2" xfId="9151"/>
    <cellStyle name="InputCurrency 2 2" xfId="9152"/>
    <cellStyle name="InputCurrency 2 2 2" xfId="9153"/>
    <cellStyle name="InputCurrency 2 2 2 2" xfId="9154"/>
    <cellStyle name="InputCurrency 2 2 3" xfId="9155"/>
    <cellStyle name="InputCurrency 2 3" xfId="9156"/>
    <cellStyle name="InputCurrency 2 3 2" xfId="9157"/>
    <cellStyle name="InputCurrency 2 4" xfId="9158"/>
    <cellStyle name="InputCurrency 3" xfId="9159"/>
    <cellStyle name="InputCurrency 3 2" xfId="9160"/>
    <cellStyle name="InputCurrency 3 2 2" xfId="9161"/>
    <cellStyle name="InputCurrency 3 3" xfId="9162"/>
    <cellStyle name="InputCurrency 4" xfId="9163"/>
    <cellStyle name="InputCurrency 4 2" xfId="9164"/>
    <cellStyle name="InputCurrency 5" xfId="9165"/>
    <cellStyle name="InputCurrency2" xfId="9166"/>
    <cellStyle name="InputCurrency2 2" xfId="9167"/>
    <cellStyle name="InputCurrency2 2 2" xfId="9168"/>
    <cellStyle name="InputCurrency2 2 2 2" xfId="9169"/>
    <cellStyle name="InputCurrency2 2 2 2 2" xfId="9170"/>
    <cellStyle name="InputCurrency2 2 2 3" xfId="9171"/>
    <cellStyle name="InputCurrency2 2 3" xfId="9172"/>
    <cellStyle name="InputCurrency2 2 3 2" xfId="9173"/>
    <cellStyle name="InputCurrency2 2 4" xfId="9174"/>
    <cellStyle name="InputCurrency2 3" xfId="9175"/>
    <cellStyle name="InputCurrency2 3 2" xfId="9176"/>
    <cellStyle name="InputCurrency2 3 2 2" xfId="9177"/>
    <cellStyle name="InputCurrency2 3 3" xfId="9178"/>
    <cellStyle name="InputCurrency2 4" xfId="9179"/>
    <cellStyle name="InputCurrency2 4 2" xfId="9180"/>
    <cellStyle name="InputCurrency2 5" xfId="9181"/>
    <cellStyle name="InputMultiple1" xfId="9182"/>
    <cellStyle name="InputMultiple1 2" xfId="9183"/>
    <cellStyle name="InputMultiple1 2 2" xfId="9184"/>
    <cellStyle name="InputMultiple1 2 2 2" xfId="9185"/>
    <cellStyle name="InputMultiple1 2 2 2 2" xfId="9186"/>
    <cellStyle name="InputMultiple1 2 2 3" xfId="9187"/>
    <cellStyle name="InputMultiple1 2 3" xfId="9188"/>
    <cellStyle name="InputMultiple1 2 3 2" xfId="9189"/>
    <cellStyle name="InputMultiple1 2 4" xfId="9190"/>
    <cellStyle name="InputMultiple1 3" xfId="9191"/>
    <cellStyle name="InputMultiple1 3 2" xfId="9192"/>
    <cellStyle name="InputMultiple1 3 2 2" xfId="9193"/>
    <cellStyle name="InputMultiple1 3 3" xfId="9194"/>
    <cellStyle name="InputMultiple1 4" xfId="9195"/>
    <cellStyle name="InputMultiple1 4 2" xfId="9196"/>
    <cellStyle name="InputMultiple1 5" xfId="9197"/>
    <cellStyle name="InputPercent1" xfId="9198"/>
    <cellStyle name="InputPercent1 2" xfId="9199"/>
    <cellStyle name="InputPercent1 2 2" xfId="9200"/>
    <cellStyle name="InputPercent1 2 2 2" xfId="9201"/>
    <cellStyle name="InputPercent1 2 2 2 2" xfId="9202"/>
    <cellStyle name="InputPercent1 2 2 3" xfId="9203"/>
    <cellStyle name="InputPercent1 2 3" xfId="9204"/>
    <cellStyle name="InputPercent1 2 3 2" xfId="9205"/>
    <cellStyle name="InputPercent1 2 4" xfId="9206"/>
    <cellStyle name="InputPercent1 3" xfId="9207"/>
    <cellStyle name="InputPercent1 3 2" xfId="9208"/>
    <cellStyle name="InputPercent1 3 2 2" xfId="9209"/>
    <cellStyle name="InputPercent1 3 3" xfId="9210"/>
    <cellStyle name="InputPercent1 4" xfId="9211"/>
    <cellStyle name="InputPercent1 4 2" xfId="9212"/>
    <cellStyle name="InputPercent1 5" xfId="9213"/>
    <cellStyle name="JustOneDec" xfId="9214"/>
    <cellStyle name="Komma 2" xfId="9215"/>
    <cellStyle name="KPMG Heading 1" xfId="9216"/>
    <cellStyle name="KPMG Heading 2" xfId="9217"/>
    <cellStyle name="KPMG Heading 3" xfId="9218"/>
    <cellStyle name="KPMG Heading 4" xfId="9219"/>
    <cellStyle name="KPMG Normal" xfId="9220"/>
    <cellStyle name="KPMG Normal Text" xfId="9221"/>
    <cellStyle name="Label" xfId="9222"/>
    <cellStyle name="Label 2" xfId="9223"/>
    <cellStyle name="Label 2 2" xfId="9224"/>
    <cellStyle name="Label 2 2 2" xfId="9225"/>
    <cellStyle name="Label 2 2 2 2" xfId="9226"/>
    <cellStyle name="Label 2 2 3" xfId="9227"/>
    <cellStyle name="Label 2 3" xfId="9228"/>
    <cellStyle name="Label 2 3 2" xfId="9229"/>
    <cellStyle name="Label 2 4" xfId="9230"/>
    <cellStyle name="Label 3" xfId="9231"/>
    <cellStyle name="Label 3 2" xfId="9232"/>
    <cellStyle name="Label 3 2 2" xfId="9233"/>
    <cellStyle name="Label 3 3" xfId="9234"/>
    <cellStyle name="Label 4" xfId="9235"/>
    <cellStyle name="Label 4 2" xfId="9236"/>
    <cellStyle name="Label 5" xfId="9237"/>
    <cellStyle name="Lien hypertexte" xfId="9238"/>
    <cellStyle name="Lien hypertexte 2" xfId="9239"/>
    <cellStyle name="Lien hypertexte 2 2" xfId="9240"/>
    <cellStyle name="Lien hypertexte 2 2 2" xfId="9241"/>
    <cellStyle name="Lien hypertexte 2 2 2 2" xfId="9242"/>
    <cellStyle name="Lien hypertexte 2 2 3" xfId="9243"/>
    <cellStyle name="Lien hypertexte 2 3" xfId="9244"/>
    <cellStyle name="Lien hypertexte 2 3 2" xfId="9245"/>
    <cellStyle name="Lien hypertexte 2 4" xfId="9246"/>
    <cellStyle name="Lien hypertexte 3" xfId="9247"/>
    <cellStyle name="Lien hypertexte 3 2" xfId="9248"/>
    <cellStyle name="Lien hypertexte 3 2 2" xfId="9249"/>
    <cellStyle name="Lien hypertexte 3 3" xfId="9250"/>
    <cellStyle name="Lien hypertexte 4" xfId="9251"/>
    <cellStyle name="Lien hypertexte 4 2" xfId="9252"/>
    <cellStyle name="Lien hypertexte 5" xfId="9253"/>
    <cellStyle name="LineItem" xfId="9254"/>
    <cellStyle name="LineItems" xfId="9255"/>
    <cellStyle name="Linked Cell" xfId="9256"/>
    <cellStyle name="Linked Cell 2" xfId="9257"/>
    <cellStyle name="Linked Cell 2 2" xfId="9258"/>
    <cellStyle name="Linked Cell 2 2 2" xfId="9259"/>
    <cellStyle name="Linked Cell 2 2 2 2" xfId="9260"/>
    <cellStyle name="Linked Cell 2 2 3" xfId="9261"/>
    <cellStyle name="Linked Cell 2 3" xfId="9262"/>
    <cellStyle name="Linked Cell 2 3 2" xfId="9263"/>
    <cellStyle name="Linked Cell 2 4" xfId="9264"/>
    <cellStyle name="Linked Cell 3" xfId="9265"/>
    <cellStyle name="Linked Cell 3 2" xfId="9266"/>
    <cellStyle name="Linked Cell 3 2 2" xfId="9267"/>
    <cellStyle name="Linked Cell 3 3" xfId="9268"/>
    <cellStyle name="Linked Cell 4" xfId="9269"/>
    <cellStyle name="Linked Cell 4 2" xfId="9270"/>
    <cellStyle name="Linked Cell 5" xfId="9271"/>
    <cellStyle name="Locked" xfId="9272"/>
    <cellStyle name="Locked 2" xfId="9273"/>
    <cellStyle name="Locked 2 2" xfId="9274"/>
    <cellStyle name="Locked 2 2 2" xfId="9275"/>
    <cellStyle name="Locked 2 2 2 2" xfId="9276"/>
    <cellStyle name="Locked 2 2 3" xfId="9277"/>
    <cellStyle name="Locked 2 3" xfId="9278"/>
    <cellStyle name="Locked 2 3 2" xfId="9279"/>
    <cellStyle name="Locked 2 4" xfId="9280"/>
    <cellStyle name="Locked 3" xfId="9281"/>
    <cellStyle name="Locked 3 2" xfId="9282"/>
    <cellStyle name="Locked 3 2 2" xfId="9283"/>
    <cellStyle name="Locked 3 3" xfId="9284"/>
    <cellStyle name="Locked 4" xfId="9285"/>
    <cellStyle name="Locked 4 2" xfId="9286"/>
    <cellStyle name="Locked 5" xfId="9287"/>
    <cellStyle name="m" xfId="9288"/>
    <cellStyle name="m$_Header" xfId="9289"/>
    <cellStyle name="m/d/yy" xfId="9290"/>
    <cellStyle name="m/d/yy 2" xfId="9291"/>
    <cellStyle name="m/d/yy 2 2" xfId="9292"/>
    <cellStyle name="m/d/yy 2 2 2" xfId="9293"/>
    <cellStyle name="m/d/yy 2 2 2 2" xfId="9294"/>
    <cellStyle name="m/d/yy 2 2 3" xfId="9295"/>
    <cellStyle name="m/d/yy 2 3" xfId="9296"/>
    <cellStyle name="m/d/yy 2 3 2" xfId="9297"/>
    <cellStyle name="m/d/yy 2 4" xfId="9298"/>
    <cellStyle name="m/d/yy 3" xfId="9299"/>
    <cellStyle name="m/d/yy 3 2" xfId="9300"/>
    <cellStyle name="m/d/yy 3 2 2" xfId="9301"/>
    <cellStyle name="m/d/yy 3 3" xfId="9302"/>
    <cellStyle name="m/d/yy 4" xfId="9303"/>
    <cellStyle name="m/d/yy 4 2" xfId="9304"/>
    <cellStyle name="m/d/yy 5" xfId="9305"/>
    <cellStyle name="m_Comps" xfId="9306"/>
    <cellStyle name="m_Comps_1" xfId="9307"/>
    <cellStyle name="Main Title" xfId="9308"/>
    <cellStyle name="MF" xfId="9309"/>
    <cellStyle name="MF 2" xfId="9310"/>
    <cellStyle name="MF 2 2" xfId="9311"/>
    <cellStyle name="MF 2 2 2" xfId="9312"/>
    <cellStyle name="MF 2 2 2 2" xfId="9313"/>
    <cellStyle name="MF 2 2 3" xfId="9314"/>
    <cellStyle name="MF 2 3" xfId="9315"/>
    <cellStyle name="MF 2 3 2" xfId="9316"/>
    <cellStyle name="MF 2 4" xfId="9317"/>
    <cellStyle name="MF 3" xfId="9318"/>
    <cellStyle name="MF 3 2" xfId="9319"/>
    <cellStyle name="MF 3 2 2" xfId="9320"/>
    <cellStyle name="MF 3 3" xfId="9321"/>
    <cellStyle name="MF 4" xfId="9322"/>
    <cellStyle name="MF 4 2" xfId="9323"/>
    <cellStyle name="MF 5" xfId="9324"/>
    <cellStyle name="Migliaia (0)_C_ETYRE" xfId="9325"/>
    <cellStyle name="Migliaia (0,0)" xfId="9326"/>
    <cellStyle name="Migliaia (0,000)" xfId="9327"/>
    <cellStyle name="Migliaia (000)" xfId="9328"/>
    <cellStyle name="Migliaia(0,0)" xfId="9329"/>
    <cellStyle name="Migliaia_Airframe Recurrent Costs SSJ130-NT" xfId="9330"/>
    <cellStyle name="mil" xfId="9331"/>
    <cellStyle name="Milestone" xfId="9332"/>
    <cellStyle name="Milestone 2" xfId="9333"/>
    <cellStyle name="Milestone 2 2" xfId="9334"/>
    <cellStyle name="Milestone 2 2 2" xfId="9335"/>
    <cellStyle name="Milestone 2 2 2 2" xfId="9336"/>
    <cellStyle name="Milestone 2 2 3" xfId="9337"/>
    <cellStyle name="Milestone 2 3" xfId="9338"/>
    <cellStyle name="Milestone 2 3 2" xfId="9339"/>
    <cellStyle name="Milestone 2 4" xfId="9340"/>
    <cellStyle name="Milestone 3" xfId="9341"/>
    <cellStyle name="Milestone 3 2" xfId="9342"/>
    <cellStyle name="Milestone 3 2 2" xfId="9343"/>
    <cellStyle name="Milestone 3 3" xfId="9344"/>
    <cellStyle name="Milestone 4" xfId="9345"/>
    <cellStyle name="Milestone 4 2" xfId="9346"/>
    <cellStyle name="Milestone 5" xfId="9347"/>
    <cellStyle name="Millares [0]_~0011760" xfId="9348"/>
    <cellStyle name="Millares_~0011760" xfId="9349"/>
    <cellStyle name="Milliers [0]_comparable" xfId="9350"/>
    <cellStyle name="Milliers_comparable" xfId="9351"/>
    <cellStyle name="Millions" xfId="9352"/>
    <cellStyle name="Millions 2" xfId="9353"/>
    <cellStyle name="Millions 2 2" xfId="9354"/>
    <cellStyle name="Millions 2 2 2" xfId="9355"/>
    <cellStyle name="Millions 2 2 2 2" xfId="9356"/>
    <cellStyle name="Millions 2 2 3" xfId="9357"/>
    <cellStyle name="Millions 2 3" xfId="9358"/>
    <cellStyle name="Millions 2 3 2" xfId="9359"/>
    <cellStyle name="Millions 2 4" xfId="9360"/>
    <cellStyle name="Millions 3" xfId="9361"/>
    <cellStyle name="Millions 3 2" xfId="9362"/>
    <cellStyle name="Millions 3 2 2" xfId="9363"/>
    <cellStyle name="Millions 3 3" xfId="9364"/>
    <cellStyle name="Millions 4" xfId="9365"/>
    <cellStyle name="Millions 4 2" xfId="9366"/>
    <cellStyle name="Millions 5" xfId="9367"/>
    <cellStyle name="mm" xfId="9368"/>
    <cellStyle name="mnb" xfId="9369"/>
    <cellStyle name="Model" xfId="9370"/>
    <cellStyle name="Modif à faire" xfId="9371"/>
    <cellStyle name="Mon?taire [0]_RESULTS" xfId="9372"/>
    <cellStyle name="Mon?taire_RESULTS" xfId="9373"/>
    <cellStyle name="Moneda [0]_~0011760" xfId="9374"/>
    <cellStyle name="Moneda_~0011760" xfId="9375"/>
    <cellStyle name="Monetaire [0]_AR" xfId="9376"/>
    <cellStyle name="Monétaire [0]_comparable" xfId="9377"/>
    <cellStyle name="Monetaire_AR" xfId="9378"/>
    <cellStyle name="Monétaire_comparable" xfId="9379"/>
    <cellStyle name="Months" xfId="9380"/>
    <cellStyle name="Months-Vert" xfId="9381"/>
    <cellStyle name="Months-Vert 2" xfId="9382"/>
    <cellStyle name="Months-Vert 2 2" xfId="9383"/>
    <cellStyle name="Months-Vert 2 2 2" xfId="9384"/>
    <cellStyle name="Months-Vert 2 2 2 2" xfId="9385"/>
    <cellStyle name="Months-Vert 2 2 3" xfId="9386"/>
    <cellStyle name="Months-Vert 2 3" xfId="9387"/>
    <cellStyle name="Months-Vert 2 3 2" xfId="9388"/>
    <cellStyle name="Months-Vert 2 4" xfId="9389"/>
    <cellStyle name="Months-Vert 3" xfId="9390"/>
    <cellStyle name="Months-Vert 3 2" xfId="9391"/>
    <cellStyle name="Months-Vert 3 2 2" xfId="9392"/>
    <cellStyle name="Months-Vert 3 3" xfId="9393"/>
    <cellStyle name="Months-Vert 4" xfId="9394"/>
    <cellStyle name="Months-Vert 4 2" xfId="9395"/>
    <cellStyle name="Months-Vert 5" xfId="9396"/>
    <cellStyle name="Multiple" xfId="9397"/>
    <cellStyle name="Multiple [1]" xfId="9398"/>
    <cellStyle name="Multiple [1] 2" xfId="9399"/>
    <cellStyle name="Multiple 2" xfId="9400"/>
    <cellStyle name="Multiple_~0017779" xfId="9401"/>
    <cellStyle name="Multiple1" xfId="9402"/>
    <cellStyle name="Multiple1 2" xfId="9403"/>
    <cellStyle name="Multiple1 2 2" xfId="9404"/>
    <cellStyle name="Multiple1 2 2 2" xfId="9405"/>
    <cellStyle name="Multiple1 2 2 2 2" xfId="9406"/>
    <cellStyle name="Multiple1 2 2 3" xfId="9407"/>
    <cellStyle name="Multiple1 2 3" xfId="9408"/>
    <cellStyle name="Multiple1 2 3 2" xfId="9409"/>
    <cellStyle name="Multiple1 2 4" xfId="9410"/>
    <cellStyle name="Multiple1 3" xfId="9411"/>
    <cellStyle name="Multiple1 3 2" xfId="9412"/>
    <cellStyle name="Multiple1 3 2 2" xfId="9413"/>
    <cellStyle name="Multiple1 3 3" xfId="9414"/>
    <cellStyle name="Multiple1 4" xfId="9415"/>
    <cellStyle name="Multiple1 4 2" xfId="9416"/>
    <cellStyle name="Multiple1 5" xfId="9417"/>
    <cellStyle name="MultipleBelow" xfId="9418"/>
    <cellStyle name="n" xfId="9419"/>
    <cellStyle name="Name" xfId="9420"/>
    <cellStyle name="Neutral" xfId="9421"/>
    <cellStyle name="Neutral 2" xfId="9422"/>
    <cellStyle name="Neutral 2 2" xfId="9423"/>
    <cellStyle name="Neutral 2 2 2" xfId="9424"/>
    <cellStyle name="Neutral 2 2 2 2" xfId="9425"/>
    <cellStyle name="Neutral 2 2 3" xfId="9426"/>
    <cellStyle name="Neutral 2 3" xfId="9427"/>
    <cellStyle name="Neutral 2 3 2" xfId="9428"/>
    <cellStyle name="Neutral 2 4" xfId="9429"/>
    <cellStyle name="Neutral 3" xfId="9430"/>
    <cellStyle name="Neutral 3 2" xfId="9431"/>
    <cellStyle name="Neutral 3 2 2" xfId="9432"/>
    <cellStyle name="Neutral 3 3" xfId="9433"/>
    <cellStyle name="Neutral 4" xfId="9434"/>
    <cellStyle name="Neutral 4 2" xfId="9435"/>
    <cellStyle name="Neutral 5" xfId="9436"/>
    <cellStyle name="Neutrale" xfId="9437"/>
    <cellStyle name="Neutrale 2" xfId="9438"/>
    <cellStyle name="new" xfId="9439"/>
    <cellStyle name="new 2" xfId="9440"/>
    <cellStyle name="new 2 2" xfId="9441"/>
    <cellStyle name="new 2 2 2" xfId="9442"/>
    <cellStyle name="new 2 2 2 2" xfId="9443"/>
    <cellStyle name="new 2 2 3" xfId="9444"/>
    <cellStyle name="new 2 3" xfId="9445"/>
    <cellStyle name="new 2 3 2" xfId="9446"/>
    <cellStyle name="new 2 4" xfId="9447"/>
    <cellStyle name="new 3" xfId="9448"/>
    <cellStyle name="new 3 2" xfId="9449"/>
    <cellStyle name="new 3 2 2" xfId="9450"/>
    <cellStyle name="new 3 3" xfId="9451"/>
    <cellStyle name="new 4" xfId="9452"/>
    <cellStyle name="new 4 2" xfId="9453"/>
    <cellStyle name="new 5" xfId="9454"/>
    <cellStyle name="NewPeso" xfId="9455"/>
    <cellStyle name="no dec" xfId="9456"/>
    <cellStyle name="no dec 2" xfId="9457"/>
    <cellStyle name="no dec 2 2" xfId="9458"/>
    <cellStyle name="no dec 2 2 2" xfId="9459"/>
    <cellStyle name="no dec 2 2 2 2" xfId="9460"/>
    <cellStyle name="no dec 2 2 3" xfId="9461"/>
    <cellStyle name="no dec 2 3" xfId="9462"/>
    <cellStyle name="no dec 2 3 2" xfId="9463"/>
    <cellStyle name="no dec 2 4" xfId="9464"/>
    <cellStyle name="no dec 3" xfId="9465"/>
    <cellStyle name="no dec 3 2" xfId="9466"/>
    <cellStyle name="no dec 3 2 2" xfId="9467"/>
    <cellStyle name="no dec 3 3" xfId="9468"/>
    <cellStyle name="no dec 4" xfId="9469"/>
    <cellStyle name="no dec 4 2" xfId="9470"/>
    <cellStyle name="no dec 5" xfId="9471"/>
    <cellStyle name="No-Black" xfId="9472"/>
    <cellStyle name="No-Black 2" xfId="9473"/>
    <cellStyle name="No-Black 2 2" xfId="9474"/>
    <cellStyle name="No-Black 2 2 2" xfId="9475"/>
    <cellStyle name="No-Black 2 2 2 2" xfId="9476"/>
    <cellStyle name="No-Black 2 2 3" xfId="9477"/>
    <cellStyle name="No-Black 2 3" xfId="9478"/>
    <cellStyle name="No-Black 2 3 2" xfId="9479"/>
    <cellStyle name="No-Black 2 4" xfId="9480"/>
    <cellStyle name="No-Black 3" xfId="9481"/>
    <cellStyle name="No-Black 3 2" xfId="9482"/>
    <cellStyle name="No-Black 3 2 2" xfId="9483"/>
    <cellStyle name="No-Black 3 3" xfId="9484"/>
    <cellStyle name="No-Black 4" xfId="9485"/>
    <cellStyle name="No-Black 4 2" xfId="9486"/>
    <cellStyle name="No-Black 5" xfId="9487"/>
    <cellStyle name="No-Blue" xfId="9488"/>
    <cellStyle name="No-Blue 2" xfId="9489"/>
    <cellStyle name="No-Blue 2 2" xfId="9490"/>
    <cellStyle name="No-Blue 2 2 2" xfId="9491"/>
    <cellStyle name="No-Blue 2 2 2 2" xfId="9492"/>
    <cellStyle name="No-Blue 2 2 3" xfId="9493"/>
    <cellStyle name="No-Blue 2 3" xfId="9494"/>
    <cellStyle name="No-Blue 2 3 2" xfId="9495"/>
    <cellStyle name="No-Blue 2 4" xfId="9496"/>
    <cellStyle name="No-Blue 3" xfId="9497"/>
    <cellStyle name="No-Blue 3 2" xfId="9498"/>
    <cellStyle name="No-Blue 3 2 2" xfId="9499"/>
    <cellStyle name="No-Blue 3 3" xfId="9500"/>
    <cellStyle name="No-Blue 4" xfId="9501"/>
    <cellStyle name="No-Blue 4 2" xfId="9502"/>
    <cellStyle name="No-Blue 5" xfId="9503"/>
    <cellStyle name="Nombre" xfId="9504"/>
    <cellStyle name="Non d‚fini" xfId="9505"/>
    <cellStyle name="Non d‚fini 2" xfId="9506"/>
    <cellStyle name="Non d‚fini 2 2" xfId="9507"/>
    <cellStyle name="Non d‚fini 2 2 2" xfId="9508"/>
    <cellStyle name="Non d‚fini 2 2 2 2" xfId="9509"/>
    <cellStyle name="Non d‚fini 2 2 3" xfId="9510"/>
    <cellStyle name="Non d‚fini 2 3" xfId="9511"/>
    <cellStyle name="Non d‚fini 2 3 2" xfId="9512"/>
    <cellStyle name="Non d‚fini 2 4" xfId="9513"/>
    <cellStyle name="Non d‚fini 3" xfId="9514"/>
    <cellStyle name="Non d‚fini 3 2" xfId="9515"/>
    <cellStyle name="Non d‚fini 3 2 2" xfId="9516"/>
    <cellStyle name="Non d‚fini 3 3" xfId="9517"/>
    <cellStyle name="Non d‚fini 4" xfId="9518"/>
    <cellStyle name="Non d‚fini 4 2" xfId="9519"/>
    <cellStyle name="Non d‚fini 5" xfId="9520"/>
    <cellStyle name="Non défini" xfId="9521"/>
    <cellStyle name="Non défini 2" xfId="9522"/>
    <cellStyle name="Non défini 2 2" xfId="9523"/>
    <cellStyle name="Non défini 2 2 2" xfId="9524"/>
    <cellStyle name="Non défini 2 2 2 2" xfId="9525"/>
    <cellStyle name="Non défini 2 2 3" xfId="9526"/>
    <cellStyle name="Non défini 2 3" xfId="9527"/>
    <cellStyle name="Non défini 2 3 2" xfId="9528"/>
    <cellStyle name="Non défini 2 4" xfId="9529"/>
    <cellStyle name="Non défini 3" xfId="9530"/>
    <cellStyle name="Non défini 3 2" xfId="9531"/>
    <cellStyle name="Non défini 3 2 2" xfId="9532"/>
    <cellStyle name="Non défini 3 3" xfId="9533"/>
    <cellStyle name="Non défini 4" xfId="9534"/>
    <cellStyle name="Non défini 4 2" xfId="9535"/>
    <cellStyle name="Non défini 5" xfId="9536"/>
    <cellStyle name="Non_definito" xfId="9537"/>
    <cellStyle name="norm" xfId="9538"/>
    <cellStyle name="Normaali_Layo9704" xfId="9539"/>
    <cellStyle name="Normal--" xfId="9540"/>
    <cellStyle name="Normal - Style1" xfId="9541"/>
    <cellStyle name="Normal - Style1 2" xfId="9542"/>
    <cellStyle name="Normal - Style1 2 2" xfId="9543"/>
    <cellStyle name="Normal - Style1 2 2 2" xfId="9544"/>
    <cellStyle name="Normal - Style1 2 2 2 2" xfId="9545"/>
    <cellStyle name="Normal - Style1 2 2 3" xfId="9546"/>
    <cellStyle name="Normal - Style1 2 3" xfId="9547"/>
    <cellStyle name="Normal - Style1 2 3 2" xfId="9548"/>
    <cellStyle name="Normal - Style1 2 4" xfId="9549"/>
    <cellStyle name="Normal - Style1 3" xfId="9550"/>
    <cellStyle name="Normal - Style1 3 2" xfId="9551"/>
    <cellStyle name="Normal - Style1 3 2 2" xfId="9552"/>
    <cellStyle name="Normal - Style1 3 3" xfId="9553"/>
    <cellStyle name="Normal - Style1 4" xfId="9554"/>
    <cellStyle name="Normal - Style1 4 2" xfId="9555"/>
    <cellStyle name="Normal - Style1 5" xfId="9556"/>
    <cellStyle name="Normal % 0dp" xfId="9557"/>
    <cellStyle name="Normal % 0dp blue" xfId="9558"/>
    <cellStyle name="Normal % 0dp red" xfId="9559"/>
    <cellStyle name="Normal % 1dp" xfId="9560"/>
    <cellStyle name="Normal % 2dp" xfId="9561"/>
    <cellStyle name="Normal (%)" xfId="9562"/>
    <cellStyle name="Normal (%) 2" xfId="9563"/>
    <cellStyle name="Normal (%) 2 2" xfId="9564"/>
    <cellStyle name="Normal (%) 2 2 2" xfId="9565"/>
    <cellStyle name="Normal (%) 2 2 2 2" xfId="9566"/>
    <cellStyle name="Normal (%) 2 2 3" xfId="9567"/>
    <cellStyle name="Normal (%) 2 3" xfId="9568"/>
    <cellStyle name="Normal (%) 2 3 2" xfId="9569"/>
    <cellStyle name="Normal (%) 2 4" xfId="9570"/>
    <cellStyle name="Normal (%) 3" xfId="9571"/>
    <cellStyle name="Normal (%) 3 2" xfId="9572"/>
    <cellStyle name="Normal (%) 3 2 2" xfId="9573"/>
    <cellStyle name="Normal (%) 3 3" xfId="9574"/>
    <cellStyle name="Normal (%) 4" xfId="9575"/>
    <cellStyle name="Normal (%) 4 2" xfId="9576"/>
    <cellStyle name="Normal (%) 5" xfId="9577"/>
    <cellStyle name="Normal (£m)" xfId="9578"/>
    <cellStyle name="Normal (£m) 2" xfId="9579"/>
    <cellStyle name="Normal (£m) 2 2" xfId="9580"/>
    <cellStyle name="Normal (£m) 2 2 2" xfId="9581"/>
    <cellStyle name="Normal (£m) 2 2 2 2" xfId="9582"/>
    <cellStyle name="Normal (£m) 2 2 3" xfId="9583"/>
    <cellStyle name="Normal (£m) 2 3" xfId="9584"/>
    <cellStyle name="Normal (£m) 2 3 2" xfId="9585"/>
    <cellStyle name="Normal (£m) 2 4" xfId="9586"/>
    <cellStyle name="Normal (£m) 3" xfId="9587"/>
    <cellStyle name="Normal (£m) 3 2" xfId="9588"/>
    <cellStyle name="Normal (£m) 3 2 2" xfId="9589"/>
    <cellStyle name="Normal (£m) 3 3" xfId="9590"/>
    <cellStyle name="Normal (£m) 4" xfId="9591"/>
    <cellStyle name="Normal (£m) 4 2" xfId="9592"/>
    <cellStyle name="Normal (£m) 5" xfId="9593"/>
    <cellStyle name="Normal (No)" xfId="9594"/>
    <cellStyle name="Normal (No) 2" xfId="9595"/>
    <cellStyle name="Normal (No) 2 2" xfId="9596"/>
    <cellStyle name="Normal (No) 2 2 2" xfId="9597"/>
    <cellStyle name="Normal (No) 2 2 2 2" xfId="9598"/>
    <cellStyle name="Normal (No) 2 2 3" xfId="9599"/>
    <cellStyle name="Normal (No) 2 3" xfId="9600"/>
    <cellStyle name="Normal (No) 2 3 2" xfId="9601"/>
    <cellStyle name="Normal (No) 2 4" xfId="9602"/>
    <cellStyle name="Normal (No) 3" xfId="9603"/>
    <cellStyle name="Normal (No) 3 2" xfId="9604"/>
    <cellStyle name="Normal (No) 3 2 2" xfId="9605"/>
    <cellStyle name="Normal (No) 3 3" xfId="9606"/>
    <cellStyle name="Normal (No) 4" xfId="9607"/>
    <cellStyle name="Normal (No) 4 2" xfId="9608"/>
    <cellStyle name="Normal (No) 5" xfId="9609"/>
    <cellStyle name="Normal (x)" xfId="9610"/>
    <cellStyle name="Normal (x) 2" xfId="9611"/>
    <cellStyle name="Normal (x) 2 2" xfId="9612"/>
    <cellStyle name="Normal (x) 2 2 2" xfId="9613"/>
    <cellStyle name="Normal (x) 2 2 2 2" xfId="9614"/>
    <cellStyle name="Normal (x) 2 2 3" xfId="9615"/>
    <cellStyle name="Normal (x) 2 3" xfId="9616"/>
    <cellStyle name="Normal (x) 2 3 2" xfId="9617"/>
    <cellStyle name="Normal (x) 2 4" xfId="9618"/>
    <cellStyle name="Normal (x) 3" xfId="9619"/>
    <cellStyle name="Normal (x) 3 2" xfId="9620"/>
    <cellStyle name="Normal (x) 3 2 2" xfId="9621"/>
    <cellStyle name="Normal (x) 3 3" xfId="9622"/>
    <cellStyle name="Normal (x) 4" xfId="9623"/>
    <cellStyle name="Normal (x) 4 2" xfId="9624"/>
    <cellStyle name="Normal (x) 5" xfId="9625"/>
    <cellStyle name="Normal [0]" xfId="9626"/>
    <cellStyle name="Normal [0] 2" xfId="9627"/>
    <cellStyle name="Normal [0] 2 2" xfId="9628"/>
    <cellStyle name="Normal [0] 2 2 2" xfId="9629"/>
    <cellStyle name="Normal [0] 2 2 2 2" xfId="9630"/>
    <cellStyle name="Normal [0] 2 2 3" xfId="9631"/>
    <cellStyle name="Normal [0] 2 3" xfId="9632"/>
    <cellStyle name="Normal [0] 2 3 2" xfId="9633"/>
    <cellStyle name="Normal [0] 2 4" xfId="9634"/>
    <cellStyle name="Normal [0] 3" xfId="9635"/>
    <cellStyle name="Normal [0] 3 2" xfId="9636"/>
    <cellStyle name="Normal [0] 3 2 2" xfId="9637"/>
    <cellStyle name="Normal [0] 3 3" xfId="9638"/>
    <cellStyle name="Normal [0] 4" xfId="9639"/>
    <cellStyle name="Normal [0] 4 2" xfId="9640"/>
    <cellStyle name="Normal [0] 5" xfId="9641"/>
    <cellStyle name="Normal [1]" xfId="9642"/>
    <cellStyle name="Normal [2]" xfId="9643"/>
    <cellStyle name="Normal [2] 2" xfId="9644"/>
    <cellStyle name="Normal [2] 2 2" xfId="9645"/>
    <cellStyle name="Normal [2] 2 2 2" xfId="9646"/>
    <cellStyle name="Normal [2] 2 2 2 2" xfId="9647"/>
    <cellStyle name="Normal [2] 2 2 3" xfId="9648"/>
    <cellStyle name="Normal [2] 2 3" xfId="9649"/>
    <cellStyle name="Normal [2] 2 3 2" xfId="9650"/>
    <cellStyle name="Normal [2] 2 4" xfId="9651"/>
    <cellStyle name="Normal [2] 3" xfId="9652"/>
    <cellStyle name="Normal [2] 3 2" xfId="9653"/>
    <cellStyle name="Normal [2] 3 2 2" xfId="9654"/>
    <cellStyle name="Normal [2] 3 3" xfId="9655"/>
    <cellStyle name="Normal [2] 4" xfId="9656"/>
    <cellStyle name="Normal [2] 4 2" xfId="9657"/>
    <cellStyle name="Normal [2] 5" xfId="9658"/>
    <cellStyle name="Normal [3]" xfId="9659"/>
    <cellStyle name="Normal [3] 2" xfId="9660"/>
    <cellStyle name="Normal [3] 2 2" xfId="9661"/>
    <cellStyle name="Normal [3] 2 2 2" xfId="9662"/>
    <cellStyle name="Normal [3] 2 2 2 2" xfId="9663"/>
    <cellStyle name="Normal [3] 2 2 3" xfId="9664"/>
    <cellStyle name="Normal [3] 2 3" xfId="9665"/>
    <cellStyle name="Normal [3] 2 3 2" xfId="9666"/>
    <cellStyle name="Normal [3] 2 4" xfId="9667"/>
    <cellStyle name="Normal [3] 3" xfId="9668"/>
    <cellStyle name="Normal [3] 3 2" xfId="9669"/>
    <cellStyle name="Normal [3] 3 2 2" xfId="9670"/>
    <cellStyle name="Normal [3] 3 3" xfId="9671"/>
    <cellStyle name="Normal [3] 4" xfId="9672"/>
    <cellStyle name="Normal [3] 4 2" xfId="9673"/>
    <cellStyle name="Normal [3] 5" xfId="9674"/>
    <cellStyle name="Normal 0dp" xfId="9675"/>
    <cellStyle name="Normal 0dp blue" xfId="9676"/>
    <cellStyle name="Normal 0dp Bold" xfId="9677"/>
    <cellStyle name="Normal 0dp italics" xfId="9678"/>
    <cellStyle name="Normal 0dp red" xfId="9679"/>
    <cellStyle name="Normal 0dp reduced" xfId="9680"/>
    <cellStyle name="Normal 0dp reduced blue" xfId="9681"/>
    <cellStyle name="Normal 0dp reduced bold" xfId="9682"/>
    <cellStyle name="Normal 0dp reduced italics" xfId="9683"/>
    <cellStyle name="Normal 0dp reduced red" xfId="9684"/>
    <cellStyle name="Normal-- 10" xfId="9685"/>
    <cellStyle name="Normal-- 10 2" xfId="9686"/>
    <cellStyle name="Normal-- 10 2 2" xfId="9687"/>
    <cellStyle name="Normal-- 10 3" xfId="9688"/>
    <cellStyle name="Normal-- 11" xfId="9689"/>
    <cellStyle name="Normal-- 11 2" xfId="9690"/>
    <cellStyle name="Normal-- 11 2 2" xfId="9691"/>
    <cellStyle name="Normal-- 11 3" xfId="9692"/>
    <cellStyle name="Normal-- 12" xfId="9693"/>
    <cellStyle name="Normal-- 12 2" xfId="9694"/>
    <cellStyle name="Normal-- 12 2 2" xfId="9695"/>
    <cellStyle name="Normal-- 12 3" xfId="9696"/>
    <cellStyle name="Normal-- 13" xfId="9697"/>
    <cellStyle name="Normal-- 13 2" xfId="9698"/>
    <cellStyle name="Normal-- 13 2 2" xfId="9699"/>
    <cellStyle name="Normal-- 13 3" xfId="9700"/>
    <cellStyle name="Normal-- 14" xfId="9701"/>
    <cellStyle name="Normal-- 14 2" xfId="9702"/>
    <cellStyle name="Normal-- 14 2 2" xfId="9703"/>
    <cellStyle name="Normal-- 14 3" xfId="9704"/>
    <cellStyle name="Normal-- 15" xfId="9705"/>
    <cellStyle name="Normal-- 15 2" xfId="9706"/>
    <cellStyle name="Normal-- 15 2 2" xfId="9707"/>
    <cellStyle name="Normal-- 15 3" xfId="9708"/>
    <cellStyle name="Normal-- 16" xfId="9709"/>
    <cellStyle name="Normal-- 16 2" xfId="9710"/>
    <cellStyle name="Normal-- 16 2 2" xfId="9711"/>
    <cellStyle name="Normal-- 16 3" xfId="9712"/>
    <cellStyle name="Normal-- 17" xfId="9713"/>
    <cellStyle name="Normal-- 17 2" xfId="9714"/>
    <cellStyle name="Normal-- 17 2 2" xfId="9715"/>
    <cellStyle name="Normal-- 17 3" xfId="9716"/>
    <cellStyle name="Normal-- 18" xfId="9717"/>
    <cellStyle name="Normal-- 18 2" xfId="9718"/>
    <cellStyle name="Normal-- 18 2 2" xfId="9719"/>
    <cellStyle name="Normal-- 18 3" xfId="9720"/>
    <cellStyle name="Normal-- 19" xfId="9721"/>
    <cellStyle name="Normal-- 19 2" xfId="9722"/>
    <cellStyle name="Normal-- 19 2 2" xfId="9723"/>
    <cellStyle name="Normal-- 19 3" xfId="9724"/>
    <cellStyle name="Normal 1dp" xfId="9725"/>
    <cellStyle name="Normal 1dp italics" xfId="9726"/>
    <cellStyle name="Normal 1dp red" xfId="9727"/>
    <cellStyle name="Normal 2" xfId="14859"/>
    <cellStyle name="Normal-- 2" xfId="9728"/>
    <cellStyle name="Normal-- 2 2" xfId="9729"/>
    <cellStyle name="Normal-- 2 2 2" xfId="9730"/>
    <cellStyle name="Normal-- 2 2 2 2" xfId="9731"/>
    <cellStyle name="Normal-- 2 2 3" xfId="9732"/>
    <cellStyle name="Normal-- 2 3" xfId="9733"/>
    <cellStyle name="Normal-- 2 3 2" xfId="9734"/>
    <cellStyle name="Normal-- 2 4" xfId="9735"/>
    <cellStyle name="Normal-- 20" xfId="9736"/>
    <cellStyle name="Normal-- 20 2" xfId="9737"/>
    <cellStyle name="Normal-- 20 2 2" xfId="9738"/>
    <cellStyle name="Normal-- 20 3" xfId="9739"/>
    <cellStyle name="Normal-- 21" xfId="9740"/>
    <cellStyle name="Normal-- 21 2" xfId="9741"/>
    <cellStyle name="Normal-- 21 2 2" xfId="9742"/>
    <cellStyle name="Normal-- 21 3" xfId="9743"/>
    <cellStyle name="Normal-- 22" xfId="9744"/>
    <cellStyle name="Normal-- 22 2" xfId="9745"/>
    <cellStyle name="Normal-- 23" xfId="9746"/>
    <cellStyle name="Normal-- 23 2" xfId="9747"/>
    <cellStyle name="Normal-- 24" xfId="9748"/>
    <cellStyle name="Normal-- 24 2" xfId="9749"/>
    <cellStyle name="Normal-- 25" xfId="9750"/>
    <cellStyle name="Normal-- 25 2" xfId="9751"/>
    <cellStyle name="Normal-- 26" xfId="9752"/>
    <cellStyle name="Normal-- 26 2" xfId="9753"/>
    <cellStyle name="Normal-- 27" xfId="9754"/>
    <cellStyle name="Normal-- 3" xfId="9755"/>
    <cellStyle name="Normal-- 3 2" xfId="9756"/>
    <cellStyle name="Normal-- 3 2 2" xfId="9757"/>
    <cellStyle name="Normal-- 3 2 2 2" xfId="9758"/>
    <cellStyle name="Normal-- 3 2 3" xfId="9759"/>
    <cellStyle name="Normal-- 3 3" xfId="9760"/>
    <cellStyle name="Normal-- 3 3 2" xfId="9761"/>
    <cellStyle name="Normal-- 3 4" xfId="9762"/>
    <cellStyle name="Normal-- 4" xfId="9763"/>
    <cellStyle name="Normal-- 4 2" xfId="9764"/>
    <cellStyle name="Normal-- 4 2 2" xfId="9765"/>
    <cellStyle name="Normal-- 4 2 2 2" xfId="9766"/>
    <cellStyle name="Normal-- 4 2 3" xfId="9767"/>
    <cellStyle name="Normal-- 4 3" xfId="9768"/>
    <cellStyle name="Normal-- 4 3 2" xfId="9769"/>
    <cellStyle name="Normal-- 4 4" xfId="9770"/>
    <cellStyle name="Normal-- 5" xfId="9771"/>
    <cellStyle name="Normal-- 5 2" xfId="9772"/>
    <cellStyle name="Normal-- 5 2 2" xfId="9773"/>
    <cellStyle name="Normal-- 5 3" xfId="9774"/>
    <cellStyle name="Normal-- 6" xfId="9775"/>
    <cellStyle name="Normal-- 6 2" xfId="9776"/>
    <cellStyle name="Normal-- 6 2 2" xfId="9777"/>
    <cellStyle name="Normal-- 6 3" xfId="9778"/>
    <cellStyle name="Normal-- 7" xfId="9779"/>
    <cellStyle name="Normal-- 7 2" xfId="9780"/>
    <cellStyle name="Normal-- 7 2 2" xfId="9781"/>
    <cellStyle name="Normal-- 7 3" xfId="9782"/>
    <cellStyle name="Normal-- 8" xfId="9783"/>
    <cellStyle name="Normal-- 8 2" xfId="9784"/>
    <cellStyle name="Normal-- 8 2 2" xfId="9785"/>
    <cellStyle name="Normal-- 8 3" xfId="9786"/>
    <cellStyle name="Normal-- 9" xfId="9787"/>
    <cellStyle name="Normal-- 9 2" xfId="9788"/>
    <cellStyle name="Normal-- 9 2 2" xfId="9789"/>
    <cellStyle name="Normal-- 9 3" xfId="9790"/>
    <cellStyle name="Normal%" xfId="9791"/>
    <cellStyle name="Normal_~8091910" xfId="9792"/>
    <cellStyle name="Normál_Munka1" xfId="9793"/>
    <cellStyle name="Normal_Nero acquisition effect v.1.1" xfId="9794"/>
    <cellStyle name="Normal1" xfId="9795"/>
    <cellStyle name="Normal2" xfId="9796"/>
    <cellStyle name="Normal2 2" xfId="9797"/>
    <cellStyle name="Normal2 2 2" xfId="9798"/>
    <cellStyle name="Normal2 2 2 2" xfId="9799"/>
    <cellStyle name="Normal2 2 2 2 2" xfId="9800"/>
    <cellStyle name="Normal2 2 2 3" xfId="9801"/>
    <cellStyle name="Normal2 2 3" xfId="9802"/>
    <cellStyle name="Normal2 2 3 2" xfId="9803"/>
    <cellStyle name="Normal2 2 4" xfId="9804"/>
    <cellStyle name="Normal2 3" xfId="9805"/>
    <cellStyle name="Normal2 3 2" xfId="9806"/>
    <cellStyle name="Normal2 3 2 2" xfId="9807"/>
    <cellStyle name="Normal2 3 3" xfId="9808"/>
    <cellStyle name="Normal2 4" xfId="9809"/>
    <cellStyle name="Normal2 4 2" xfId="9810"/>
    <cellStyle name="Normal2 5" xfId="9811"/>
    <cellStyle name="normalbold" xfId="9812"/>
    <cellStyle name="normalbold 2" xfId="9813"/>
    <cellStyle name="normalbold 2 2" xfId="9814"/>
    <cellStyle name="normalbold 2 2 2" xfId="9815"/>
    <cellStyle name="normalbold 2 2 2 2" xfId="9816"/>
    <cellStyle name="normalbold 2 2 3" xfId="9817"/>
    <cellStyle name="normalbold 2 3" xfId="9818"/>
    <cellStyle name="normalbold 2 3 2" xfId="9819"/>
    <cellStyle name="normalbold 2 4" xfId="9820"/>
    <cellStyle name="normalbold 3" xfId="9821"/>
    <cellStyle name="normalbold 3 2" xfId="9822"/>
    <cellStyle name="normalbold 3 2 2" xfId="9823"/>
    <cellStyle name="normalbold 3 3" xfId="9824"/>
    <cellStyle name="normalbold 4" xfId="9825"/>
    <cellStyle name="normalbold 4 2" xfId="9826"/>
    <cellStyle name="normalbold 5" xfId="9827"/>
    <cellStyle name="Normale#.##0_);[Rosso](#.###);-" xfId="9828"/>
    <cellStyle name="Normale_AGGIORNAMENTO P &amp; L SCAC and JVCo 26.02.06 Finalecon new after sales" xfId="9829"/>
    <cellStyle name="NormalEPS" xfId="9830"/>
    <cellStyle name="NormalGB" xfId="9831"/>
    <cellStyle name="NormalGB 2" xfId="9832"/>
    <cellStyle name="NormalGB 2 2" xfId="9833"/>
    <cellStyle name="NormalGB 2 2 2" xfId="9834"/>
    <cellStyle name="NormalGB 2 2 2 2" xfId="9835"/>
    <cellStyle name="NormalGB 2 2 3" xfId="9836"/>
    <cellStyle name="NormalGB 2 3" xfId="9837"/>
    <cellStyle name="NormalGB 2 3 2" xfId="9838"/>
    <cellStyle name="NormalGB 2 4" xfId="9839"/>
    <cellStyle name="NormalGB 3" xfId="9840"/>
    <cellStyle name="NormalGB 3 2" xfId="9841"/>
    <cellStyle name="NormalGB 3 2 2" xfId="9842"/>
    <cellStyle name="NormalGB 3 3" xfId="9843"/>
    <cellStyle name="NormalGB 4" xfId="9844"/>
    <cellStyle name="NormalGB 4 2" xfId="9845"/>
    <cellStyle name="NormalGB 5" xfId="9846"/>
    <cellStyle name="NormalHelv" xfId="9847"/>
    <cellStyle name="NormalHelv 2" xfId="9848"/>
    <cellStyle name="NormalHelv 2 2" xfId="9849"/>
    <cellStyle name="NormalHelv 2 2 2" xfId="9850"/>
    <cellStyle name="NormalHelv 2 2 2 2" xfId="9851"/>
    <cellStyle name="NormalHelv 2 2 3" xfId="9852"/>
    <cellStyle name="NormalHelv 2 3" xfId="9853"/>
    <cellStyle name="NormalHelv 2 3 2" xfId="9854"/>
    <cellStyle name="NormalHelv 2 4" xfId="9855"/>
    <cellStyle name="NormalHelv 3" xfId="9856"/>
    <cellStyle name="NormalHelv 3 2" xfId="9857"/>
    <cellStyle name="NormalHelv 3 2 2" xfId="9858"/>
    <cellStyle name="NormalHelv 3 3" xfId="9859"/>
    <cellStyle name="NormalHelv 4" xfId="9860"/>
    <cellStyle name="NormalHelv 4 2" xfId="9861"/>
    <cellStyle name="NormalHelv 5" xfId="9862"/>
    <cellStyle name="NormalMultiple" xfId="9863"/>
    <cellStyle name="NormalMultiple 2" xfId="9864"/>
    <cellStyle name="NormalMultiple 2 2" xfId="9865"/>
    <cellStyle name="NormalMultiple 2 2 2" xfId="9866"/>
    <cellStyle name="NormalMultiple 2 2 2 2" xfId="9867"/>
    <cellStyle name="NormalMultiple 2 2 3" xfId="9868"/>
    <cellStyle name="NormalMultiple 2 3" xfId="9869"/>
    <cellStyle name="NormalMultiple 2 3 2" xfId="9870"/>
    <cellStyle name="NormalMultiple 2 4" xfId="9871"/>
    <cellStyle name="NormalMultiple 3" xfId="9872"/>
    <cellStyle name="NormalMultiple 3 2" xfId="9873"/>
    <cellStyle name="NormalMultiple 3 2 2" xfId="9874"/>
    <cellStyle name="NormalMultiple 3 3" xfId="9875"/>
    <cellStyle name="NormalMultiple 4" xfId="9876"/>
    <cellStyle name="NormalMultiple 4 2" xfId="9877"/>
    <cellStyle name="NormalMultiple 5" xfId="9878"/>
    <cellStyle name="normální_model květen" xfId="9879"/>
    <cellStyle name="Normalny_24. 02. 97." xfId="9880"/>
    <cellStyle name="NormalPop" xfId="9881"/>
    <cellStyle name="Normal-Protect" xfId="9882"/>
    <cellStyle name="Normalx" xfId="9883"/>
    <cellStyle name="Normalx 2" xfId="9884"/>
    <cellStyle name="Normalx 2 2" xfId="9885"/>
    <cellStyle name="Normalx 2 2 2" xfId="9886"/>
    <cellStyle name="Normalx 2 2 2 2" xfId="9887"/>
    <cellStyle name="Normalx 2 2 3" xfId="9888"/>
    <cellStyle name="Normalx 2 3" xfId="9889"/>
    <cellStyle name="Normalx 2 3 2" xfId="9890"/>
    <cellStyle name="Normalx 2 4" xfId="9891"/>
    <cellStyle name="Normalx 3" xfId="9892"/>
    <cellStyle name="Normalx 3 2" xfId="9893"/>
    <cellStyle name="Normalx 3 2 2" xfId="9894"/>
    <cellStyle name="Normalx 3 3" xfId="9895"/>
    <cellStyle name="Normalx 4" xfId="9896"/>
    <cellStyle name="Normalx 4 2" xfId="9897"/>
    <cellStyle name="Normalx 5" xfId="9898"/>
    <cellStyle name="NormalxShadow" xfId="9899"/>
    <cellStyle name="NormalxShadow 2" xfId="9900"/>
    <cellStyle name="NormalxShadow 2 2" xfId="9901"/>
    <cellStyle name="NormalxShadow 2 2 2" xfId="9902"/>
    <cellStyle name="NormalxShadow 2 2 2 2" xfId="9903"/>
    <cellStyle name="NormalxShadow 2 2 3" xfId="9904"/>
    <cellStyle name="NormalxShadow 2 3" xfId="9905"/>
    <cellStyle name="NormalxShadow 2 3 2" xfId="9906"/>
    <cellStyle name="NormalxShadow 2 4" xfId="9907"/>
    <cellStyle name="NormalxShadow 3" xfId="9908"/>
    <cellStyle name="NormalxShadow 3 2" xfId="9909"/>
    <cellStyle name="NormalxShadow 3 2 2" xfId="9910"/>
    <cellStyle name="NormalxShadow 3 3" xfId="9911"/>
    <cellStyle name="NormalxShadow 4" xfId="9912"/>
    <cellStyle name="NormalxShadow 4 2" xfId="9913"/>
    <cellStyle name="NormalxShadow 5" xfId="9914"/>
    <cellStyle name="Note" xfId="9915"/>
    <cellStyle name="Notes" xfId="9916"/>
    <cellStyle name="Notes 2" xfId="9917"/>
    <cellStyle name="Notes 2 2" xfId="9918"/>
    <cellStyle name="Notes 2 2 2" xfId="9919"/>
    <cellStyle name="Notes 2 2 2 2" xfId="9920"/>
    <cellStyle name="Notes 2 2 3" xfId="9921"/>
    <cellStyle name="Notes 2 3" xfId="9922"/>
    <cellStyle name="Notes 2 3 2" xfId="9923"/>
    <cellStyle name="Notes 2 4" xfId="9924"/>
    <cellStyle name="Notes 3" xfId="9925"/>
    <cellStyle name="Notes 3 2" xfId="9926"/>
    <cellStyle name="Notes 3 2 2" xfId="9927"/>
    <cellStyle name="Notes 3 3" xfId="9928"/>
    <cellStyle name="Notes 4" xfId="9929"/>
    <cellStyle name="Notes 4 2" xfId="9930"/>
    <cellStyle name="Notes 5" xfId="9931"/>
    <cellStyle name="number" xfId="9932"/>
    <cellStyle name="number 2" xfId="9933"/>
    <cellStyle name="number 2 2" xfId="9934"/>
    <cellStyle name="number 2 2 2" xfId="9935"/>
    <cellStyle name="number 2 2 2 2" xfId="9936"/>
    <cellStyle name="number 2 2 3" xfId="9937"/>
    <cellStyle name="number 2 3" xfId="9938"/>
    <cellStyle name="number 2 3 2" xfId="9939"/>
    <cellStyle name="number 2 4" xfId="9940"/>
    <cellStyle name="number 3" xfId="9941"/>
    <cellStyle name="number 3 2" xfId="9942"/>
    <cellStyle name="number 3 2 2" xfId="9943"/>
    <cellStyle name="number 3 3" xfId="9944"/>
    <cellStyle name="number 4" xfId="9945"/>
    <cellStyle name="number 4 2" xfId="9946"/>
    <cellStyle name="number 5" xfId="9947"/>
    <cellStyle name="numbers" xfId="9948"/>
    <cellStyle name="Obsolete" xfId="9949"/>
    <cellStyle name="onedec" xfId="9950"/>
    <cellStyle name="onedec 2" xfId="9951"/>
    <cellStyle name="onedec 2 2" xfId="9952"/>
    <cellStyle name="onedec 2 2 2" xfId="9953"/>
    <cellStyle name="onedec 2 2 2 2" xfId="9954"/>
    <cellStyle name="onedec 2 2 3" xfId="9955"/>
    <cellStyle name="onedec 2 3" xfId="9956"/>
    <cellStyle name="onedec 2 3 2" xfId="9957"/>
    <cellStyle name="onedec 2 4" xfId="9958"/>
    <cellStyle name="onedec 3" xfId="9959"/>
    <cellStyle name="onedec 3 2" xfId="9960"/>
    <cellStyle name="onedec 3 2 2" xfId="9961"/>
    <cellStyle name="onedec 3 3" xfId="9962"/>
    <cellStyle name="onedec 4" xfId="9963"/>
    <cellStyle name="onedec 4 2" xfId="9964"/>
    <cellStyle name="onedec 5" xfId="9965"/>
    <cellStyle name="Option" xfId="9966"/>
    <cellStyle name="OSW_ColumnLabels" xfId="9967"/>
    <cellStyle name="Òûñÿ÷è [0]_cogs" xfId="9968"/>
    <cellStyle name="Òûñÿ÷è_cogs" xfId="9969"/>
    <cellStyle name="Output" xfId="9970"/>
    <cellStyle name="Output 2" xfId="9971"/>
    <cellStyle name="Output 2 2" xfId="9972"/>
    <cellStyle name="Output 2 2 2" xfId="9973"/>
    <cellStyle name="Output 2 2 2 2" xfId="9974"/>
    <cellStyle name="Output 2 2 3" xfId="9975"/>
    <cellStyle name="Output 2 3" xfId="9976"/>
    <cellStyle name="Output 2 3 2" xfId="9977"/>
    <cellStyle name="Output 2 4" xfId="9978"/>
    <cellStyle name="Output 3" xfId="9979"/>
    <cellStyle name="Output 3 2" xfId="9980"/>
    <cellStyle name="Output 3 2 2" xfId="9981"/>
    <cellStyle name="Output 3 3" xfId="9982"/>
    <cellStyle name="Output 4" xfId="9983"/>
    <cellStyle name="Output 4 2" xfId="9984"/>
    <cellStyle name="Output 5" xfId="9985"/>
    <cellStyle name="p" xfId="9986"/>
    <cellStyle name="p 2" xfId="9987"/>
    <cellStyle name="p 2 2" xfId="9988"/>
    <cellStyle name="p 2 2 2" xfId="9989"/>
    <cellStyle name="p 2 2 2 2" xfId="9990"/>
    <cellStyle name="p 2 2 3" xfId="9991"/>
    <cellStyle name="p 2 3" xfId="9992"/>
    <cellStyle name="p 2 3 2" xfId="9993"/>
    <cellStyle name="p 2 4" xfId="9994"/>
    <cellStyle name="p 3" xfId="9995"/>
    <cellStyle name="p 3 2" xfId="9996"/>
    <cellStyle name="p 3 2 2" xfId="9997"/>
    <cellStyle name="p 3 3" xfId="9998"/>
    <cellStyle name="p 4" xfId="9999"/>
    <cellStyle name="p 4 2" xfId="10000"/>
    <cellStyle name="p 5" xfId="10001"/>
    <cellStyle name="P&amp;L Numbers" xfId="10002"/>
    <cellStyle name="P&amp;L Numbers 2" xfId="10003"/>
    <cellStyle name="P&amp;L Numbers 2 2" xfId="10004"/>
    <cellStyle name="P&amp;L Numbers 2 2 2" xfId="10005"/>
    <cellStyle name="P&amp;L Numbers 2 2 2 2" xfId="10006"/>
    <cellStyle name="P&amp;L Numbers 2 2 3" xfId="10007"/>
    <cellStyle name="P&amp;L Numbers 2 3" xfId="10008"/>
    <cellStyle name="P&amp;L Numbers 2 3 2" xfId="10009"/>
    <cellStyle name="P&amp;L Numbers 2 4" xfId="10010"/>
    <cellStyle name="P&amp;L Numbers 3" xfId="10011"/>
    <cellStyle name="P&amp;L Numbers 3 2" xfId="10012"/>
    <cellStyle name="P&amp;L Numbers 3 2 2" xfId="10013"/>
    <cellStyle name="P&amp;L Numbers 3 3" xfId="10014"/>
    <cellStyle name="P&amp;L Numbers 4" xfId="10015"/>
    <cellStyle name="P&amp;L Numbers 4 2" xfId="10016"/>
    <cellStyle name="P&amp;L Numbers 5" xfId="10017"/>
    <cellStyle name="p1" xfId="10018"/>
    <cellStyle name="p1 2" xfId="10019"/>
    <cellStyle name="p1 2 2" xfId="10020"/>
    <cellStyle name="p1 2 2 2" xfId="10021"/>
    <cellStyle name="p1 2 2 2 2" xfId="10022"/>
    <cellStyle name="p1 2 2 3" xfId="10023"/>
    <cellStyle name="p1 2 3" xfId="10024"/>
    <cellStyle name="p1 2 3 2" xfId="10025"/>
    <cellStyle name="p1 2 4" xfId="10026"/>
    <cellStyle name="p1 3" xfId="10027"/>
    <cellStyle name="p1 3 2" xfId="10028"/>
    <cellStyle name="p1 3 2 2" xfId="10029"/>
    <cellStyle name="p1 3 3" xfId="10030"/>
    <cellStyle name="p1 4" xfId="10031"/>
    <cellStyle name="p1 4 2" xfId="10032"/>
    <cellStyle name="p1 5" xfId="10033"/>
    <cellStyle name="Page Heading" xfId="10034"/>
    <cellStyle name="Page Heading 2" xfId="10035"/>
    <cellStyle name="Page Heading 2 2" xfId="10036"/>
    <cellStyle name="Page Heading 2 2 2" xfId="10037"/>
    <cellStyle name="Page Heading 2 2 2 2" xfId="10038"/>
    <cellStyle name="Page Heading 2 2 3" xfId="10039"/>
    <cellStyle name="Page Heading 2 3" xfId="10040"/>
    <cellStyle name="Page Heading 2 3 2" xfId="10041"/>
    <cellStyle name="Page Heading 2 4" xfId="10042"/>
    <cellStyle name="Page Heading 3" xfId="10043"/>
    <cellStyle name="Page Heading 3 2" xfId="10044"/>
    <cellStyle name="Page Heading 3 2 2" xfId="10045"/>
    <cellStyle name="Page Heading 3 3" xfId="10046"/>
    <cellStyle name="Page Heading 4" xfId="10047"/>
    <cellStyle name="Page Heading 4 2" xfId="10048"/>
    <cellStyle name="Page Heading 5" xfId="10049"/>
    <cellStyle name="Page Heading Large" xfId="10050"/>
    <cellStyle name="Page Heading Small" xfId="10051"/>
    <cellStyle name="Page Number" xfId="10052"/>
    <cellStyle name="Page Number 2" xfId="10053"/>
    <cellStyle name="Page Number 2 2" xfId="10054"/>
    <cellStyle name="Page Number 2 2 2" xfId="10055"/>
    <cellStyle name="Page Number 2 2 2 2" xfId="10056"/>
    <cellStyle name="Page Number 2 2 3" xfId="10057"/>
    <cellStyle name="Page Number 2 3" xfId="10058"/>
    <cellStyle name="Page Number 2 3 2" xfId="10059"/>
    <cellStyle name="Page Number 2 4" xfId="10060"/>
    <cellStyle name="Page Number 3" xfId="10061"/>
    <cellStyle name="Page Number 3 2" xfId="10062"/>
    <cellStyle name="Page Number 3 2 2" xfId="10063"/>
    <cellStyle name="Page Number 3 3" xfId="10064"/>
    <cellStyle name="Page Number 4" xfId="10065"/>
    <cellStyle name="Page Number 4 2" xfId="10066"/>
    <cellStyle name="Page Number 5" xfId="10067"/>
    <cellStyle name="parité" xfId="10068"/>
    <cellStyle name="PB Table Heading" xfId="10069"/>
    <cellStyle name="PB Table Heading 2" xfId="10070"/>
    <cellStyle name="PB Table Heading 2 2" xfId="10071"/>
    <cellStyle name="PB Table Heading 2 2 2" xfId="10072"/>
    <cellStyle name="PB Table Heading 2 2 2 2" xfId="10073"/>
    <cellStyle name="PB Table Heading 2 2 3" xfId="10074"/>
    <cellStyle name="PB Table Heading 2 3" xfId="10075"/>
    <cellStyle name="PB Table Heading 2 3 2" xfId="10076"/>
    <cellStyle name="PB Table Heading 2 4" xfId="10077"/>
    <cellStyle name="PB Table Heading 3" xfId="10078"/>
    <cellStyle name="PB Table Heading 3 2" xfId="10079"/>
    <cellStyle name="PB Table Heading 3 2 2" xfId="10080"/>
    <cellStyle name="PB Table Heading 3 3" xfId="10081"/>
    <cellStyle name="PB Table Heading 4" xfId="10082"/>
    <cellStyle name="PB Table Heading 4 2" xfId="10083"/>
    <cellStyle name="PB Table Heading 5" xfId="10084"/>
    <cellStyle name="PB Table Highlight1" xfId="10085"/>
    <cellStyle name="PB Table Highlight2" xfId="10086"/>
    <cellStyle name="PB Table Highlight2 2" xfId="10087"/>
    <cellStyle name="PB Table Highlight2 2 2" xfId="10088"/>
    <cellStyle name="PB Table Highlight2 2 2 2" xfId="10089"/>
    <cellStyle name="PB Table Highlight2 2 2 2 2" xfId="10090"/>
    <cellStyle name="PB Table Highlight2 2 2 3" xfId="10091"/>
    <cellStyle name="PB Table Highlight2 2 3" xfId="10092"/>
    <cellStyle name="PB Table Highlight2 2 3 2" xfId="10093"/>
    <cellStyle name="PB Table Highlight2 2 4" xfId="10094"/>
    <cellStyle name="PB Table Highlight2 3" xfId="10095"/>
    <cellStyle name="PB Table Highlight2 3 2" xfId="10096"/>
    <cellStyle name="PB Table Highlight2 3 2 2" xfId="10097"/>
    <cellStyle name="PB Table Highlight2 3 3" xfId="10098"/>
    <cellStyle name="PB Table Highlight2 4" xfId="10099"/>
    <cellStyle name="PB Table Highlight2 4 2" xfId="10100"/>
    <cellStyle name="PB Table Highlight2 5" xfId="10101"/>
    <cellStyle name="PB Table Highlight3" xfId="10102"/>
    <cellStyle name="PB Table Highlight3 2" xfId="10103"/>
    <cellStyle name="PB Table Highlight3 2 2" xfId="10104"/>
    <cellStyle name="PB Table Highlight3 2 2 2" xfId="10105"/>
    <cellStyle name="PB Table Highlight3 2 2 2 2" xfId="10106"/>
    <cellStyle name="PB Table Highlight3 2 2 3" xfId="10107"/>
    <cellStyle name="PB Table Highlight3 2 3" xfId="10108"/>
    <cellStyle name="PB Table Highlight3 2 3 2" xfId="10109"/>
    <cellStyle name="PB Table Highlight3 2 4" xfId="10110"/>
    <cellStyle name="PB Table Highlight3 3" xfId="10111"/>
    <cellStyle name="PB Table Highlight3 3 2" xfId="10112"/>
    <cellStyle name="PB Table Highlight3 3 2 2" xfId="10113"/>
    <cellStyle name="PB Table Highlight3 3 3" xfId="10114"/>
    <cellStyle name="PB Table Highlight3 4" xfId="10115"/>
    <cellStyle name="PB Table Highlight3 4 2" xfId="10116"/>
    <cellStyle name="PB Table Highlight3 5" xfId="10117"/>
    <cellStyle name="PB Table Standard Row" xfId="10118"/>
    <cellStyle name="PB Table Subtotal Row" xfId="10119"/>
    <cellStyle name="PB Table Total Row" xfId="10120"/>
    <cellStyle name="PB Table Total Row 2" xfId="10121"/>
    <cellStyle name="PB Table Total Row 2 2" xfId="10122"/>
    <cellStyle name="PB Table Total Row 2 2 2" xfId="10123"/>
    <cellStyle name="PB Table Total Row 2 2 2 2" xfId="10124"/>
    <cellStyle name="PB Table Total Row 2 2 3" xfId="10125"/>
    <cellStyle name="PB Table Total Row 2 3" xfId="10126"/>
    <cellStyle name="PB Table Total Row 2 3 2" xfId="10127"/>
    <cellStyle name="PB Table Total Row 2 4" xfId="10128"/>
    <cellStyle name="PB Table Total Row 3" xfId="10129"/>
    <cellStyle name="PB Table Total Row 3 2" xfId="10130"/>
    <cellStyle name="PB Table Total Row 3 2 2" xfId="10131"/>
    <cellStyle name="PB Table Total Row 3 3" xfId="10132"/>
    <cellStyle name="PB Table Total Row 4" xfId="10133"/>
    <cellStyle name="PB Table Total Row 4 2" xfId="10134"/>
    <cellStyle name="PB Table Total Row 5" xfId="10135"/>
    <cellStyle name="pb_page_heading_LS" xfId="10136"/>
    <cellStyle name="pcent" xfId="10137"/>
    <cellStyle name="pcent 2" xfId="10138"/>
    <cellStyle name="pcent 2 2" xfId="10139"/>
    <cellStyle name="pcent 2 2 2" xfId="10140"/>
    <cellStyle name="pcent 2 2 2 2" xfId="10141"/>
    <cellStyle name="pcent 2 2 3" xfId="10142"/>
    <cellStyle name="pcent 2 3" xfId="10143"/>
    <cellStyle name="pcent 2 3 2" xfId="10144"/>
    <cellStyle name="pcent 2 4" xfId="10145"/>
    <cellStyle name="pcent 3" xfId="10146"/>
    <cellStyle name="pcent 3 2" xfId="10147"/>
    <cellStyle name="pcent 3 2 2" xfId="10148"/>
    <cellStyle name="pcent 3 3" xfId="10149"/>
    <cellStyle name="pcent 4" xfId="10150"/>
    <cellStyle name="pcent 4 2" xfId="10151"/>
    <cellStyle name="pcent 5" xfId="10152"/>
    <cellStyle name="pe" xfId="10153"/>
    <cellStyle name="PEG" xfId="10154"/>
    <cellStyle name="Pence" xfId="10155"/>
    <cellStyle name="Percen - Style1" xfId="10156"/>
    <cellStyle name="Percen - Style1 2" xfId="10157"/>
    <cellStyle name="Percen - Style1 2 2" xfId="10158"/>
    <cellStyle name="Percen - Style1 2 2 2" xfId="10159"/>
    <cellStyle name="Percen - Style1 2 2 2 2" xfId="10160"/>
    <cellStyle name="Percen - Style1 2 2 3" xfId="10161"/>
    <cellStyle name="Percen - Style1 2 3" xfId="10162"/>
    <cellStyle name="Percen - Style1 2 3 2" xfId="10163"/>
    <cellStyle name="Percen - Style1 2 4" xfId="10164"/>
    <cellStyle name="Percen - Style1 3" xfId="10165"/>
    <cellStyle name="Percen - Style1 3 2" xfId="10166"/>
    <cellStyle name="Percen - Style1 3 2 2" xfId="10167"/>
    <cellStyle name="Percen - Style1 3 3" xfId="10168"/>
    <cellStyle name="Percen - Style1 4" xfId="10169"/>
    <cellStyle name="Percen - Style1 4 2" xfId="10170"/>
    <cellStyle name="Percen - Style1 5" xfId="10171"/>
    <cellStyle name="Percen - Style3" xfId="10172"/>
    <cellStyle name="Percen - Style3 2" xfId="10173"/>
    <cellStyle name="Percen - Style3 2 2" xfId="10174"/>
    <cellStyle name="Percen - Style3 2 2 2" xfId="10175"/>
    <cellStyle name="Percen - Style3 2 2 2 2" xfId="10176"/>
    <cellStyle name="Percen - Style3 2 2 3" xfId="10177"/>
    <cellStyle name="Percen - Style3 2 3" xfId="10178"/>
    <cellStyle name="Percen - Style3 2 3 2" xfId="10179"/>
    <cellStyle name="Percen - Style3 2 4" xfId="10180"/>
    <cellStyle name="Percen - Style3 3" xfId="10181"/>
    <cellStyle name="Percen - Style3 3 2" xfId="10182"/>
    <cellStyle name="Percen - Style3 3 2 2" xfId="10183"/>
    <cellStyle name="Percen - Style3 3 3" xfId="10184"/>
    <cellStyle name="Percen - Style3 4" xfId="10185"/>
    <cellStyle name="Percen - Style3 4 2" xfId="10186"/>
    <cellStyle name="Percen - Style3 5" xfId="10187"/>
    <cellStyle name="Percent [0]" xfId="10188"/>
    <cellStyle name="Percent [0] 2" xfId="10189"/>
    <cellStyle name="Percent [0] 2 2" xfId="10190"/>
    <cellStyle name="Percent [0] 2 2 2" xfId="10191"/>
    <cellStyle name="Percent [0] 2 2 2 2" xfId="10192"/>
    <cellStyle name="Percent [0] 2 2 3" xfId="10193"/>
    <cellStyle name="Percent [0] 2 3" xfId="10194"/>
    <cellStyle name="Percent [0] 2 3 2" xfId="10195"/>
    <cellStyle name="Percent [0] 2 4" xfId="10196"/>
    <cellStyle name="Percent [0] 3" xfId="10197"/>
    <cellStyle name="Percent [0] 3 2" xfId="10198"/>
    <cellStyle name="Percent [0] 3 2 2" xfId="10199"/>
    <cellStyle name="Percent [0] 3 3" xfId="10200"/>
    <cellStyle name="Percent [0] 4" xfId="10201"/>
    <cellStyle name="Percent [0] 4 2" xfId="10202"/>
    <cellStyle name="Percent [0] 5" xfId="10203"/>
    <cellStyle name="Percent [1]" xfId="10204"/>
    <cellStyle name="Percent [1] --" xfId="10205"/>
    <cellStyle name="Percent [1] -- 2" xfId="10206"/>
    <cellStyle name="Percent [1] -- 2 2" xfId="10207"/>
    <cellStyle name="Percent [1] -- 2 2 2" xfId="10208"/>
    <cellStyle name="Percent [1] -- 2 2 2 2" xfId="10209"/>
    <cellStyle name="Percent [1] -- 2 2 3" xfId="10210"/>
    <cellStyle name="Percent [1] -- 2 3" xfId="10211"/>
    <cellStyle name="Percent [1] -- 2 3 2" xfId="10212"/>
    <cellStyle name="Percent [1] -- 2 4" xfId="10213"/>
    <cellStyle name="Percent [1] -- 3" xfId="10214"/>
    <cellStyle name="Percent [1] -- 3 2" xfId="10215"/>
    <cellStyle name="Percent [1] -- 3 2 2" xfId="10216"/>
    <cellStyle name="Percent [1] -- 3 3" xfId="10217"/>
    <cellStyle name="Percent [1] -- 4" xfId="10218"/>
    <cellStyle name="Percent [1] -- 4 2" xfId="10219"/>
    <cellStyle name="Percent [1] -- 5" xfId="10220"/>
    <cellStyle name="Percent [1] 10" xfId="10221"/>
    <cellStyle name="Percent [1] 10 2" xfId="10222"/>
    <cellStyle name="Percent [1] 10 2 2" xfId="10223"/>
    <cellStyle name="Percent [1] 10 3" xfId="10224"/>
    <cellStyle name="Percent [1] 11" xfId="10225"/>
    <cellStyle name="Percent [1] 11 2" xfId="10226"/>
    <cellStyle name="Percent [1] 11 2 2" xfId="10227"/>
    <cellStyle name="Percent [1] 11 3" xfId="10228"/>
    <cellStyle name="Percent [1] 12" xfId="10229"/>
    <cellStyle name="Percent [1] 12 2" xfId="10230"/>
    <cellStyle name="Percent [1] 12 2 2" xfId="10231"/>
    <cellStyle name="Percent [1] 12 3" xfId="10232"/>
    <cellStyle name="Percent [1] 13" xfId="10233"/>
    <cellStyle name="Percent [1] 13 2" xfId="10234"/>
    <cellStyle name="Percent [1] 13 2 2" xfId="10235"/>
    <cellStyle name="Percent [1] 13 3" xfId="10236"/>
    <cellStyle name="Percent [1] 14" xfId="10237"/>
    <cellStyle name="Percent [1] 14 2" xfId="10238"/>
    <cellStyle name="Percent [1] 14 2 2" xfId="10239"/>
    <cellStyle name="Percent [1] 14 3" xfId="10240"/>
    <cellStyle name="Percent [1] 15" xfId="10241"/>
    <cellStyle name="Percent [1] 15 2" xfId="10242"/>
    <cellStyle name="Percent [1] 15 2 2" xfId="10243"/>
    <cellStyle name="Percent [1] 15 3" xfId="10244"/>
    <cellStyle name="Percent [1] 16" xfId="10245"/>
    <cellStyle name="Percent [1] 16 2" xfId="10246"/>
    <cellStyle name="Percent [1] 16 2 2" xfId="10247"/>
    <cellStyle name="Percent [1] 16 3" xfId="10248"/>
    <cellStyle name="Percent [1] 17" xfId="10249"/>
    <cellStyle name="Percent [1] 17 2" xfId="10250"/>
    <cellStyle name="Percent [1] 17 2 2" xfId="10251"/>
    <cellStyle name="Percent [1] 17 3" xfId="10252"/>
    <cellStyle name="Percent [1] 18" xfId="10253"/>
    <cellStyle name="Percent [1] 18 2" xfId="10254"/>
    <cellStyle name="Percent [1] 18 2 2" xfId="10255"/>
    <cellStyle name="Percent [1] 18 3" xfId="10256"/>
    <cellStyle name="Percent [1] 19" xfId="10257"/>
    <cellStyle name="Percent [1] 19 2" xfId="10258"/>
    <cellStyle name="Percent [1] 19 2 2" xfId="10259"/>
    <cellStyle name="Percent [1] 19 3" xfId="10260"/>
    <cellStyle name="Percent [1] 2" xfId="10261"/>
    <cellStyle name="Percent [1] 2 2" xfId="10262"/>
    <cellStyle name="Percent [1] 2 2 2" xfId="10263"/>
    <cellStyle name="Percent [1] 2 2 2 2" xfId="10264"/>
    <cellStyle name="Percent [1] 2 2 3" xfId="10265"/>
    <cellStyle name="Percent [1] 2 3" xfId="10266"/>
    <cellStyle name="Percent [1] 2 3 2" xfId="10267"/>
    <cellStyle name="Percent [1] 2 4" xfId="10268"/>
    <cellStyle name="Percent [1] 20" xfId="10269"/>
    <cellStyle name="Percent [1] 20 2" xfId="10270"/>
    <cellStyle name="Percent [1] 20 2 2" xfId="10271"/>
    <cellStyle name="Percent [1] 20 3" xfId="10272"/>
    <cellStyle name="Percent [1] 21" xfId="10273"/>
    <cellStyle name="Percent [1] 21 2" xfId="10274"/>
    <cellStyle name="Percent [1] 21 2 2" xfId="10275"/>
    <cellStyle name="Percent [1] 21 3" xfId="10276"/>
    <cellStyle name="Percent [1] 22" xfId="10277"/>
    <cellStyle name="Percent [1] 22 2" xfId="10278"/>
    <cellStyle name="Percent [1] 23" xfId="10279"/>
    <cellStyle name="Percent [1] 23 2" xfId="10280"/>
    <cellStyle name="Percent [1] 24" xfId="10281"/>
    <cellStyle name="Percent [1] 24 2" xfId="10282"/>
    <cellStyle name="Percent [1] 25" xfId="10283"/>
    <cellStyle name="Percent [1] 25 2" xfId="10284"/>
    <cellStyle name="Percent [1] 26" xfId="10285"/>
    <cellStyle name="Percent [1] 26 2" xfId="10286"/>
    <cellStyle name="Percent [1] 27" xfId="10287"/>
    <cellStyle name="Percent [1] 3" xfId="10288"/>
    <cellStyle name="Percent [1] 3 2" xfId="10289"/>
    <cellStyle name="Percent [1] 3 2 2" xfId="10290"/>
    <cellStyle name="Percent [1] 3 2 2 2" xfId="10291"/>
    <cellStyle name="Percent [1] 3 2 3" xfId="10292"/>
    <cellStyle name="Percent [1] 3 3" xfId="10293"/>
    <cellStyle name="Percent [1] 3 3 2" xfId="10294"/>
    <cellStyle name="Percent [1] 3 4" xfId="10295"/>
    <cellStyle name="Percent [1] 4" xfId="10296"/>
    <cellStyle name="Percent [1] 4 2" xfId="10297"/>
    <cellStyle name="Percent [1] 4 2 2" xfId="10298"/>
    <cellStyle name="Percent [1] 4 2 2 2" xfId="10299"/>
    <cellStyle name="Percent [1] 4 2 3" xfId="10300"/>
    <cellStyle name="Percent [1] 4 3" xfId="10301"/>
    <cellStyle name="Percent [1] 4 3 2" xfId="10302"/>
    <cellStyle name="Percent [1] 4 4" xfId="10303"/>
    <cellStyle name="Percent [1] 5" xfId="10304"/>
    <cellStyle name="Percent [1] 5 2" xfId="10305"/>
    <cellStyle name="Percent [1] 5 2 2" xfId="10306"/>
    <cellStyle name="Percent [1] 5 3" xfId="10307"/>
    <cellStyle name="Percent [1] 6" xfId="10308"/>
    <cellStyle name="Percent [1] 6 2" xfId="10309"/>
    <cellStyle name="Percent [1] 6 2 2" xfId="10310"/>
    <cellStyle name="Percent [1] 6 3" xfId="10311"/>
    <cellStyle name="Percent [1] 7" xfId="10312"/>
    <cellStyle name="Percent [1] 7 2" xfId="10313"/>
    <cellStyle name="Percent [1] 7 2 2" xfId="10314"/>
    <cellStyle name="Percent [1] 7 3" xfId="10315"/>
    <cellStyle name="Percent [1] 8" xfId="10316"/>
    <cellStyle name="Percent [1] 8 2" xfId="10317"/>
    <cellStyle name="Percent [1] 8 2 2" xfId="10318"/>
    <cellStyle name="Percent [1] 8 3" xfId="10319"/>
    <cellStyle name="Percent [1] 9" xfId="10320"/>
    <cellStyle name="Percent [1] 9 2" xfId="10321"/>
    <cellStyle name="Percent [1] 9 2 2" xfId="10322"/>
    <cellStyle name="Percent [1] 9 3" xfId="10323"/>
    <cellStyle name="Percent [1]_Final + sensitivities RTH vs Alenia-SCAC - 15.09.06" xfId="10324"/>
    <cellStyle name="Percent [2]" xfId="10325"/>
    <cellStyle name="Percent [3]" xfId="10326"/>
    <cellStyle name="Percent [3]--" xfId="10327"/>
    <cellStyle name="Percent [3] 10" xfId="10328"/>
    <cellStyle name="Percent [3]-- 10" xfId="10329"/>
    <cellStyle name="Percent [3] 10 2" xfId="10330"/>
    <cellStyle name="Percent [3]-- 10 2" xfId="10331"/>
    <cellStyle name="Percent [3] 10 2 2" xfId="10332"/>
    <cellStyle name="Percent [3]-- 10 2 2" xfId="10333"/>
    <cellStyle name="Percent [3] 10 3" xfId="10334"/>
    <cellStyle name="Percent [3]-- 10 3" xfId="10335"/>
    <cellStyle name="Percent [3] 10 3 2" xfId="10336"/>
    <cellStyle name="Percent [3]-- 10 3 2" xfId="10337"/>
    <cellStyle name="Percent [3] 10 4" xfId="10338"/>
    <cellStyle name="Percent [3]-- 10 4" xfId="10339"/>
    <cellStyle name="Percent [3] 10 4 2" xfId="10340"/>
    <cellStyle name="Percent [3]-- 10 4 2" xfId="10341"/>
    <cellStyle name="Percent [3] 10 5" xfId="10342"/>
    <cellStyle name="Percent [3]-- 10 5" xfId="10343"/>
    <cellStyle name="Percent [3] 10 5 2" xfId="10344"/>
    <cellStyle name="Percent [3]-- 10 5 2" xfId="10345"/>
    <cellStyle name="Percent [3] 10 6" xfId="10346"/>
    <cellStyle name="Percent [3]-- 10 6" xfId="10347"/>
    <cellStyle name="Percent [3] 10 6 2" xfId="10348"/>
    <cellStyle name="Percent [3]-- 10 6 2" xfId="10349"/>
    <cellStyle name="Percent [3] 10 7" xfId="10350"/>
    <cellStyle name="Percent [3]-- 10 7" xfId="10351"/>
    <cellStyle name="Percent [3] 11" xfId="10352"/>
    <cellStyle name="Percent [3]-- 11" xfId="10353"/>
    <cellStyle name="Percent [3] 11 2" xfId="10354"/>
    <cellStyle name="Percent [3]-- 11 2" xfId="10355"/>
    <cellStyle name="Percent [3] 11 2 2" xfId="10356"/>
    <cellStyle name="Percent [3]-- 11 2 2" xfId="10357"/>
    <cellStyle name="Percent [3] 11 3" xfId="10358"/>
    <cellStyle name="Percent [3]-- 11 3" xfId="10359"/>
    <cellStyle name="Percent [3] 11 3 2" xfId="10360"/>
    <cellStyle name="Percent [3]-- 11 3 2" xfId="10361"/>
    <cellStyle name="Percent [3] 11 4" xfId="10362"/>
    <cellStyle name="Percent [3]-- 11 4" xfId="10363"/>
    <cellStyle name="Percent [3] 11 4 2" xfId="10364"/>
    <cellStyle name="Percent [3]-- 11 4 2" xfId="10365"/>
    <cellStyle name="Percent [3] 11 5" xfId="10366"/>
    <cellStyle name="Percent [3]-- 11 5" xfId="10367"/>
    <cellStyle name="Percent [3] 11 5 2" xfId="10368"/>
    <cellStyle name="Percent [3]-- 11 5 2" xfId="10369"/>
    <cellStyle name="Percent [3] 11 6" xfId="10370"/>
    <cellStyle name="Percent [3]-- 11 6" xfId="10371"/>
    <cellStyle name="Percent [3] 11 6 2" xfId="10372"/>
    <cellStyle name="Percent [3]-- 11 6 2" xfId="10373"/>
    <cellStyle name="Percent [3] 11 7" xfId="10374"/>
    <cellStyle name="Percent [3]-- 11 7" xfId="10375"/>
    <cellStyle name="Percent [3] 12" xfId="10376"/>
    <cellStyle name="Percent [3]-- 12" xfId="10377"/>
    <cellStyle name="Percent [3] 12 2" xfId="10378"/>
    <cellStyle name="Percent [3]-- 12 2" xfId="10379"/>
    <cellStyle name="Percent [3] 12 2 2" xfId="10380"/>
    <cellStyle name="Percent [3]-- 12 2 2" xfId="10381"/>
    <cellStyle name="Percent [3] 12 3" xfId="10382"/>
    <cellStyle name="Percent [3]-- 12 3" xfId="10383"/>
    <cellStyle name="Percent [3] 12 3 2" xfId="10384"/>
    <cellStyle name="Percent [3]-- 12 3 2" xfId="10385"/>
    <cellStyle name="Percent [3] 12 4" xfId="10386"/>
    <cellStyle name="Percent [3]-- 12 4" xfId="10387"/>
    <cellStyle name="Percent [3] 12 4 2" xfId="10388"/>
    <cellStyle name="Percent [3]-- 12 4 2" xfId="10389"/>
    <cellStyle name="Percent [3] 12 5" xfId="10390"/>
    <cellStyle name="Percent [3]-- 12 5" xfId="10391"/>
    <cellStyle name="Percent [3] 12 5 2" xfId="10392"/>
    <cellStyle name="Percent [3]-- 12 5 2" xfId="10393"/>
    <cellStyle name="Percent [3] 12 6" xfId="10394"/>
    <cellStyle name="Percent [3]-- 12 6" xfId="10395"/>
    <cellStyle name="Percent [3] 12 6 2" xfId="10396"/>
    <cellStyle name="Percent [3]-- 12 6 2" xfId="10397"/>
    <cellStyle name="Percent [3] 12 7" xfId="10398"/>
    <cellStyle name="Percent [3]-- 12 7" xfId="10399"/>
    <cellStyle name="Percent [3] 13" xfId="10400"/>
    <cellStyle name="Percent [3]-- 13" xfId="10401"/>
    <cellStyle name="Percent [3] 13 2" xfId="10402"/>
    <cellStyle name="Percent [3]-- 13 2" xfId="10403"/>
    <cellStyle name="Percent [3] 13 2 2" xfId="10404"/>
    <cellStyle name="Percent [3]-- 13 2 2" xfId="10405"/>
    <cellStyle name="Percent [3] 13 3" xfId="10406"/>
    <cellStyle name="Percent [3]-- 13 3" xfId="10407"/>
    <cellStyle name="Percent [3] 13 3 2" xfId="10408"/>
    <cellStyle name="Percent [3]-- 13 3 2" xfId="10409"/>
    <cellStyle name="Percent [3] 13 4" xfId="10410"/>
    <cellStyle name="Percent [3]-- 13 4" xfId="10411"/>
    <cellStyle name="Percent [3] 13 4 2" xfId="10412"/>
    <cellStyle name="Percent [3]-- 13 4 2" xfId="10413"/>
    <cellStyle name="Percent [3] 13 5" xfId="10414"/>
    <cellStyle name="Percent [3]-- 13 5" xfId="10415"/>
    <cellStyle name="Percent [3] 13 5 2" xfId="10416"/>
    <cellStyle name="Percent [3]-- 13 5 2" xfId="10417"/>
    <cellStyle name="Percent [3] 13 6" xfId="10418"/>
    <cellStyle name="Percent [3]-- 13 6" xfId="10419"/>
    <cellStyle name="Percent [3] 13 6 2" xfId="10420"/>
    <cellStyle name="Percent [3]-- 13 6 2" xfId="10421"/>
    <cellStyle name="Percent [3] 13 7" xfId="10422"/>
    <cellStyle name="Percent [3]-- 13 7" xfId="10423"/>
    <cellStyle name="Percent [3] 14" xfId="10424"/>
    <cellStyle name="Percent [3]-- 14" xfId="10425"/>
    <cellStyle name="Percent [3] 14 2" xfId="10426"/>
    <cellStyle name="Percent [3]-- 14 2" xfId="10427"/>
    <cellStyle name="Percent [3] 14 2 2" xfId="10428"/>
    <cellStyle name="Percent [3]-- 14 2 2" xfId="10429"/>
    <cellStyle name="Percent [3] 14 3" xfId="10430"/>
    <cellStyle name="Percent [3]-- 14 3" xfId="10431"/>
    <cellStyle name="Percent [3] 14 3 2" xfId="10432"/>
    <cellStyle name="Percent [3]-- 14 3 2" xfId="10433"/>
    <cellStyle name="Percent [3] 14 4" xfId="10434"/>
    <cellStyle name="Percent [3]-- 14 4" xfId="10435"/>
    <cellStyle name="Percent [3] 14 4 2" xfId="10436"/>
    <cellStyle name="Percent [3]-- 14 4 2" xfId="10437"/>
    <cellStyle name="Percent [3] 14 5" xfId="10438"/>
    <cellStyle name="Percent [3]-- 14 5" xfId="10439"/>
    <cellStyle name="Percent [3] 14 5 2" xfId="10440"/>
    <cellStyle name="Percent [3]-- 14 5 2" xfId="10441"/>
    <cellStyle name="Percent [3] 14 6" xfId="10442"/>
    <cellStyle name="Percent [3]-- 14 6" xfId="10443"/>
    <cellStyle name="Percent [3] 14 6 2" xfId="10444"/>
    <cellStyle name="Percent [3]-- 14 6 2" xfId="10445"/>
    <cellStyle name="Percent [3] 14 7" xfId="10446"/>
    <cellStyle name="Percent [3]-- 14 7" xfId="10447"/>
    <cellStyle name="Percent [3] 15" xfId="10448"/>
    <cellStyle name="Percent [3]-- 15" xfId="10449"/>
    <cellStyle name="Percent [3] 15 2" xfId="10450"/>
    <cellStyle name="Percent [3]-- 15 2" xfId="10451"/>
    <cellStyle name="Percent [3] 15 2 2" xfId="10452"/>
    <cellStyle name="Percent [3]-- 15 2 2" xfId="10453"/>
    <cellStyle name="Percent [3] 15 3" xfId="10454"/>
    <cellStyle name="Percent [3]-- 15 3" xfId="10455"/>
    <cellStyle name="Percent [3] 15 3 2" xfId="10456"/>
    <cellStyle name="Percent [3]-- 15 3 2" xfId="10457"/>
    <cellStyle name="Percent [3] 15 4" xfId="10458"/>
    <cellStyle name="Percent [3]-- 15 4" xfId="10459"/>
    <cellStyle name="Percent [3] 15 4 2" xfId="10460"/>
    <cellStyle name="Percent [3]-- 15 4 2" xfId="10461"/>
    <cellStyle name="Percent [3] 15 5" xfId="10462"/>
    <cellStyle name="Percent [3]-- 15 5" xfId="10463"/>
    <cellStyle name="Percent [3] 15 5 2" xfId="10464"/>
    <cellStyle name="Percent [3]-- 15 5 2" xfId="10465"/>
    <cellStyle name="Percent [3] 15 6" xfId="10466"/>
    <cellStyle name="Percent [3]-- 15 6" xfId="10467"/>
    <cellStyle name="Percent [3] 15 6 2" xfId="10468"/>
    <cellStyle name="Percent [3]-- 15 6 2" xfId="10469"/>
    <cellStyle name="Percent [3] 15 7" xfId="10470"/>
    <cellStyle name="Percent [3]-- 15 7" xfId="10471"/>
    <cellStyle name="Percent [3] 16" xfId="10472"/>
    <cellStyle name="Percent [3]-- 16" xfId="10473"/>
    <cellStyle name="Percent [3] 16 2" xfId="10474"/>
    <cellStyle name="Percent [3]-- 16 2" xfId="10475"/>
    <cellStyle name="Percent [3] 16 2 2" xfId="10476"/>
    <cellStyle name="Percent [3]-- 16 2 2" xfId="10477"/>
    <cellStyle name="Percent [3] 16 3" xfId="10478"/>
    <cellStyle name="Percent [3]-- 16 3" xfId="10479"/>
    <cellStyle name="Percent [3] 16 3 2" xfId="10480"/>
    <cellStyle name="Percent [3]-- 16 3 2" xfId="10481"/>
    <cellStyle name="Percent [3] 16 4" xfId="10482"/>
    <cellStyle name="Percent [3]-- 16 4" xfId="10483"/>
    <cellStyle name="Percent [3] 16 4 2" xfId="10484"/>
    <cellStyle name="Percent [3]-- 16 4 2" xfId="10485"/>
    <cellStyle name="Percent [3] 16 5" xfId="10486"/>
    <cellStyle name="Percent [3]-- 16 5" xfId="10487"/>
    <cellStyle name="Percent [3] 16 5 2" xfId="10488"/>
    <cellStyle name="Percent [3]-- 16 5 2" xfId="10489"/>
    <cellStyle name="Percent [3] 16 6" xfId="10490"/>
    <cellStyle name="Percent [3]-- 16 6" xfId="10491"/>
    <cellStyle name="Percent [3] 16 6 2" xfId="10492"/>
    <cellStyle name="Percent [3]-- 16 6 2" xfId="10493"/>
    <cellStyle name="Percent [3] 16 7" xfId="10494"/>
    <cellStyle name="Percent [3]-- 16 7" xfId="10495"/>
    <cellStyle name="Percent [3] 17" xfId="10496"/>
    <cellStyle name="Percent [3]-- 17" xfId="10497"/>
    <cellStyle name="Percent [3] 17 2" xfId="10498"/>
    <cellStyle name="Percent [3]-- 17 2" xfId="10499"/>
    <cellStyle name="Percent [3] 17 2 2" xfId="10500"/>
    <cellStyle name="Percent [3]-- 17 2 2" xfId="10501"/>
    <cellStyle name="Percent [3] 17 3" xfId="10502"/>
    <cellStyle name="Percent [3]-- 17 3" xfId="10503"/>
    <cellStyle name="Percent [3] 17 3 2" xfId="10504"/>
    <cellStyle name="Percent [3]-- 17 3 2" xfId="10505"/>
    <cellStyle name="Percent [3] 17 4" xfId="10506"/>
    <cellStyle name="Percent [3]-- 17 4" xfId="10507"/>
    <cellStyle name="Percent [3] 17 4 2" xfId="10508"/>
    <cellStyle name="Percent [3]-- 17 4 2" xfId="10509"/>
    <cellStyle name="Percent [3] 17 5" xfId="10510"/>
    <cellStyle name="Percent [3]-- 17 5" xfId="10511"/>
    <cellStyle name="Percent [3] 17 5 2" xfId="10512"/>
    <cellStyle name="Percent [3]-- 17 5 2" xfId="10513"/>
    <cellStyle name="Percent [3] 17 6" xfId="10514"/>
    <cellStyle name="Percent [3]-- 17 6" xfId="10515"/>
    <cellStyle name="Percent [3] 17 6 2" xfId="10516"/>
    <cellStyle name="Percent [3]-- 17 6 2" xfId="10517"/>
    <cellStyle name="Percent [3] 17 7" xfId="10518"/>
    <cellStyle name="Percent [3]-- 17 7" xfId="10519"/>
    <cellStyle name="Percent [3] 18" xfId="10520"/>
    <cellStyle name="Percent [3]-- 18" xfId="10521"/>
    <cellStyle name="Percent [3] 18 2" xfId="10522"/>
    <cellStyle name="Percent [3]-- 18 2" xfId="10523"/>
    <cellStyle name="Percent [3] 18 2 2" xfId="10524"/>
    <cellStyle name="Percent [3]-- 18 2 2" xfId="10525"/>
    <cellStyle name="Percent [3] 18 3" xfId="10526"/>
    <cellStyle name="Percent [3]-- 18 3" xfId="10527"/>
    <cellStyle name="Percent [3] 18 3 2" xfId="10528"/>
    <cellStyle name="Percent [3]-- 18 3 2" xfId="10529"/>
    <cellStyle name="Percent [3] 18 4" xfId="10530"/>
    <cellStyle name="Percent [3]-- 18 4" xfId="10531"/>
    <cellStyle name="Percent [3] 18 4 2" xfId="10532"/>
    <cellStyle name="Percent [3]-- 18 4 2" xfId="10533"/>
    <cellStyle name="Percent [3] 18 5" xfId="10534"/>
    <cellStyle name="Percent [3]-- 18 5" xfId="10535"/>
    <cellStyle name="Percent [3] 18 5 2" xfId="10536"/>
    <cellStyle name="Percent [3]-- 18 5 2" xfId="10537"/>
    <cellStyle name="Percent [3] 18 6" xfId="10538"/>
    <cellStyle name="Percent [3]-- 18 6" xfId="10539"/>
    <cellStyle name="Percent [3] 18 6 2" xfId="10540"/>
    <cellStyle name="Percent [3]-- 18 6 2" xfId="10541"/>
    <cellStyle name="Percent [3] 18 7" xfId="10542"/>
    <cellStyle name="Percent [3]-- 18 7" xfId="10543"/>
    <cellStyle name="Percent [3] 19" xfId="10544"/>
    <cellStyle name="Percent [3]-- 19" xfId="10545"/>
    <cellStyle name="Percent [3] 19 2" xfId="10546"/>
    <cellStyle name="Percent [3]-- 19 2" xfId="10547"/>
    <cellStyle name="Percent [3] 19 2 2" xfId="10548"/>
    <cellStyle name="Percent [3]-- 19 2 2" xfId="10549"/>
    <cellStyle name="Percent [3] 19 3" xfId="10550"/>
    <cellStyle name="Percent [3]-- 19 3" xfId="10551"/>
    <cellStyle name="Percent [3] 19 3 2" xfId="10552"/>
    <cellStyle name="Percent [3]-- 19 3 2" xfId="10553"/>
    <cellStyle name="Percent [3] 19 4" xfId="10554"/>
    <cellStyle name="Percent [3]-- 19 4" xfId="10555"/>
    <cellStyle name="Percent [3] 19 4 2" xfId="10556"/>
    <cellStyle name="Percent [3]-- 19 4 2" xfId="10557"/>
    <cellStyle name="Percent [3] 19 5" xfId="10558"/>
    <cellStyle name="Percent [3]-- 19 5" xfId="10559"/>
    <cellStyle name="Percent [3] 19 5 2" xfId="10560"/>
    <cellStyle name="Percent [3]-- 19 5 2" xfId="10561"/>
    <cellStyle name="Percent [3] 19 6" xfId="10562"/>
    <cellStyle name="Percent [3]-- 19 6" xfId="10563"/>
    <cellStyle name="Percent [3] 19 6 2" xfId="10564"/>
    <cellStyle name="Percent [3]-- 19 6 2" xfId="10565"/>
    <cellStyle name="Percent [3] 19 7" xfId="10566"/>
    <cellStyle name="Percent [3]-- 19 7" xfId="10567"/>
    <cellStyle name="Percent [3] 2" xfId="10568"/>
    <cellStyle name="Percent [3]-- 2" xfId="10569"/>
    <cellStyle name="Percent [3] 2 10" xfId="10570"/>
    <cellStyle name="Percent [3]-- 2 10" xfId="10571"/>
    <cellStyle name="Percent [3] 2 10 2" xfId="10572"/>
    <cellStyle name="Percent [3]-- 2 10 2" xfId="10573"/>
    <cellStyle name="Percent [3] 2 10 2 2" xfId="10574"/>
    <cellStyle name="Percent [3]-- 2 10 2 2" xfId="10575"/>
    <cellStyle name="Percent [3] 2 10 3" xfId="10576"/>
    <cellStyle name="Percent [3]-- 2 10 3" xfId="10577"/>
    <cellStyle name="Percent [3] 2 10 3 2" xfId="10578"/>
    <cellStyle name="Percent [3]-- 2 10 3 2" xfId="10579"/>
    <cellStyle name="Percent [3] 2 10 4" xfId="10580"/>
    <cellStyle name="Percent [3]-- 2 10 4" xfId="10581"/>
    <cellStyle name="Percent [3] 2 10 4 2" xfId="10582"/>
    <cellStyle name="Percent [3]-- 2 10 4 2" xfId="10583"/>
    <cellStyle name="Percent [3] 2 10 5" xfId="10584"/>
    <cellStyle name="Percent [3]-- 2 10 5" xfId="10585"/>
    <cellStyle name="Percent [3] 2 10 5 2" xfId="10586"/>
    <cellStyle name="Percent [3]-- 2 10 5 2" xfId="10587"/>
    <cellStyle name="Percent [3] 2 10 6" xfId="10588"/>
    <cellStyle name="Percent [3]-- 2 10 6" xfId="10589"/>
    <cellStyle name="Percent [3] 2 10 6 2" xfId="10590"/>
    <cellStyle name="Percent [3]-- 2 10 6 2" xfId="10591"/>
    <cellStyle name="Percent [3] 2 10 7" xfId="10592"/>
    <cellStyle name="Percent [3]-- 2 10 7" xfId="10593"/>
    <cellStyle name="Percent [3] 2 11" xfId="10594"/>
    <cellStyle name="Percent [3]-- 2 11" xfId="10595"/>
    <cellStyle name="Percent [3] 2 11 2" xfId="10596"/>
    <cellStyle name="Percent [3]-- 2 11 2" xfId="10597"/>
    <cellStyle name="Percent [3] 2 11 2 2" xfId="10598"/>
    <cellStyle name="Percent [3]-- 2 11 2 2" xfId="10599"/>
    <cellStyle name="Percent [3] 2 11 3" xfId="10600"/>
    <cellStyle name="Percent [3]-- 2 11 3" xfId="10601"/>
    <cellStyle name="Percent [3] 2 11 3 2" xfId="10602"/>
    <cellStyle name="Percent [3]-- 2 11 3 2" xfId="10603"/>
    <cellStyle name="Percent [3] 2 11 4" xfId="10604"/>
    <cellStyle name="Percent [3]-- 2 11 4" xfId="10605"/>
    <cellStyle name="Percent [3] 2 11 4 2" xfId="10606"/>
    <cellStyle name="Percent [3]-- 2 11 4 2" xfId="10607"/>
    <cellStyle name="Percent [3] 2 11 5" xfId="10608"/>
    <cellStyle name="Percent [3]-- 2 11 5" xfId="10609"/>
    <cellStyle name="Percent [3] 2 11 5 2" xfId="10610"/>
    <cellStyle name="Percent [3]-- 2 11 5 2" xfId="10611"/>
    <cellStyle name="Percent [3] 2 11 6" xfId="10612"/>
    <cellStyle name="Percent [3]-- 2 11 6" xfId="10613"/>
    <cellStyle name="Percent [3] 2 11 6 2" xfId="10614"/>
    <cellStyle name="Percent [3]-- 2 11 6 2" xfId="10615"/>
    <cellStyle name="Percent [3] 2 11 7" xfId="10616"/>
    <cellStyle name="Percent [3]-- 2 11 7" xfId="10617"/>
    <cellStyle name="Percent [3] 2 12" xfId="10618"/>
    <cellStyle name="Percent [3]-- 2 12" xfId="10619"/>
    <cellStyle name="Percent [3] 2 12 2" xfId="10620"/>
    <cellStyle name="Percent [3]-- 2 12 2" xfId="10621"/>
    <cellStyle name="Percent [3] 2 12 2 2" xfId="10622"/>
    <cellStyle name="Percent [3]-- 2 12 2 2" xfId="10623"/>
    <cellStyle name="Percent [3] 2 12 3" xfId="10624"/>
    <cellStyle name="Percent [3]-- 2 12 3" xfId="10625"/>
    <cellStyle name="Percent [3] 2 12 3 2" xfId="10626"/>
    <cellStyle name="Percent [3]-- 2 12 3 2" xfId="10627"/>
    <cellStyle name="Percent [3] 2 12 4" xfId="10628"/>
    <cellStyle name="Percent [3]-- 2 12 4" xfId="10629"/>
    <cellStyle name="Percent [3] 2 12 4 2" xfId="10630"/>
    <cellStyle name="Percent [3]-- 2 12 4 2" xfId="10631"/>
    <cellStyle name="Percent [3] 2 12 5" xfId="10632"/>
    <cellStyle name="Percent [3]-- 2 12 5" xfId="10633"/>
    <cellStyle name="Percent [3] 2 12 5 2" xfId="10634"/>
    <cellStyle name="Percent [3]-- 2 12 5 2" xfId="10635"/>
    <cellStyle name="Percent [3] 2 12 6" xfId="10636"/>
    <cellStyle name="Percent [3]-- 2 12 6" xfId="10637"/>
    <cellStyle name="Percent [3] 2 12 6 2" xfId="10638"/>
    <cellStyle name="Percent [3]-- 2 12 6 2" xfId="10639"/>
    <cellStyle name="Percent [3] 2 12 7" xfId="10640"/>
    <cellStyle name="Percent [3]-- 2 12 7" xfId="10641"/>
    <cellStyle name="Percent [3] 2 13" xfId="10642"/>
    <cellStyle name="Percent [3]-- 2 13" xfId="10643"/>
    <cellStyle name="Percent [3] 2 13 2" xfId="10644"/>
    <cellStyle name="Percent [3]-- 2 13 2" xfId="10645"/>
    <cellStyle name="Percent [3] 2 13 2 2" xfId="10646"/>
    <cellStyle name="Percent [3]-- 2 13 2 2" xfId="10647"/>
    <cellStyle name="Percent [3] 2 13 3" xfId="10648"/>
    <cellStyle name="Percent [3]-- 2 13 3" xfId="10649"/>
    <cellStyle name="Percent [3] 2 13 3 2" xfId="10650"/>
    <cellStyle name="Percent [3]-- 2 13 3 2" xfId="10651"/>
    <cellStyle name="Percent [3] 2 13 4" xfId="10652"/>
    <cellStyle name="Percent [3]-- 2 13 4" xfId="10653"/>
    <cellStyle name="Percent [3] 2 13 4 2" xfId="10654"/>
    <cellStyle name="Percent [3]-- 2 13 4 2" xfId="10655"/>
    <cellStyle name="Percent [3] 2 13 5" xfId="10656"/>
    <cellStyle name="Percent [3]-- 2 13 5" xfId="10657"/>
    <cellStyle name="Percent [3] 2 13 5 2" xfId="10658"/>
    <cellStyle name="Percent [3]-- 2 13 5 2" xfId="10659"/>
    <cellStyle name="Percent [3] 2 13 6" xfId="10660"/>
    <cellStyle name="Percent [3]-- 2 13 6" xfId="10661"/>
    <cellStyle name="Percent [3] 2 13 6 2" xfId="10662"/>
    <cellStyle name="Percent [3]-- 2 13 6 2" xfId="10663"/>
    <cellStyle name="Percent [3] 2 13 7" xfId="10664"/>
    <cellStyle name="Percent [3]-- 2 13 7" xfId="10665"/>
    <cellStyle name="Percent [3] 2 14" xfId="10666"/>
    <cellStyle name="Percent [3]-- 2 14" xfId="10667"/>
    <cellStyle name="Percent [3] 2 14 2" xfId="10668"/>
    <cellStyle name="Percent [3]-- 2 14 2" xfId="10669"/>
    <cellStyle name="Percent [3] 2 14 2 2" xfId="10670"/>
    <cellStyle name="Percent [3]-- 2 14 2 2" xfId="10671"/>
    <cellStyle name="Percent [3] 2 14 3" xfId="10672"/>
    <cellStyle name="Percent [3]-- 2 14 3" xfId="10673"/>
    <cellStyle name="Percent [3] 2 14 3 2" xfId="10674"/>
    <cellStyle name="Percent [3]-- 2 14 3 2" xfId="10675"/>
    <cellStyle name="Percent [3] 2 14 4" xfId="10676"/>
    <cellStyle name="Percent [3]-- 2 14 4" xfId="10677"/>
    <cellStyle name="Percent [3] 2 14 4 2" xfId="10678"/>
    <cellStyle name="Percent [3]-- 2 14 4 2" xfId="10679"/>
    <cellStyle name="Percent [3] 2 14 5" xfId="10680"/>
    <cellStyle name="Percent [3]-- 2 14 5" xfId="10681"/>
    <cellStyle name="Percent [3] 2 14 5 2" xfId="10682"/>
    <cellStyle name="Percent [3]-- 2 14 5 2" xfId="10683"/>
    <cellStyle name="Percent [3] 2 14 6" xfId="10684"/>
    <cellStyle name="Percent [3]-- 2 14 6" xfId="10685"/>
    <cellStyle name="Percent [3] 2 14 6 2" xfId="10686"/>
    <cellStyle name="Percent [3]-- 2 14 6 2" xfId="10687"/>
    <cellStyle name="Percent [3] 2 14 7" xfId="10688"/>
    <cellStyle name="Percent [3]-- 2 14 7" xfId="10689"/>
    <cellStyle name="Percent [3] 2 15" xfId="10690"/>
    <cellStyle name="Percent [3]-- 2 15" xfId="10691"/>
    <cellStyle name="Percent [3] 2 15 2" xfId="10692"/>
    <cellStyle name="Percent [3]-- 2 15 2" xfId="10693"/>
    <cellStyle name="Percent [3] 2 15 2 2" xfId="10694"/>
    <cellStyle name="Percent [3]-- 2 15 2 2" xfId="10695"/>
    <cellStyle name="Percent [3] 2 15 3" xfId="10696"/>
    <cellStyle name="Percent [3]-- 2 15 3" xfId="10697"/>
    <cellStyle name="Percent [3] 2 15 3 2" xfId="10698"/>
    <cellStyle name="Percent [3]-- 2 15 3 2" xfId="10699"/>
    <cellStyle name="Percent [3] 2 15 4" xfId="10700"/>
    <cellStyle name="Percent [3]-- 2 15 4" xfId="10701"/>
    <cellStyle name="Percent [3] 2 15 4 2" xfId="10702"/>
    <cellStyle name="Percent [3]-- 2 15 4 2" xfId="10703"/>
    <cellStyle name="Percent [3] 2 15 5" xfId="10704"/>
    <cellStyle name="Percent [3]-- 2 15 5" xfId="10705"/>
    <cellStyle name="Percent [3] 2 15 5 2" xfId="10706"/>
    <cellStyle name="Percent [3]-- 2 15 5 2" xfId="10707"/>
    <cellStyle name="Percent [3] 2 15 6" xfId="10708"/>
    <cellStyle name="Percent [3]-- 2 15 6" xfId="10709"/>
    <cellStyle name="Percent [3] 2 15 6 2" xfId="10710"/>
    <cellStyle name="Percent [3]-- 2 15 6 2" xfId="10711"/>
    <cellStyle name="Percent [3] 2 15 7" xfId="10712"/>
    <cellStyle name="Percent [3]-- 2 15 7" xfId="10713"/>
    <cellStyle name="Percent [3] 2 16" xfId="10714"/>
    <cellStyle name="Percent [3]-- 2 16" xfId="10715"/>
    <cellStyle name="Percent [3] 2 16 2" xfId="10716"/>
    <cellStyle name="Percent [3]-- 2 16 2" xfId="10717"/>
    <cellStyle name="Percent [3] 2 16 2 2" xfId="10718"/>
    <cellStyle name="Percent [3]-- 2 16 2 2" xfId="10719"/>
    <cellStyle name="Percent [3] 2 16 3" xfId="10720"/>
    <cellStyle name="Percent [3]-- 2 16 3" xfId="10721"/>
    <cellStyle name="Percent [3] 2 16 3 2" xfId="10722"/>
    <cellStyle name="Percent [3]-- 2 16 3 2" xfId="10723"/>
    <cellStyle name="Percent [3] 2 16 4" xfId="10724"/>
    <cellStyle name="Percent [3]-- 2 16 4" xfId="10725"/>
    <cellStyle name="Percent [3] 2 16 4 2" xfId="10726"/>
    <cellStyle name="Percent [3]-- 2 16 4 2" xfId="10727"/>
    <cellStyle name="Percent [3] 2 16 5" xfId="10728"/>
    <cellStyle name="Percent [3]-- 2 16 5" xfId="10729"/>
    <cellStyle name="Percent [3] 2 16 5 2" xfId="10730"/>
    <cellStyle name="Percent [3]-- 2 16 5 2" xfId="10731"/>
    <cellStyle name="Percent [3] 2 16 6" xfId="10732"/>
    <cellStyle name="Percent [3]-- 2 16 6" xfId="10733"/>
    <cellStyle name="Percent [3] 2 16 6 2" xfId="10734"/>
    <cellStyle name="Percent [3]-- 2 16 6 2" xfId="10735"/>
    <cellStyle name="Percent [3] 2 16 7" xfId="10736"/>
    <cellStyle name="Percent [3]-- 2 16 7" xfId="10737"/>
    <cellStyle name="Percent [3] 2 17" xfId="10738"/>
    <cellStyle name="Percent [3]-- 2 17" xfId="10739"/>
    <cellStyle name="Percent [3] 2 17 2" xfId="10740"/>
    <cellStyle name="Percent [3]-- 2 17 2" xfId="10741"/>
    <cellStyle name="Percent [3] 2 17 2 2" xfId="10742"/>
    <cellStyle name="Percent [3]-- 2 17 2 2" xfId="10743"/>
    <cellStyle name="Percent [3] 2 17 3" xfId="10744"/>
    <cellStyle name="Percent [3]-- 2 17 3" xfId="10745"/>
    <cellStyle name="Percent [3] 2 17 3 2" xfId="10746"/>
    <cellStyle name="Percent [3]-- 2 17 3 2" xfId="10747"/>
    <cellStyle name="Percent [3] 2 17 4" xfId="10748"/>
    <cellStyle name="Percent [3]-- 2 17 4" xfId="10749"/>
    <cellStyle name="Percent [3] 2 17 4 2" xfId="10750"/>
    <cellStyle name="Percent [3]-- 2 17 4 2" xfId="10751"/>
    <cellStyle name="Percent [3] 2 17 5" xfId="10752"/>
    <cellStyle name="Percent [3]-- 2 17 5" xfId="10753"/>
    <cellStyle name="Percent [3] 2 17 5 2" xfId="10754"/>
    <cellStyle name="Percent [3]-- 2 17 5 2" xfId="10755"/>
    <cellStyle name="Percent [3] 2 17 6" xfId="10756"/>
    <cellStyle name="Percent [3]-- 2 17 6" xfId="10757"/>
    <cellStyle name="Percent [3] 2 17 6 2" xfId="10758"/>
    <cellStyle name="Percent [3]-- 2 17 6 2" xfId="10759"/>
    <cellStyle name="Percent [3] 2 17 7" xfId="10760"/>
    <cellStyle name="Percent [3]-- 2 17 7" xfId="10761"/>
    <cellStyle name="Percent [3] 2 18" xfId="10762"/>
    <cellStyle name="Percent [3]-- 2 18" xfId="10763"/>
    <cellStyle name="Percent [3] 2 18 2" xfId="10764"/>
    <cellStyle name="Percent [3]-- 2 18 2" xfId="10765"/>
    <cellStyle name="Percent [3] 2 18 2 2" xfId="10766"/>
    <cellStyle name="Percent [3]-- 2 18 2 2" xfId="10767"/>
    <cellStyle name="Percent [3] 2 18 3" xfId="10768"/>
    <cellStyle name="Percent [3]-- 2 18 3" xfId="10769"/>
    <cellStyle name="Percent [3] 2 18 3 2" xfId="10770"/>
    <cellStyle name="Percent [3]-- 2 18 3 2" xfId="10771"/>
    <cellStyle name="Percent [3] 2 18 4" xfId="10772"/>
    <cellStyle name="Percent [3]-- 2 18 4" xfId="10773"/>
    <cellStyle name="Percent [3] 2 18 4 2" xfId="10774"/>
    <cellStyle name="Percent [3]-- 2 18 4 2" xfId="10775"/>
    <cellStyle name="Percent [3] 2 18 5" xfId="10776"/>
    <cellStyle name="Percent [3]-- 2 18 5" xfId="10777"/>
    <cellStyle name="Percent [3] 2 18 5 2" xfId="10778"/>
    <cellStyle name="Percent [3]-- 2 18 5 2" xfId="10779"/>
    <cellStyle name="Percent [3] 2 18 6" xfId="10780"/>
    <cellStyle name="Percent [3]-- 2 18 6" xfId="10781"/>
    <cellStyle name="Percent [3] 2 18 6 2" xfId="10782"/>
    <cellStyle name="Percent [3]-- 2 18 6 2" xfId="10783"/>
    <cellStyle name="Percent [3] 2 18 7" xfId="10784"/>
    <cellStyle name="Percent [3]-- 2 18 7" xfId="10785"/>
    <cellStyle name="Percent [3] 2 19" xfId="10786"/>
    <cellStyle name="Percent [3]-- 2 19" xfId="10787"/>
    <cellStyle name="Percent [3] 2 19 2" xfId="10788"/>
    <cellStyle name="Percent [3]-- 2 19 2" xfId="10789"/>
    <cellStyle name="Percent [3] 2 2" xfId="10790"/>
    <cellStyle name="Percent [3]-- 2 2" xfId="10791"/>
    <cellStyle name="Percent [3] 2 2 2" xfId="10792"/>
    <cellStyle name="Percent [3]-- 2 2 2" xfId="10793"/>
    <cellStyle name="Percent [3] 2 2 2 2" xfId="10794"/>
    <cellStyle name="Percent [3]-- 2 2 2 2" xfId="10795"/>
    <cellStyle name="Percent [3] 2 2 3" xfId="10796"/>
    <cellStyle name="Percent [3]-- 2 2 3" xfId="10797"/>
    <cellStyle name="Percent [3] 2 2 3 2" xfId="10798"/>
    <cellStyle name="Percent [3]-- 2 2 3 2" xfId="10799"/>
    <cellStyle name="Percent [3] 2 2 4" xfId="10800"/>
    <cellStyle name="Percent [3]-- 2 2 4" xfId="10801"/>
    <cellStyle name="Percent [3] 2 2 4 2" xfId="10802"/>
    <cellStyle name="Percent [3]-- 2 2 4 2" xfId="10803"/>
    <cellStyle name="Percent [3] 2 2 5" xfId="10804"/>
    <cellStyle name="Percent [3]-- 2 2 5" xfId="10805"/>
    <cellStyle name="Percent [3] 2 2 5 2" xfId="10806"/>
    <cellStyle name="Percent [3]-- 2 2 5 2" xfId="10807"/>
    <cellStyle name="Percent [3] 2 2 6" xfId="10808"/>
    <cellStyle name="Percent [3]-- 2 2 6" xfId="10809"/>
    <cellStyle name="Percent [3] 2 2 6 2" xfId="10810"/>
    <cellStyle name="Percent [3]-- 2 2 6 2" xfId="10811"/>
    <cellStyle name="Percent [3] 2 2 7" xfId="10812"/>
    <cellStyle name="Percent [3]-- 2 2 7" xfId="10813"/>
    <cellStyle name="Percent [3] 2 20" xfId="10814"/>
    <cellStyle name="Percent [3]-- 2 20" xfId="10815"/>
    <cellStyle name="Percent [3] 2 20 2" xfId="10816"/>
    <cellStyle name="Percent [3]-- 2 20 2" xfId="10817"/>
    <cellStyle name="Percent [3] 2 21" xfId="10818"/>
    <cellStyle name="Percent [3]-- 2 21" xfId="10819"/>
    <cellStyle name="Percent [3] 2 21 2" xfId="10820"/>
    <cellStyle name="Percent [3]-- 2 21 2" xfId="10821"/>
    <cellStyle name="Percent [3] 2 22" xfId="10822"/>
    <cellStyle name="Percent [3]-- 2 22" xfId="10823"/>
    <cellStyle name="Percent [3] 2 22 2" xfId="10824"/>
    <cellStyle name="Percent [3]-- 2 22 2" xfId="10825"/>
    <cellStyle name="Percent [3] 2 23" xfId="10826"/>
    <cellStyle name="Percent [3]-- 2 23" xfId="10827"/>
    <cellStyle name="Percent [3] 2 23 2" xfId="10828"/>
    <cellStyle name="Percent [3]-- 2 23 2" xfId="10829"/>
    <cellStyle name="Percent [3] 2 24" xfId="10830"/>
    <cellStyle name="Percent [3]-- 2 24" xfId="10831"/>
    <cellStyle name="Percent [3] 2 3" xfId="10832"/>
    <cellStyle name="Percent [3]-- 2 3" xfId="10833"/>
    <cellStyle name="Percent [3] 2 3 2" xfId="10834"/>
    <cellStyle name="Percent [3]-- 2 3 2" xfId="10835"/>
    <cellStyle name="Percent [3] 2 3 2 2" xfId="10836"/>
    <cellStyle name="Percent [3]-- 2 3 2 2" xfId="10837"/>
    <cellStyle name="Percent [3] 2 3 3" xfId="10838"/>
    <cellStyle name="Percent [3]-- 2 3 3" xfId="10839"/>
    <cellStyle name="Percent [3] 2 3 3 2" xfId="10840"/>
    <cellStyle name="Percent [3]-- 2 3 3 2" xfId="10841"/>
    <cellStyle name="Percent [3] 2 3 4" xfId="10842"/>
    <cellStyle name="Percent [3]-- 2 3 4" xfId="10843"/>
    <cellStyle name="Percent [3] 2 3 4 2" xfId="10844"/>
    <cellStyle name="Percent [3]-- 2 3 4 2" xfId="10845"/>
    <cellStyle name="Percent [3] 2 3 5" xfId="10846"/>
    <cellStyle name="Percent [3]-- 2 3 5" xfId="10847"/>
    <cellStyle name="Percent [3] 2 3 5 2" xfId="10848"/>
    <cellStyle name="Percent [3]-- 2 3 5 2" xfId="10849"/>
    <cellStyle name="Percent [3] 2 3 6" xfId="10850"/>
    <cellStyle name="Percent [3]-- 2 3 6" xfId="10851"/>
    <cellStyle name="Percent [3] 2 3 6 2" xfId="10852"/>
    <cellStyle name="Percent [3]-- 2 3 6 2" xfId="10853"/>
    <cellStyle name="Percent [3] 2 3 7" xfId="10854"/>
    <cellStyle name="Percent [3]-- 2 3 7" xfId="10855"/>
    <cellStyle name="Percent [3] 2 4" xfId="10856"/>
    <cellStyle name="Percent [3]-- 2 4" xfId="10857"/>
    <cellStyle name="Percent [3] 2 4 2" xfId="10858"/>
    <cellStyle name="Percent [3]-- 2 4 2" xfId="10859"/>
    <cellStyle name="Percent [3] 2 4 2 2" xfId="10860"/>
    <cellStyle name="Percent [3]-- 2 4 2 2" xfId="10861"/>
    <cellStyle name="Percent [3] 2 4 3" xfId="10862"/>
    <cellStyle name="Percent [3]-- 2 4 3" xfId="10863"/>
    <cellStyle name="Percent [3] 2 4 3 2" xfId="10864"/>
    <cellStyle name="Percent [3]-- 2 4 3 2" xfId="10865"/>
    <cellStyle name="Percent [3] 2 4 4" xfId="10866"/>
    <cellStyle name="Percent [3]-- 2 4 4" xfId="10867"/>
    <cellStyle name="Percent [3] 2 4 4 2" xfId="10868"/>
    <cellStyle name="Percent [3]-- 2 4 4 2" xfId="10869"/>
    <cellStyle name="Percent [3] 2 4 5" xfId="10870"/>
    <cellStyle name="Percent [3]-- 2 4 5" xfId="10871"/>
    <cellStyle name="Percent [3] 2 4 5 2" xfId="10872"/>
    <cellStyle name="Percent [3]-- 2 4 5 2" xfId="10873"/>
    <cellStyle name="Percent [3] 2 4 6" xfId="10874"/>
    <cellStyle name="Percent [3]-- 2 4 6" xfId="10875"/>
    <cellStyle name="Percent [3] 2 4 6 2" xfId="10876"/>
    <cellStyle name="Percent [3]-- 2 4 6 2" xfId="10877"/>
    <cellStyle name="Percent [3] 2 4 7" xfId="10878"/>
    <cellStyle name="Percent [3]-- 2 4 7" xfId="10879"/>
    <cellStyle name="Percent [3] 2 5" xfId="10880"/>
    <cellStyle name="Percent [3]-- 2 5" xfId="10881"/>
    <cellStyle name="Percent [3] 2 5 2" xfId="10882"/>
    <cellStyle name="Percent [3]-- 2 5 2" xfId="10883"/>
    <cellStyle name="Percent [3] 2 5 2 2" xfId="10884"/>
    <cellStyle name="Percent [3]-- 2 5 2 2" xfId="10885"/>
    <cellStyle name="Percent [3] 2 5 3" xfId="10886"/>
    <cellStyle name="Percent [3]-- 2 5 3" xfId="10887"/>
    <cellStyle name="Percent [3] 2 5 3 2" xfId="10888"/>
    <cellStyle name="Percent [3]-- 2 5 3 2" xfId="10889"/>
    <cellStyle name="Percent [3] 2 5 4" xfId="10890"/>
    <cellStyle name="Percent [3]-- 2 5 4" xfId="10891"/>
    <cellStyle name="Percent [3] 2 5 4 2" xfId="10892"/>
    <cellStyle name="Percent [3]-- 2 5 4 2" xfId="10893"/>
    <cellStyle name="Percent [3] 2 5 5" xfId="10894"/>
    <cellStyle name="Percent [3]-- 2 5 5" xfId="10895"/>
    <cellStyle name="Percent [3] 2 5 5 2" xfId="10896"/>
    <cellStyle name="Percent [3]-- 2 5 5 2" xfId="10897"/>
    <cellStyle name="Percent [3] 2 5 6" xfId="10898"/>
    <cellStyle name="Percent [3]-- 2 5 6" xfId="10899"/>
    <cellStyle name="Percent [3] 2 5 6 2" xfId="10900"/>
    <cellStyle name="Percent [3]-- 2 5 6 2" xfId="10901"/>
    <cellStyle name="Percent [3] 2 5 7" xfId="10902"/>
    <cellStyle name="Percent [3]-- 2 5 7" xfId="10903"/>
    <cellStyle name="Percent [3] 2 6" xfId="10904"/>
    <cellStyle name="Percent [3]-- 2 6" xfId="10905"/>
    <cellStyle name="Percent [3] 2 6 2" xfId="10906"/>
    <cellStyle name="Percent [3]-- 2 6 2" xfId="10907"/>
    <cellStyle name="Percent [3] 2 6 2 2" xfId="10908"/>
    <cellStyle name="Percent [3]-- 2 6 2 2" xfId="10909"/>
    <cellStyle name="Percent [3] 2 6 3" xfId="10910"/>
    <cellStyle name="Percent [3]-- 2 6 3" xfId="10911"/>
    <cellStyle name="Percent [3] 2 6 3 2" xfId="10912"/>
    <cellStyle name="Percent [3]-- 2 6 3 2" xfId="10913"/>
    <cellStyle name="Percent [3] 2 6 4" xfId="10914"/>
    <cellStyle name="Percent [3]-- 2 6 4" xfId="10915"/>
    <cellStyle name="Percent [3] 2 6 4 2" xfId="10916"/>
    <cellStyle name="Percent [3]-- 2 6 4 2" xfId="10917"/>
    <cellStyle name="Percent [3] 2 6 5" xfId="10918"/>
    <cellStyle name="Percent [3]-- 2 6 5" xfId="10919"/>
    <cellStyle name="Percent [3] 2 6 5 2" xfId="10920"/>
    <cellStyle name="Percent [3]-- 2 6 5 2" xfId="10921"/>
    <cellStyle name="Percent [3] 2 6 6" xfId="10922"/>
    <cellStyle name="Percent [3]-- 2 6 6" xfId="10923"/>
    <cellStyle name="Percent [3] 2 6 6 2" xfId="10924"/>
    <cellStyle name="Percent [3]-- 2 6 6 2" xfId="10925"/>
    <cellStyle name="Percent [3] 2 6 7" xfId="10926"/>
    <cellStyle name="Percent [3]-- 2 6 7" xfId="10927"/>
    <cellStyle name="Percent [3] 2 7" xfId="10928"/>
    <cellStyle name="Percent [3]-- 2 7" xfId="10929"/>
    <cellStyle name="Percent [3] 2 7 2" xfId="10930"/>
    <cellStyle name="Percent [3]-- 2 7 2" xfId="10931"/>
    <cellStyle name="Percent [3] 2 7 2 2" xfId="10932"/>
    <cellStyle name="Percent [3]-- 2 7 2 2" xfId="10933"/>
    <cellStyle name="Percent [3] 2 7 3" xfId="10934"/>
    <cellStyle name="Percent [3]-- 2 7 3" xfId="10935"/>
    <cellStyle name="Percent [3] 2 7 3 2" xfId="10936"/>
    <cellStyle name="Percent [3]-- 2 7 3 2" xfId="10937"/>
    <cellStyle name="Percent [3] 2 7 4" xfId="10938"/>
    <cellStyle name="Percent [3]-- 2 7 4" xfId="10939"/>
    <cellStyle name="Percent [3] 2 7 4 2" xfId="10940"/>
    <cellStyle name="Percent [3]-- 2 7 4 2" xfId="10941"/>
    <cellStyle name="Percent [3] 2 7 5" xfId="10942"/>
    <cellStyle name="Percent [3]-- 2 7 5" xfId="10943"/>
    <cellStyle name="Percent [3] 2 7 5 2" xfId="10944"/>
    <cellStyle name="Percent [3]-- 2 7 5 2" xfId="10945"/>
    <cellStyle name="Percent [3] 2 7 6" xfId="10946"/>
    <cellStyle name="Percent [3]-- 2 7 6" xfId="10947"/>
    <cellStyle name="Percent [3] 2 7 6 2" xfId="10948"/>
    <cellStyle name="Percent [3]-- 2 7 6 2" xfId="10949"/>
    <cellStyle name="Percent [3] 2 7 7" xfId="10950"/>
    <cellStyle name="Percent [3]-- 2 7 7" xfId="10951"/>
    <cellStyle name="Percent [3] 2 8" xfId="10952"/>
    <cellStyle name="Percent [3]-- 2 8" xfId="10953"/>
    <cellStyle name="Percent [3] 2 8 2" xfId="10954"/>
    <cellStyle name="Percent [3]-- 2 8 2" xfId="10955"/>
    <cellStyle name="Percent [3] 2 8 2 2" xfId="10956"/>
    <cellStyle name="Percent [3]-- 2 8 2 2" xfId="10957"/>
    <cellStyle name="Percent [3] 2 8 3" xfId="10958"/>
    <cellStyle name="Percent [3]-- 2 8 3" xfId="10959"/>
    <cellStyle name="Percent [3] 2 8 3 2" xfId="10960"/>
    <cellStyle name="Percent [3]-- 2 8 3 2" xfId="10961"/>
    <cellStyle name="Percent [3] 2 8 4" xfId="10962"/>
    <cellStyle name="Percent [3]-- 2 8 4" xfId="10963"/>
    <cellStyle name="Percent [3] 2 8 4 2" xfId="10964"/>
    <cellStyle name="Percent [3]-- 2 8 4 2" xfId="10965"/>
    <cellStyle name="Percent [3] 2 8 5" xfId="10966"/>
    <cellStyle name="Percent [3]-- 2 8 5" xfId="10967"/>
    <cellStyle name="Percent [3] 2 8 5 2" xfId="10968"/>
    <cellStyle name="Percent [3]-- 2 8 5 2" xfId="10969"/>
    <cellStyle name="Percent [3] 2 8 6" xfId="10970"/>
    <cellStyle name="Percent [3]-- 2 8 6" xfId="10971"/>
    <cellStyle name="Percent [3] 2 8 6 2" xfId="10972"/>
    <cellStyle name="Percent [3]-- 2 8 6 2" xfId="10973"/>
    <cellStyle name="Percent [3] 2 8 7" xfId="10974"/>
    <cellStyle name="Percent [3]-- 2 8 7" xfId="10975"/>
    <cellStyle name="Percent [3] 2 9" xfId="10976"/>
    <cellStyle name="Percent [3]-- 2 9" xfId="10977"/>
    <cellStyle name="Percent [3] 2 9 2" xfId="10978"/>
    <cellStyle name="Percent [3]-- 2 9 2" xfId="10979"/>
    <cellStyle name="Percent [3] 2 9 2 2" xfId="10980"/>
    <cellStyle name="Percent [3]-- 2 9 2 2" xfId="10981"/>
    <cellStyle name="Percent [3] 2 9 3" xfId="10982"/>
    <cellStyle name="Percent [3]-- 2 9 3" xfId="10983"/>
    <cellStyle name="Percent [3] 2 9 3 2" xfId="10984"/>
    <cellStyle name="Percent [3]-- 2 9 3 2" xfId="10985"/>
    <cellStyle name="Percent [3] 2 9 4" xfId="10986"/>
    <cellStyle name="Percent [3]-- 2 9 4" xfId="10987"/>
    <cellStyle name="Percent [3] 2 9 4 2" xfId="10988"/>
    <cellStyle name="Percent [3]-- 2 9 4 2" xfId="10989"/>
    <cellStyle name="Percent [3] 2 9 5" xfId="10990"/>
    <cellStyle name="Percent [3]-- 2 9 5" xfId="10991"/>
    <cellStyle name="Percent [3] 2 9 5 2" xfId="10992"/>
    <cellStyle name="Percent [3]-- 2 9 5 2" xfId="10993"/>
    <cellStyle name="Percent [3] 2 9 6" xfId="10994"/>
    <cellStyle name="Percent [3]-- 2 9 6" xfId="10995"/>
    <cellStyle name="Percent [3] 2 9 6 2" xfId="10996"/>
    <cellStyle name="Percent [3]-- 2 9 6 2" xfId="10997"/>
    <cellStyle name="Percent [3] 2 9 7" xfId="10998"/>
    <cellStyle name="Percent [3]-- 2 9 7" xfId="10999"/>
    <cellStyle name="Percent [3] 20" xfId="11000"/>
    <cellStyle name="Percent [3]-- 20" xfId="11001"/>
    <cellStyle name="Percent [3] 20 2" xfId="11002"/>
    <cellStyle name="Percent [3]-- 20 2" xfId="11003"/>
    <cellStyle name="Percent [3] 20 2 2" xfId="11004"/>
    <cellStyle name="Percent [3]-- 20 2 2" xfId="11005"/>
    <cellStyle name="Percent [3] 20 3" xfId="11006"/>
    <cellStyle name="Percent [3]-- 20 3" xfId="11007"/>
    <cellStyle name="Percent [3] 20 3 2" xfId="11008"/>
    <cellStyle name="Percent [3]-- 20 3 2" xfId="11009"/>
    <cellStyle name="Percent [3] 20 4" xfId="11010"/>
    <cellStyle name="Percent [3]-- 20 4" xfId="11011"/>
    <cellStyle name="Percent [3] 20 4 2" xfId="11012"/>
    <cellStyle name="Percent [3]-- 20 4 2" xfId="11013"/>
    <cellStyle name="Percent [3] 20 5" xfId="11014"/>
    <cellStyle name="Percent [3]-- 20 5" xfId="11015"/>
    <cellStyle name="Percent [3] 20 5 2" xfId="11016"/>
    <cellStyle name="Percent [3]-- 20 5 2" xfId="11017"/>
    <cellStyle name="Percent [3] 20 6" xfId="11018"/>
    <cellStyle name="Percent [3]-- 20 6" xfId="11019"/>
    <cellStyle name="Percent [3] 20 6 2" xfId="11020"/>
    <cellStyle name="Percent [3]-- 20 6 2" xfId="11021"/>
    <cellStyle name="Percent [3] 20 7" xfId="11022"/>
    <cellStyle name="Percent [3]-- 20 7" xfId="11023"/>
    <cellStyle name="Percent [3] 21" xfId="11024"/>
    <cellStyle name="Percent [3]-- 21" xfId="11025"/>
    <cellStyle name="Percent [3] 21 2" xfId="11026"/>
    <cellStyle name="Percent [3]-- 21 2" xfId="11027"/>
    <cellStyle name="Percent [3] 21 2 2" xfId="11028"/>
    <cellStyle name="Percent [3]-- 21 2 2" xfId="11029"/>
    <cellStyle name="Percent [3] 21 3" xfId="11030"/>
    <cellStyle name="Percent [3]-- 21 3" xfId="11031"/>
    <cellStyle name="Percent [3] 21 3 2" xfId="11032"/>
    <cellStyle name="Percent [3]-- 21 3 2" xfId="11033"/>
    <cellStyle name="Percent [3] 21 4" xfId="11034"/>
    <cellStyle name="Percent [3]-- 21 4" xfId="11035"/>
    <cellStyle name="Percent [3] 21 4 2" xfId="11036"/>
    <cellStyle name="Percent [3]-- 21 4 2" xfId="11037"/>
    <cellStyle name="Percent [3] 21 5" xfId="11038"/>
    <cellStyle name="Percent [3]-- 21 5" xfId="11039"/>
    <cellStyle name="Percent [3] 21 5 2" xfId="11040"/>
    <cellStyle name="Percent [3]-- 21 5 2" xfId="11041"/>
    <cellStyle name="Percent [3] 21 6" xfId="11042"/>
    <cellStyle name="Percent [3]-- 21 6" xfId="11043"/>
    <cellStyle name="Percent [3] 21 6 2" xfId="11044"/>
    <cellStyle name="Percent [3]-- 21 6 2" xfId="11045"/>
    <cellStyle name="Percent [3] 21 7" xfId="11046"/>
    <cellStyle name="Percent [3]-- 21 7" xfId="11047"/>
    <cellStyle name="Percent [3] 22" xfId="11048"/>
    <cellStyle name="Percent [3]-- 22" xfId="11049"/>
    <cellStyle name="Percent [3] 22 2" xfId="11050"/>
    <cellStyle name="Percent [3]-- 22 2" xfId="11051"/>
    <cellStyle name="Percent [3] 23" xfId="11052"/>
    <cellStyle name="Percent [3]-- 23" xfId="11053"/>
    <cellStyle name="Percent [3] 23 2" xfId="11054"/>
    <cellStyle name="Percent [3]-- 23 2" xfId="11055"/>
    <cellStyle name="Percent [3] 24" xfId="11056"/>
    <cellStyle name="Percent [3]-- 24" xfId="11057"/>
    <cellStyle name="Percent [3] 24 2" xfId="11058"/>
    <cellStyle name="Percent [3]-- 24 2" xfId="11059"/>
    <cellStyle name="Percent [3] 25" xfId="11060"/>
    <cellStyle name="Percent [3]-- 25" xfId="11061"/>
    <cellStyle name="Percent [3] 25 2" xfId="11062"/>
    <cellStyle name="Percent [3]-- 25 2" xfId="11063"/>
    <cellStyle name="Percent [3] 26" xfId="11064"/>
    <cellStyle name="Percent [3]-- 26" xfId="11065"/>
    <cellStyle name="Percent [3] 26 2" xfId="11066"/>
    <cellStyle name="Percent [3]-- 26 2" xfId="11067"/>
    <cellStyle name="Percent [3] 27" xfId="11068"/>
    <cellStyle name="Percent [3]-- 27" xfId="11069"/>
    <cellStyle name="Percent [3] 3" xfId="11070"/>
    <cellStyle name="Percent [3]-- 3" xfId="11071"/>
    <cellStyle name="Percent [3] 3 10" xfId="11072"/>
    <cellStyle name="Percent [3]-- 3 10" xfId="11073"/>
    <cellStyle name="Percent [3] 3 10 2" xfId="11074"/>
    <cellStyle name="Percent [3]-- 3 10 2" xfId="11075"/>
    <cellStyle name="Percent [3] 3 10 2 2" xfId="11076"/>
    <cellStyle name="Percent [3]-- 3 10 2 2" xfId="11077"/>
    <cellStyle name="Percent [3] 3 10 3" xfId="11078"/>
    <cellStyle name="Percent [3]-- 3 10 3" xfId="11079"/>
    <cellStyle name="Percent [3] 3 10 3 2" xfId="11080"/>
    <cellStyle name="Percent [3]-- 3 10 3 2" xfId="11081"/>
    <cellStyle name="Percent [3] 3 10 4" xfId="11082"/>
    <cellStyle name="Percent [3]-- 3 10 4" xfId="11083"/>
    <cellStyle name="Percent [3] 3 10 4 2" xfId="11084"/>
    <cellStyle name="Percent [3]-- 3 10 4 2" xfId="11085"/>
    <cellStyle name="Percent [3] 3 10 5" xfId="11086"/>
    <cellStyle name="Percent [3]-- 3 10 5" xfId="11087"/>
    <cellStyle name="Percent [3] 3 10 5 2" xfId="11088"/>
    <cellStyle name="Percent [3]-- 3 10 5 2" xfId="11089"/>
    <cellStyle name="Percent [3] 3 10 6" xfId="11090"/>
    <cellStyle name="Percent [3]-- 3 10 6" xfId="11091"/>
    <cellStyle name="Percent [3] 3 10 6 2" xfId="11092"/>
    <cellStyle name="Percent [3]-- 3 10 6 2" xfId="11093"/>
    <cellStyle name="Percent [3] 3 10 7" xfId="11094"/>
    <cellStyle name="Percent [3]-- 3 10 7" xfId="11095"/>
    <cellStyle name="Percent [3] 3 11" xfId="11096"/>
    <cellStyle name="Percent [3]-- 3 11" xfId="11097"/>
    <cellStyle name="Percent [3] 3 11 2" xfId="11098"/>
    <cellStyle name="Percent [3]-- 3 11 2" xfId="11099"/>
    <cellStyle name="Percent [3] 3 11 2 2" xfId="11100"/>
    <cellStyle name="Percent [3]-- 3 11 2 2" xfId="11101"/>
    <cellStyle name="Percent [3] 3 11 3" xfId="11102"/>
    <cellStyle name="Percent [3]-- 3 11 3" xfId="11103"/>
    <cellStyle name="Percent [3] 3 11 3 2" xfId="11104"/>
    <cellStyle name="Percent [3]-- 3 11 3 2" xfId="11105"/>
    <cellStyle name="Percent [3] 3 11 4" xfId="11106"/>
    <cellStyle name="Percent [3]-- 3 11 4" xfId="11107"/>
    <cellStyle name="Percent [3] 3 11 4 2" xfId="11108"/>
    <cellStyle name="Percent [3]-- 3 11 4 2" xfId="11109"/>
    <cellStyle name="Percent [3] 3 11 5" xfId="11110"/>
    <cellStyle name="Percent [3]-- 3 11 5" xfId="11111"/>
    <cellStyle name="Percent [3] 3 11 5 2" xfId="11112"/>
    <cellStyle name="Percent [3]-- 3 11 5 2" xfId="11113"/>
    <cellStyle name="Percent [3] 3 11 6" xfId="11114"/>
    <cellStyle name="Percent [3]-- 3 11 6" xfId="11115"/>
    <cellStyle name="Percent [3] 3 11 6 2" xfId="11116"/>
    <cellStyle name="Percent [3]-- 3 11 6 2" xfId="11117"/>
    <cellStyle name="Percent [3] 3 11 7" xfId="11118"/>
    <cellStyle name="Percent [3]-- 3 11 7" xfId="11119"/>
    <cellStyle name="Percent [3] 3 12" xfId="11120"/>
    <cellStyle name="Percent [3]-- 3 12" xfId="11121"/>
    <cellStyle name="Percent [3] 3 12 2" xfId="11122"/>
    <cellStyle name="Percent [3]-- 3 12 2" xfId="11123"/>
    <cellStyle name="Percent [3] 3 12 2 2" xfId="11124"/>
    <cellStyle name="Percent [3]-- 3 12 2 2" xfId="11125"/>
    <cellStyle name="Percent [3] 3 12 3" xfId="11126"/>
    <cellStyle name="Percent [3]-- 3 12 3" xfId="11127"/>
    <cellStyle name="Percent [3] 3 12 3 2" xfId="11128"/>
    <cellStyle name="Percent [3]-- 3 12 3 2" xfId="11129"/>
    <cellStyle name="Percent [3] 3 12 4" xfId="11130"/>
    <cellStyle name="Percent [3]-- 3 12 4" xfId="11131"/>
    <cellStyle name="Percent [3] 3 12 4 2" xfId="11132"/>
    <cellStyle name="Percent [3]-- 3 12 4 2" xfId="11133"/>
    <cellStyle name="Percent [3] 3 12 5" xfId="11134"/>
    <cellStyle name="Percent [3]-- 3 12 5" xfId="11135"/>
    <cellStyle name="Percent [3] 3 12 5 2" xfId="11136"/>
    <cellStyle name="Percent [3]-- 3 12 5 2" xfId="11137"/>
    <cellStyle name="Percent [3] 3 12 6" xfId="11138"/>
    <cellStyle name="Percent [3]-- 3 12 6" xfId="11139"/>
    <cellStyle name="Percent [3] 3 12 6 2" xfId="11140"/>
    <cellStyle name="Percent [3]-- 3 12 6 2" xfId="11141"/>
    <cellStyle name="Percent [3] 3 12 7" xfId="11142"/>
    <cellStyle name="Percent [3]-- 3 12 7" xfId="11143"/>
    <cellStyle name="Percent [3] 3 13" xfId="11144"/>
    <cellStyle name="Percent [3]-- 3 13" xfId="11145"/>
    <cellStyle name="Percent [3] 3 13 2" xfId="11146"/>
    <cellStyle name="Percent [3]-- 3 13 2" xfId="11147"/>
    <cellStyle name="Percent [3] 3 13 2 2" xfId="11148"/>
    <cellStyle name="Percent [3]-- 3 13 2 2" xfId="11149"/>
    <cellStyle name="Percent [3] 3 13 3" xfId="11150"/>
    <cellStyle name="Percent [3]-- 3 13 3" xfId="11151"/>
    <cellStyle name="Percent [3] 3 13 3 2" xfId="11152"/>
    <cellStyle name="Percent [3]-- 3 13 3 2" xfId="11153"/>
    <cellStyle name="Percent [3] 3 13 4" xfId="11154"/>
    <cellStyle name="Percent [3]-- 3 13 4" xfId="11155"/>
    <cellStyle name="Percent [3] 3 13 4 2" xfId="11156"/>
    <cellStyle name="Percent [3]-- 3 13 4 2" xfId="11157"/>
    <cellStyle name="Percent [3] 3 13 5" xfId="11158"/>
    <cellStyle name="Percent [3]-- 3 13 5" xfId="11159"/>
    <cellStyle name="Percent [3] 3 13 5 2" xfId="11160"/>
    <cellStyle name="Percent [3]-- 3 13 5 2" xfId="11161"/>
    <cellStyle name="Percent [3] 3 13 6" xfId="11162"/>
    <cellStyle name="Percent [3]-- 3 13 6" xfId="11163"/>
    <cellStyle name="Percent [3] 3 13 6 2" xfId="11164"/>
    <cellStyle name="Percent [3]-- 3 13 6 2" xfId="11165"/>
    <cellStyle name="Percent [3] 3 13 7" xfId="11166"/>
    <cellStyle name="Percent [3]-- 3 13 7" xfId="11167"/>
    <cellStyle name="Percent [3] 3 14" xfId="11168"/>
    <cellStyle name="Percent [3]-- 3 14" xfId="11169"/>
    <cellStyle name="Percent [3] 3 14 2" xfId="11170"/>
    <cellStyle name="Percent [3]-- 3 14 2" xfId="11171"/>
    <cellStyle name="Percent [3] 3 14 2 2" xfId="11172"/>
    <cellStyle name="Percent [3]-- 3 14 2 2" xfId="11173"/>
    <cellStyle name="Percent [3] 3 14 3" xfId="11174"/>
    <cellStyle name="Percent [3]-- 3 14 3" xfId="11175"/>
    <cellStyle name="Percent [3] 3 14 3 2" xfId="11176"/>
    <cellStyle name="Percent [3]-- 3 14 3 2" xfId="11177"/>
    <cellStyle name="Percent [3] 3 14 4" xfId="11178"/>
    <cellStyle name="Percent [3]-- 3 14 4" xfId="11179"/>
    <cellStyle name="Percent [3] 3 14 4 2" xfId="11180"/>
    <cellStyle name="Percent [3]-- 3 14 4 2" xfId="11181"/>
    <cellStyle name="Percent [3] 3 14 5" xfId="11182"/>
    <cellStyle name="Percent [3]-- 3 14 5" xfId="11183"/>
    <cellStyle name="Percent [3] 3 14 5 2" xfId="11184"/>
    <cellStyle name="Percent [3]-- 3 14 5 2" xfId="11185"/>
    <cellStyle name="Percent [3] 3 14 6" xfId="11186"/>
    <cellStyle name="Percent [3]-- 3 14 6" xfId="11187"/>
    <cellStyle name="Percent [3] 3 14 6 2" xfId="11188"/>
    <cellStyle name="Percent [3]-- 3 14 6 2" xfId="11189"/>
    <cellStyle name="Percent [3] 3 14 7" xfId="11190"/>
    <cellStyle name="Percent [3]-- 3 14 7" xfId="11191"/>
    <cellStyle name="Percent [3] 3 15" xfId="11192"/>
    <cellStyle name="Percent [3]-- 3 15" xfId="11193"/>
    <cellStyle name="Percent [3] 3 15 2" xfId="11194"/>
    <cellStyle name="Percent [3]-- 3 15 2" xfId="11195"/>
    <cellStyle name="Percent [3] 3 15 2 2" xfId="11196"/>
    <cellStyle name="Percent [3]-- 3 15 2 2" xfId="11197"/>
    <cellStyle name="Percent [3] 3 15 3" xfId="11198"/>
    <cellStyle name="Percent [3]-- 3 15 3" xfId="11199"/>
    <cellStyle name="Percent [3] 3 15 3 2" xfId="11200"/>
    <cellStyle name="Percent [3]-- 3 15 3 2" xfId="11201"/>
    <cellStyle name="Percent [3] 3 15 4" xfId="11202"/>
    <cellStyle name="Percent [3]-- 3 15 4" xfId="11203"/>
    <cellStyle name="Percent [3] 3 15 4 2" xfId="11204"/>
    <cellStyle name="Percent [3]-- 3 15 4 2" xfId="11205"/>
    <cellStyle name="Percent [3] 3 15 5" xfId="11206"/>
    <cellStyle name="Percent [3]-- 3 15 5" xfId="11207"/>
    <cellStyle name="Percent [3] 3 15 5 2" xfId="11208"/>
    <cellStyle name="Percent [3]-- 3 15 5 2" xfId="11209"/>
    <cellStyle name="Percent [3] 3 15 6" xfId="11210"/>
    <cellStyle name="Percent [3]-- 3 15 6" xfId="11211"/>
    <cellStyle name="Percent [3] 3 15 6 2" xfId="11212"/>
    <cellStyle name="Percent [3]-- 3 15 6 2" xfId="11213"/>
    <cellStyle name="Percent [3] 3 15 7" xfId="11214"/>
    <cellStyle name="Percent [3]-- 3 15 7" xfId="11215"/>
    <cellStyle name="Percent [3] 3 16" xfId="11216"/>
    <cellStyle name="Percent [3]-- 3 16" xfId="11217"/>
    <cellStyle name="Percent [3] 3 16 2" xfId="11218"/>
    <cellStyle name="Percent [3]-- 3 16 2" xfId="11219"/>
    <cellStyle name="Percent [3] 3 16 2 2" xfId="11220"/>
    <cellStyle name="Percent [3]-- 3 16 2 2" xfId="11221"/>
    <cellStyle name="Percent [3] 3 16 3" xfId="11222"/>
    <cellStyle name="Percent [3]-- 3 16 3" xfId="11223"/>
    <cellStyle name="Percent [3] 3 16 3 2" xfId="11224"/>
    <cellStyle name="Percent [3]-- 3 16 3 2" xfId="11225"/>
    <cellStyle name="Percent [3] 3 16 4" xfId="11226"/>
    <cellStyle name="Percent [3]-- 3 16 4" xfId="11227"/>
    <cellStyle name="Percent [3] 3 16 4 2" xfId="11228"/>
    <cellStyle name="Percent [3]-- 3 16 4 2" xfId="11229"/>
    <cellStyle name="Percent [3] 3 16 5" xfId="11230"/>
    <cellStyle name="Percent [3]-- 3 16 5" xfId="11231"/>
    <cellStyle name="Percent [3] 3 16 5 2" xfId="11232"/>
    <cellStyle name="Percent [3]-- 3 16 5 2" xfId="11233"/>
    <cellStyle name="Percent [3] 3 16 6" xfId="11234"/>
    <cellStyle name="Percent [3]-- 3 16 6" xfId="11235"/>
    <cellStyle name="Percent [3] 3 16 6 2" xfId="11236"/>
    <cellStyle name="Percent [3]-- 3 16 6 2" xfId="11237"/>
    <cellStyle name="Percent [3] 3 16 7" xfId="11238"/>
    <cellStyle name="Percent [3]-- 3 16 7" xfId="11239"/>
    <cellStyle name="Percent [3] 3 17" xfId="11240"/>
    <cellStyle name="Percent [3]-- 3 17" xfId="11241"/>
    <cellStyle name="Percent [3] 3 17 2" xfId="11242"/>
    <cellStyle name="Percent [3]-- 3 17 2" xfId="11243"/>
    <cellStyle name="Percent [3] 3 17 2 2" xfId="11244"/>
    <cellStyle name="Percent [3]-- 3 17 2 2" xfId="11245"/>
    <cellStyle name="Percent [3] 3 17 3" xfId="11246"/>
    <cellStyle name="Percent [3]-- 3 17 3" xfId="11247"/>
    <cellStyle name="Percent [3] 3 17 3 2" xfId="11248"/>
    <cellStyle name="Percent [3]-- 3 17 3 2" xfId="11249"/>
    <cellStyle name="Percent [3] 3 17 4" xfId="11250"/>
    <cellStyle name="Percent [3]-- 3 17 4" xfId="11251"/>
    <cellStyle name="Percent [3] 3 17 4 2" xfId="11252"/>
    <cellStyle name="Percent [3]-- 3 17 4 2" xfId="11253"/>
    <cellStyle name="Percent [3] 3 17 5" xfId="11254"/>
    <cellStyle name="Percent [3]-- 3 17 5" xfId="11255"/>
    <cellStyle name="Percent [3] 3 17 5 2" xfId="11256"/>
    <cellStyle name="Percent [3]-- 3 17 5 2" xfId="11257"/>
    <cellStyle name="Percent [3] 3 17 6" xfId="11258"/>
    <cellStyle name="Percent [3]-- 3 17 6" xfId="11259"/>
    <cellStyle name="Percent [3] 3 17 6 2" xfId="11260"/>
    <cellStyle name="Percent [3]-- 3 17 6 2" xfId="11261"/>
    <cellStyle name="Percent [3] 3 17 7" xfId="11262"/>
    <cellStyle name="Percent [3]-- 3 17 7" xfId="11263"/>
    <cellStyle name="Percent [3] 3 18" xfId="11264"/>
    <cellStyle name="Percent [3]-- 3 18" xfId="11265"/>
    <cellStyle name="Percent [3] 3 18 2" xfId="11266"/>
    <cellStyle name="Percent [3]-- 3 18 2" xfId="11267"/>
    <cellStyle name="Percent [3] 3 18 2 2" xfId="11268"/>
    <cellStyle name="Percent [3]-- 3 18 2 2" xfId="11269"/>
    <cellStyle name="Percent [3] 3 18 3" xfId="11270"/>
    <cellStyle name="Percent [3]-- 3 18 3" xfId="11271"/>
    <cellStyle name="Percent [3] 3 18 3 2" xfId="11272"/>
    <cellStyle name="Percent [3]-- 3 18 3 2" xfId="11273"/>
    <cellStyle name="Percent [3] 3 18 4" xfId="11274"/>
    <cellStyle name="Percent [3]-- 3 18 4" xfId="11275"/>
    <cellStyle name="Percent [3] 3 18 4 2" xfId="11276"/>
    <cellStyle name="Percent [3]-- 3 18 4 2" xfId="11277"/>
    <cellStyle name="Percent [3] 3 18 5" xfId="11278"/>
    <cellStyle name="Percent [3]-- 3 18 5" xfId="11279"/>
    <cellStyle name="Percent [3] 3 18 5 2" xfId="11280"/>
    <cellStyle name="Percent [3]-- 3 18 5 2" xfId="11281"/>
    <cellStyle name="Percent [3] 3 18 6" xfId="11282"/>
    <cellStyle name="Percent [3]-- 3 18 6" xfId="11283"/>
    <cellStyle name="Percent [3] 3 18 6 2" xfId="11284"/>
    <cellStyle name="Percent [3]-- 3 18 6 2" xfId="11285"/>
    <cellStyle name="Percent [3] 3 18 7" xfId="11286"/>
    <cellStyle name="Percent [3]-- 3 18 7" xfId="11287"/>
    <cellStyle name="Percent [3] 3 19" xfId="11288"/>
    <cellStyle name="Percent [3]-- 3 19" xfId="11289"/>
    <cellStyle name="Percent [3] 3 19 2" xfId="11290"/>
    <cellStyle name="Percent [3]-- 3 19 2" xfId="11291"/>
    <cellStyle name="Percent [3] 3 2" xfId="11292"/>
    <cellStyle name="Percent [3]-- 3 2" xfId="11293"/>
    <cellStyle name="Percent [3] 3 2 2" xfId="11294"/>
    <cellStyle name="Percent [3]-- 3 2 2" xfId="11295"/>
    <cellStyle name="Percent [3] 3 2 2 2" xfId="11296"/>
    <cellStyle name="Percent [3]-- 3 2 2 2" xfId="11297"/>
    <cellStyle name="Percent [3] 3 2 3" xfId="11298"/>
    <cellStyle name="Percent [3]-- 3 2 3" xfId="11299"/>
    <cellStyle name="Percent [3] 3 2 3 2" xfId="11300"/>
    <cellStyle name="Percent [3]-- 3 2 3 2" xfId="11301"/>
    <cellStyle name="Percent [3] 3 2 4" xfId="11302"/>
    <cellStyle name="Percent [3]-- 3 2 4" xfId="11303"/>
    <cellStyle name="Percent [3] 3 2 4 2" xfId="11304"/>
    <cellStyle name="Percent [3]-- 3 2 4 2" xfId="11305"/>
    <cellStyle name="Percent [3] 3 2 5" xfId="11306"/>
    <cellStyle name="Percent [3]-- 3 2 5" xfId="11307"/>
    <cellStyle name="Percent [3] 3 2 5 2" xfId="11308"/>
    <cellStyle name="Percent [3]-- 3 2 5 2" xfId="11309"/>
    <cellStyle name="Percent [3] 3 2 6" xfId="11310"/>
    <cellStyle name="Percent [3]-- 3 2 6" xfId="11311"/>
    <cellStyle name="Percent [3] 3 2 6 2" xfId="11312"/>
    <cellStyle name="Percent [3]-- 3 2 6 2" xfId="11313"/>
    <cellStyle name="Percent [3] 3 2 7" xfId="11314"/>
    <cellStyle name="Percent [3]-- 3 2 7" xfId="11315"/>
    <cellStyle name="Percent [3] 3 20" xfId="11316"/>
    <cellStyle name="Percent [3]-- 3 20" xfId="11317"/>
    <cellStyle name="Percent [3] 3 20 2" xfId="11318"/>
    <cellStyle name="Percent [3]-- 3 20 2" xfId="11319"/>
    <cellStyle name="Percent [3] 3 21" xfId="11320"/>
    <cellStyle name="Percent [3]-- 3 21" xfId="11321"/>
    <cellStyle name="Percent [3] 3 21 2" xfId="11322"/>
    <cellStyle name="Percent [3]-- 3 21 2" xfId="11323"/>
    <cellStyle name="Percent [3] 3 22" xfId="11324"/>
    <cellStyle name="Percent [3]-- 3 22" xfId="11325"/>
    <cellStyle name="Percent [3] 3 22 2" xfId="11326"/>
    <cellStyle name="Percent [3]-- 3 22 2" xfId="11327"/>
    <cellStyle name="Percent [3] 3 23" xfId="11328"/>
    <cellStyle name="Percent [3]-- 3 23" xfId="11329"/>
    <cellStyle name="Percent [3] 3 23 2" xfId="11330"/>
    <cellStyle name="Percent [3]-- 3 23 2" xfId="11331"/>
    <cellStyle name="Percent [3] 3 24" xfId="11332"/>
    <cellStyle name="Percent [3]-- 3 24" xfId="11333"/>
    <cellStyle name="Percent [3] 3 3" xfId="11334"/>
    <cellStyle name="Percent [3]-- 3 3" xfId="11335"/>
    <cellStyle name="Percent [3] 3 3 2" xfId="11336"/>
    <cellStyle name="Percent [3]-- 3 3 2" xfId="11337"/>
    <cellStyle name="Percent [3] 3 3 2 2" xfId="11338"/>
    <cellStyle name="Percent [3]-- 3 3 2 2" xfId="11339"/>
    <cellStyle name="Percent [3] 3 3 3" xfId="11340"/>
    <cellStyle name="Percent [3]-- 3 3 3" xfId="11341"/>
    <cellStyle name="Percent [3] 3 3 3 2" xfId="11342"/>
    <cellStyle name="Percent [3]-- 3 3 3 2" xfId="11343"/>
    <cellStyle name="Percent [3] 3 3 4" xfId="11344"/>
    <cellStyle name="Percent [3]-- 3 3 4" xfId="11345"/>
    <cellStyle name="Percent [3] 3 3 4 2" xfId="11346"/>
    <cellStyle name="Percent [3]-- 3 3 4 2" xfId="11347"/>
    <cellStyle name="Percent [3] 3 3 5" xfId="11348"/>
    <cellStyle name="Percent [3]-- 3 3 5" xfId="11349"/>
    <cellStyle name="Percent [3] 3 3 5 2" xfId="11350"/>
    <cellStyle name="Percent [3]-- 3 3 5 2" xfId="11351"/>
    <cellStyle name="Percent [3] 3 3 6" xfId="11352"/>
    <cellStyle name="Percent [3]-- 3 3 6" xfId="11353"/>
    <cellStyle name="Percent [3] 3 3 6 2" xfId="11354"/>
    <cellStyle name="Percent [3]-- 3 3 6 2" xfId="11355"/>
    <cellStyle name="Percent [3] 3 3 7" xfId="11356"/>
    <cellStyle name="Percent [3]-- 3 3 7" xfId="11357"/>
    <cellStyle name="Percent [3] 3 4" xfId="11358"/>
    <cellStyle name="Percent [3]-- 3 4" xfId="11359"/>
    <cellStyle name="Percent [3] 3 4 2" xfId="11360"/>
    <cellStyle name="Percent [3]-- 3 4 2" xfId="11361"/>
    <cellStyle name="Percent [3] 3 4 2 2" xfId="11362"/>
    <cellStyle name="Percent [3]-- 3 4 2 2" xfId="11363"/>
    <cellStyle name="Percent [3] 3 4 3" xfId="11364"/>
    <cellStyle name="Percent [3]-- 3 4 3" xfId="11365"/>
    <cellStyle name="Percent [3] 3 4 3 2" xfId="11366"/>
    <cellStyle name="Percent [3]-- 3 4 3 2" xfId="11367"/>
    <cellStyle name="Percent [3] 3 4 4" xfId="11368"/>
    <cellStyle name="Percent [3]-- 3 4 4" xfId="11369"/>
    <cellStyle name="Percent [3] 3 4 4 2" xfId="11370"/>
    <cellStyle name="Percent [3]-- 3 4 4 2" xfId="11371"/>
    <cellStyle name="Percent [3] 3 4 5" xfId="11372"/>
    <cellStyle name="Percent [3]-- 3 4 5" xfId="11373"/>
    <cellStyle name="Percent [3] 3 4 5 2" xfId="11374"/>
    <cellStyle name="Percent [3]-- 3 4 5 2" xfId="11375"/>
    <cellStyle name="Percent [3] 3 4 6" xfId="11376"/>
    <cellStyle name="Percent [3]-- 3 4 6" xfId="11377"/>
    <cellStyle name="Percent [3] 3 4 6 2" xfId="11378"/>
    <cellStyle name="Percent [3]-- 3 4 6 2" xfId="11379"/>
    <cellStyle name="Percent [3] 3 4 7" xfId="11380"/>
    <cellStyle name="Percent [3]-- 3 4 7" xfId="11381"/>
    <cellStyle name="Percent [3] 3 5" xfId="11382"/>
    <cellStyle name="Percent [3]-- 3 5" xfId="11383"/>
    <cellStyle name="Percent [3] 3 5 2" xfId="11384"/>
    <cellStyle name="Percent [3]-- 3 5 2" xfId="11385"/>
    <cellStyle name="Percent [3] 3 5 2 2" xfId="11386"/>
    <cellStyle name="Percent [3]-- 3 5 2 2" xfId="11387"/>
    <cellStyle name="Percent [3] 3 5 3" xfId="11388"/>
    <cellStyle name="Percent [3]-- 3 5 3" xfId="11389"/>
    <cellStyle name="Percent [3] 3 5 3 2" xfId="11390"/>
    <cellStyle name="Percent [3]-- 3 5 3 2" xfId="11391"/>
    <cellStyle name="Percent [3] 3 5 4" xfId="11392"/>
    <cellStyle name="Percent [3]-- 3 5 4" xfId="11393"/>
    <cellStyle name="Percent [3] 3 5 4 2" xfId="11394"/>
    <cellStyle name="Percent [3]-- 3 5 4 2" xfId="11395"/>
    <cellStyle name="Percent [3] 3 5 5" xfId="11396"/>
    <cellStyle name="Percent [3]-- 3 5 5" xfId="11397"/>
    <cellStyle name="Percent [3] 3 5 5 2" xfId="11398"/>
    <cellStyle name="Percent [3]-- 3 5 5 2" xfId="11399"/>
    <cellStyle name="Percent [3] 3 5 6" xfId="11400"/>
    <cellStyle name="Percent [3]-- 3 5 6" xfId="11401"/>
    <cellStyle name="Percent [3] 3 5 6 2" xfId="11402"/>
    <cellStyle name="Percent [3]-- 3 5 6 2" xfId="11403"/>
    <cellStyle name="Percent [3] 3 5 7" xfId="11404"/>
    <cellStyle name="Percent [3]-- 3 5 7" xfId="11405"/>
    <cellStyle name="Percent [3] 3 6" xfId="11406"/>
    <cellStyle name="Percent [3]-- 3 6" xfId="11407"/>
    <cellStyle name="Percent [3] 3 6 2" xfId="11408"/>
    <cellStyle name="Percent [3]-- 3 6 2" xfId="11409"/>
    <cellStyle name="Percent [3] 3 6 2 2" xfId="11410"/>
    <cellStyle name="Percent [3]-- 3 6 2 2" xfId="11411"/>
    <cellStyle name="Percent [3] 3 6 3" xfId="11412"/>
    <cellStyle name="Percent [3]-- 3 6 3" xfId="11413"/>
    <cellStyle name="Percent [3] 3 6 3 2" xfId="11414"/>
    <cellStyle name="Percent [3]-- 3 6 3 2" xfId="11415"/>
    <cellStyle name="Percent [3] 3 6 4" xfId="11416"/>
    <cellStyle name="Percent [3]-- 3 6 4" xfId="11417"/>
    <cellStyle name="Percent [3] 3 6 4 2" xfId="11418"/>
    <cellStyle name="Percent [3]-- 3 6 4 2" xfId="11419"/>
    <cellStyle name="Percent [3] 3 6 5" xfId="11420"/>
    <cellStyle name="Percent [3]-- 3 6 5" xfId="11421"/>
    <cellStyle name="Percent [3] 3 6 5 2" xfId="11422"/>
    <cellStyle name="Percent [3]-- 3 6 5 2" xfId="11423"/>
    <cellStyle name="Percent [3] 3 6 6" xfId="11424"/>
    <cellStyle name="Percent [3]-- 3 6 6" xfId="11425"/>
    <cellStyle name="Percent [3] 3 6 6 2" xfId="11426"/>
    <cellStyle name="Percent [3]-- 3 6 6 2" xfId="11427"/>
    <cellStyle name="Percent [3] 3 6 7" xfId="11428"/>
    <cellStyle name="Percent [3]-- 3 6 7" xfId="11429"/>
    <cellStyle name="Percent [3] 3 7" xfId="11430"/>
    <cellStyle name="Percent [3]-- 3 7" xfId="11431"/>
    <cellStyle name="Percent [3] 3 7 2" xfId="11432"/>
    <cellStyle name="Percent [3]-- 3 7 2" xfId="11433"/>
    <cellStyle name="Percent [3] 3 7 2 2" xfId="11434"/>
    <cellStyle name="Percent [3]-- 3 7 2 2" xfId="11435"/>
    <cellStyle name="Percent [3] 3 7 3" xfId="11436"/>
    <cellStyle name="Percent [3]-- 3 7 3" xfId="11437"/>
    <cellStyle name="Percent [3] 3 7 3 2" xfId="11438"/>
    <cellStyle name="Percent [3]-- 3 7 3 2" xfId="11439"/>
    <cellStyle name="Percent [3] 3 7 4" xfId="11440"/>
    <cellStyle name="Percent [3]-- 3 7 4" xfId="11441"/>
    <cellStyle name="Percent [3] 3 7 4 2" xfId="11442"/>
    <cellStyle name="Percent [3]-- 3 7 4 2" xfId="11443"/>
    <cellStyle name="Percent [3] 3 7 5" xfId="11444"/>
    <cellStyle name="Percent [3]-- 3 7 5" xfId="11445"/>
    <cellStyle name="Percent [3] 3 7 5 2" xfId="11446"/>
    <cellStyle name="Percent [3]-- 3 7 5 2" xfId="11447"/>
    <cellStyle name="Percent [3] 3 7 6" xfId="11448"/>
    <cellStyle name="Percent [3]-- 3 7 6" xfId="11449"/>
    <cellStyle name="Percent [3] 3 7 6 2" xfId="11450"/>
    <cellStyle name="Percent [3]-- 3 7 6 2" xfId="11451"/>
    <cellStyle name="Percent [3] 3 7 7" xfId="11452"/>
    <cellStyle name="Percent [3]-- 3 7 7" xfId="11453"/>
    <cellStyle name="Percent [3] 3 8" xfId="11454"/>
    <cellStyle name="Percent [3]-- 3 8" xfId="11455"/>
    <cellStyle name="Percent [3] 3 8 2" xfId="11456"/>
    <cellStyle name="Percent [3]-- 3 8 2" xfId="11457"/>
    <cellStyle name="Percent [3] 3 8 2 2" xfId="11458"/>
    <cellStyle name="Percent [3]-- 3 8 2 2" xfId="11459"/>
    <cellStyle name="Percent [3] 3 8 3" xfId="11460"/>
    <cellStyle name="Percent [3]-- 3 8 3" xfId="11461"/>
    <cellStyle name="Percent [3] 3 8 3 2" xfId="11462"/>
    <cellStyle name="Percent [3]-- 3 8 3 2" xfId="11463"/>
    <cellStyle name="Percent [3] 3 8 4" xfId="11464"/>
    <cellStyle name="Percent [3]-- 3 8 4" xfId="11465"/>
    <cellStyle name="Percent [3] 3 8 4 2" xfId="11466"/>
    <cellStyle name="Percent [3]-- 3 8 4 2" xfId="11467"/>
    <cellStyle name="Percent [3] 3 8 5" xfId="11468"/>
    <cellStyle name="Percent [3]-- 3 8 5" xfId="11469"/>
    <cellStyle name="Percent [3] 3 8 5 2" xfId="11470"/>
    <cellStyle name="Percent [3]-- 3 8 5 2" xfId="11471"/>
    <cellStyle name="Percent [3] 3 8 6" xfId="11472"/>
    <cellStyle name="Percent [3]-- 3 8 6" xfId="11473"/>
    <cellStyle name="Percent [3] 3 8 6 2" xfId="11474"/>
    <cellStyle name="Percent [3]-- 3 8 6 2" xfId="11475"/>
    <cellStyle name="Percent [3] 3 8 7" xfId="11476"/>
    <cellStyle name="Percent [3]-- 3 8 7" xfId="11477"/>
    <cellStyle name="Percent [3] 3 9" xfId="11478"/>
    <cellStyle name="Percent [3]-- 3 9" xfId="11479"/>
    <cellStyle name="Percent [3] 3 9 2" xfId="11480"/>
    <cellStyle name="Percent [3]-- 3 9 2" xfId="11481"/>
    <cellStyle name="Percent [3] 3 9 2 2" xfId="11482"/>
    <cellStyle name="Percent [3]-- 3 9 2 2" xfId="11483"/>
    <cellStyle name="Percent [3] 3 9 3" xfId="11484"/>
    <cellStyle name="Percent [3]-- 3 9 3" xfId="11485"/>
    <cellStyle name="Percent [3] 3 9 3 2" xfId="11486"/>
    <cellStyle name="Percent [3]-- 3 9 3 2" xfId="11487"/>
    <cellStyle name="Percent [3] 3 9 4" xfId="11488"/>
    <cellStyle name="Percent [3]-- 3 9 4" xfId="11489"/>
    <cellStyle name="Percent [3] 3 9 4 2" xfId="11490"/>
    <cellStyle name="Percent [3]-- 3 9 4 2" xfId="11491"/>
    <cellStyle name="Percent [3] 3 9 5" xfId="11492"/>
    <cellStyle name="Percent [3]-- 3 9 5" xfId="11493"/>
    <cellStyle name="Percent [3] 3 9 5 2" xfId="11494"/>
    <cellStyle name="Percent [3]-- 3 9 5 2" xfId="11495"/>
    <cellStyle name="Percent [3] 3 9 6" xfId="11496"/>
    <cellStyle name="Percent [3]-- 3 9 6" xfId="11497"/>
    <cellStyle name="Percent [3] 3 9 6 2" xfId="11498"/>
    <cellStyle name="Percent [3]-- 3 9 6 2" xfId="11499"/>
    <cellStyle name="Percent [3] 3 9 7" xfId="11500"/>
    <cellStyle name="Percent [3]-- 3 9 7" xfId="11501"/>
    <cellStyle name="Percent [3] 4" xfId="11502"/>
    <cellStyle name="Percent [3]-- 4" xfId="11503"/>
    <cellStyle name="Percent [3] 4 10" xfId="11504"/>
    <cellStyle name="Percent [3]-- 4 10" xfId="11505"/>
    <cellStyle name="Percent [3] 4 10 2" xfId="11506"/>
    <cellStyle name="Percent [3]-- 4 10 2" xfId="11507"/>
    <cellStyle name="Percent [3] 4 10 2 2" xfId="11508"/>
    <cellStyle name="Percent [3]-- 4 10 2 2" xfId="11509"/>
    <cellStyle name="Percent [3] 4 10 3" xfId="11510"/>
    <cellStyle name="Percent [3]-- 4 10 3" xfId="11511"/>
    <cellStyle name="Percent [3] 4 10 3 2" xfId="11512"/>
    <cellStyle name="Percent [3]-- 4 10 3 2" xfId="11513"/>
    <cellStyle name="Percent [3] 4 10 4" xfId="11514"/>
    <cellStyle name="Percent [3]-- 4 10 4" xfId="11515"/>
    <cellStyle name="Percent [3] 4 10 4 2" xfId="11516"/>
    <cellStyle name="Percent [3]-- 4 10 4 2" xfId="11517"/>
    <cellStyle name="Percent [3] 4 10 5" xfId="11518"/>
    <cellStyle name="Percent [3]-- 4 10 5" xfId="11519"/>
    <cellStyle name="Percent [3] 4 10 5 2" xfId="11520"/>
    <cellStyle name="Percent [3]-- 4 10 5 2" xfId="11521"/>
    <cellStyle name="Percent [3] 4 10 6" xfId="11522"/>
    <cellStyle name="Percent [3]-- 4 10 6" xfId="11523"/>
    <cellStyle name="Percent [3] 4 10 6 2" xfId="11524"/>
    <cellStyle name="Percent [3]-- 4 10 6 2" xfId="11525"/>
    <cellStyle name="Percent [3] 4 10 7" xfId="11526"/>
    <cellStyle name="Percent [3]-- 4 10 7" xfId="11527"/>
    <cellStyle name="Percent [3] 4 11" xfId="11528"/>
    <cellStyle name="Percent [3]-- 4 11" xfId="11529"/>
    <cellStyle name="Percent [3] 4 11 2" xfId="11530"/>
    <cellStyle name="Percent [3]-- 4 11 2" xfId="11531"/>
    <cellStyle name="Percent [3] 4 11 2 2" xfId="11532"/>
    <cellStyle name="Percent [3]-- 4 11 2 2" xfId="11533"/>
    <cellStyle name="Percent [3] 4 11 3" xfId="11534"/>
    <cellStyle name="Percent [3]-- 4 11 3" xfId="11535"/>
    <cellStyle name="Percent [3] 4 11 3 2" xfId="11536"/>
    <cellStyle name="Percent [3]-- 4 11 3 2" xfId="11537"/>
    <cellStyle name="Percent [3] 4 11 4" xfId="11538"/>
    <cellStyle name="Percent [3]-- 4 11 4" xfId="11539"/>
    <cellStyle name="Percent [3] 4 11 4 2" xfId="11540"/>
    <cellStyle name="Percent [3]-- 4 11 4 2" xfId="11541"/>
    <cellStyle name="Percent [3] 4 11 5" xfId="11542"/>
    <cellStyle name="Percent [3]-- 4 11 5" xfId="11543"/>
    <cellStyle name="Percent [3] 4 11 5 2" xfId="11544"/>
    <cellStyle name="Percent [3]-- 4 11 5 2" xfId="11545"/>
    <cellStyle name="Percent [3] 4 11 6" xfId="11546"/>
    <cellStyle name="Percent [3]-- 4 11 6" xfId="11547"/>
    <cellStyle name="Percent [3] 4 11 6 2" xfId="11548"/>
    <cellStyle name="Percent [3]-- 4 11 6 2" xfId="11549"/>
    <cellStyle name="Percent [3] 4 11 7" xfId="11550"/>
    <cellStyle name="Percent [3]-- 4 11 7" xfId="11551"/>
    <cellStyle name="Percent [3] 4 12" xfId="11552"/>
    <cellStyle name="Percent [3]-- 4 12" xfId="11553"/>
    <cellStyle name="Percent [3] 4 12 2" xfId="11554"/>
    <cellStyle name="Percent [3]-- 4 12 2" xfId="11555"/>
    <cellStyle name="Percent [3] 4 12 2 2" xfId="11556"/>
    <cellStyle name="Percent [3]-- 4 12 2 2" xfId="11557"/>
    <cellStyle name="Percent [3] 4 12 3" xfId="11558"/>
    <cellStyle name="Percent [3]-- 4 12 3" xfId="11559"/>
    <cellStyle name="Percent [3] 4 12 3 2" xfId="11560"/>
    <cellStyle name="Percent [3]-- 4 12 3 2" xfId="11561"/>
    <cellStyle name="Percent [3] 4 12 4" xfId="11562"/>
    <cellStyle name="Percent [3]-- 4 12 4" xfId="11563"/>
    <cellStyle name="Percent [3] 4 12 4 2" xfId="11564"/>
    <cellStyle name="Percent [3]-- 4 12 4 2" xfId="11565"/>
    <cellStyle name="Percent [3] 4 12 5" xfId="11566"/>
    <cellStyle name="Percent [3]-- 4 12 5" xfId="11567"/>
    <cellStyle name="Percent [3] 4 12 5 2" xfId="11568"/>
    <cellStyle name="Percent [3]-- 4 12 5 2" xfId="11569"/>
    <cellStyle name="Percent [3] 4 12 6" xfId="11570"/>
    <cellStyle name="Percent [3]-- 4 12 6" xfId="11571"/>
    <cellStyle name="Percent [3] 4 12 6 2" xfId="11572"/>
    <cellStyle name="Percent [3]-- 4 12 6 2" xfId="11573"/>
    <cellStyle name="Percent [3] 4 12 7" xfId="11574"/>
    <cellStyle name="Percent [3]-- 4 12 7" xfId="11575"/>
    <cellStyle name="Percent [3] 4 13" xfId="11576"/>
    <cellStyle name="Percent [3]-- 4 13" xfId="11577"/>
    <cellStyle name="Percent [3] 4 13 2" xfId="11578"/>
    <cellStyle name="Percent [3]-- 4 13 2" xfId="11579"/>
    <cellStyle name="Percent [3] 4 13 2 2" xfId="11580"/>
    <cellStyle name="Percent [3]-- 4 13 2 2" xfId="11581"/>
    <cellStyle name="Percent [3] 4 13 3" xfId="11582"/>
    <cellStyle name="Percent [3]-- 4 13 3" xfId="11583"/>
    <cellStyle name="Percent [3] 4 13 3 2" xfId="11584"/>
    <cellStyle name="Percent [3]-- 4 13 3 2" xfId="11585"/>
    <cellStyle name="Percent [3] 4 13 4" xfId="11586"/>
    <cellStyle name="Percent [3]-- 4 13 4" xfId="11587"/>
    <cellStyle name="Percent [3] 4 13 4 2" xfId="11588"/>
    <cellStyle name="Percent [3]-- 4 13 4 2" xfId="11589"/>
    <cellStyle name="Percent [3] 4 13 5" xfId="11590"/>
    <cellStyle name="Percent [3]-- 4 13 5" xfId="11591"/>
    <cellStyle name="Percent [3] 4 13 5 2" xfId="11592"/>
    <cellStyle name="Percent [3]-- 4 13 5 2" xfId="11593"/>
    <cellStyle name="Percent [3] 4 13 6" xfId="11594"/>
    <cellStyle name="Percent [3]-- 4 13 6" xfId="11595"/>
    <cellStyle name="Percent [3] 4 13 6 2" xfId="11596"/>
    <cellStyle name="Percent [3]-- 4 13 6 2" xfId="11597"/>
    <cellStyle name="Percent [3] 4 13 7" xfId="11598"/>
    <cellStyle name="Percent [3]-- 4 13 7" xfId="11599"/>
    <cellStyle name="Percent [3] 4 14" xfId="11600"/>
    <cellStyle name="Percent [3]-- 4 14" xfId="11601"/>
    <cellStyle name="Percent [3] 4 14 2" xfId="11602"/>
    <cellStyle name="Percent [3]-- 4 14 2" xfId="11603"/>
    <cellStyle name="Percent [3] 4 14 2 2" xfId="11604"/>
    <cellStyle name="Percent [3]-- 4 14 2 2" xfId="11605"/>
    <cellStyle name="Percent [3] 4 14 3" xfId="11606"/>
    <cellStyle name="Percent [3]-- 4 14 3" xfId="11607"/>
    <cellStyle name="Percent [3] 4 14 3 2" xfId="11608"/>
    <cellStyle name="Percent [3]-- 4 14 3 2" xfId="11609"/>
    <cellStyle name="Percent [3] 4 14 4" xfId="11610"/>
    <cellStyle name="Percent [3]-- 4 14 4" xfId="11611"/>
    <cellStyle name="Percent [3] 4 14 4 2" xfId="11612"/>
    <cellStyle name="Percent [3]-- 4 14 4 2" xfId="11613"/>
    <cellStyle name="Percent [3] 4 14 5" xfId="11614"/>
    <cellStyle name="Percent [3]-- 4 14 5" xfId="11615"/>
    <cellStyle name="Percent [3] 4 14 5 2" xfId="11616"/>
    <cellStyle name="Percent [3]-- 4 14 5 2" xfId="11617"/>
    <cellStyle name="Percent [3] 4 14 6" xfId="11618"/>
    <cellStyle name="Percent [3]-- 4 14 6" xfId="11619"/>
    <cellStyle name="Percent [3] 4 14 6 2" xfId="11620"/>
    <cellStyle name="Percent [3]-- 4 14 6 2" xfId="11621"/>
    <cellStyle name="Percent [3] 4 14 7" xfId="11622"/>
    <cellStyle name="Percent [3]-- 4 14 7" xfId="11623"/>
    <cellStyle name="Percent [3] 4 15" xfId="11624"/>
    <cellStyle name="Percent [3]-- 4 15" xfId="11625"/>
    <cellStyle name="Percent [3] 4 15 2" xfId="11626"/>
    <cellStyle name="Percent [3]-- 4 15 2" xfId="11627"/>
    <cellStyle name="Percent [3] 4 15 2 2" xfId="11628"/>
    <cellStyle name="Percent [3]-- 4 15 2 2" xfId="11629"/>
    <cellStyle name="Percent [3] 4 15 3" xfId="11630"/>
    <cellStyle name="Percent [3]-- 4 15 3" xfId="11631"/>
    <cellStyle name="Percent [3] 4 15 3 2" xfId="11632"/>
    <cellStyle name="Percent [3]-- 4 15 3 2" xfId="11633"/>
    <cellStyle name="Percent [3] 4 15 4" xfId="11634"/>
    <cellStyle name="Percent [3]-- 4 15 4" xfId="11635"/>
    <cellStyle name="Percent [3] 4 15 4 2" xfId="11636"/>
    <cellStyle name="Percent [3]-- 4 15 4 2" xfId="11637"/>
    <cellStyle name="Percent [3] 4 15 5" xfId="11638"/>
    <cellStyle name="Percent [3]-- 4 15 5" xfId="11639"/>
    <cellStyle name="Percent [3] 4 15 5 2" xfId="11640"/>
    <cellStyle name="Percent [3]-- 4 15 5 2" xfId="11641"/>
    <cellStyle name="Percent [3] 4 15 6" xfId="11642"/>
    <cellStyle name="Percent [3]-- 4 15 6" xfId="11643"/>
    <cellStyle name="Percent [3] 4 15 6 2" xfId="11644"/>
    <cellStyle name="Percent [3]-- 4 15 6 2" xfId="11645"/>
    <cellStyle name="Percent [3] 4 15 7" xfId="11646"/>
    <cellStyle name="Percent [3]-- 4 15 7" xfId="11647"/>
    <cellStyle name="Percent [3] 4 16" xfId="11648"/>
    <cellStyle name="Percent [3]-- 4 16" xfId="11649"/>
    <cellStyle name="Percent [3] 4 16 2" xfId="11650"/>
    <cellStyle name="Percent [3]-- 4 16 2" xfId="11651"/>
    <cellStyle name="Percent [3] 4 16 2 2" xfId="11652"/>
    <cellStyle name="Percent [3]-- 4 16 2 2" xfId="11653"/>
    <cellStyle name="Percent [3] 4 16 3" xfId="11654"/>
    <cellStyle name="Percent [3]-- 4 16 3" xfId="11655"/>
    <cellStyle name="Percent [3] 4 16 3 2" xfId="11656"/>
    <cellStyle name="Percent [3]-- 4 16 3 2" xfId="11657"/>
    <cellStyle name="Percent [3] 4 16 4" xfId="11658"/>
    <cellStyle name="Percent [3]-- 4 16 4" xfId="11659"/>
    <cellStyle name="Percent [3] 4 16 4 2" xfId="11660"/>
    <cellStyle name="Percent [3]-- 4 16 4 2" xfId="11661"/>
    <cellStyle name="Percent [3] 4 16 5" xfId="11662"/>
    <cellStyle name="Percent [3]-- 4 16 5" xfId="11663"/>
    <cellStyle name="Percent [3] 4 16 5 2" xfId="11664"/>
    <cellStyle name="Percent [3]-- 4 16 5 2" xfId="11665"/>
    <cellStyle name="Percent [3] 4 16 6" xfId="11666"/>
    <cellStyle name="Percent [3]-- 4 16 6" xfId="11667"/>
    <cellStyle name="Percent [3] 4 16 6 2" xfId="11668"/>
    <cellStyle name="Percent [3]-- 4 16 6 2" xfId="11669"/>
    <cellStyle name="Percent [3] 4 16 7" xfId="11670"/>
    <cellStyle name="Percent [3]-- 4 16 7" xfId="11671"/>
    <cellStyle name="Percent [3] 4 17" xfId="11672"/>
    <cellStyle name="Percent [3]-- 4 17" xfId="11673"/>
    <cellStyle name="Percent [3] 4 17 2" xfId="11674"/>
    <cellStyle name="Percent [3]-- 4 17 2" xfId="11675"/>
    <cellStyle name="Percent [3] 4 17 2 2" xfId="11676"/>
    <cellStyle name="Percent [3]-- 4 17 2 2" xfId="11677"/>
    <cellStyle name="Percent [3] 4 17 3" xfId="11678"/>
    <cellStyle name="Percent [3]-- 4 17 3" xfId="11679"/>
    <cellStyle name="Percent [3] 4 17 3 2" xfId="11680"/>
    <cellStyle name="Percent [3]-- 4 17 3 2" xfId="11681"/>
    <cellStyle name="Percent [3] 4 17 4" xfId="11682"/>
    <cellStyle name="Percent [3]-- 4 17 4" xfId="11683"/>
    <cellStyle name="Percent [3] 4 17 4 2" xfId="11684"/>
    <cellStyle name="Percent [3]-- 4 17 4 2" xfId="11685"/>
    <cellStyle name="Percent [3] 4 17 5" xfId="11686"/>
    <cellStyle name="Percent [3]-- 4 17 5" xfId="11687"/>
    <cellStyle name="Percent [3] 4 17 5 2" xfId="11688"/>
    <cellStyle name="Percent [3]-- 4 17 5 2" xfId="11689"/>
    <cellStyle name="Percent [3] 4 17 6" xfId="11690"/>
    <cellStyle name="Percent [3]-- 4 17 6" xfId="11691"/>
    <cellStyle name="Percent [3] 4 17 6 2" xfId="11692"/>
    <cellStyle name="Percent [3]-- 4 17 6 2" xfId="11693"/>
    <cellStyle name="Percent [3] 4 17 7" xfId="11694"/>
    <cellStyle name="Percent [3]-- 4 17 7" xfId="11695"/>
    <cellStyle name="Percent [3] 4 18" xfId="11696"/>
    <cellStyle name="Percent [3]-- 4 18" xfId="11697"/>
    <cellStyle name="Percent [3] 4 18 2" xfId="11698"/>
    <cellStyle name="Percent [3]-- 4 18 2" xfId="11699"/>
    <cellStyle name="Percent [3] 4 18 2 2" xfId="11700"/>
    <cellStyle name="Percent [3]-- 4 18 2 2" xfId="11701"/>
    <cellStyle name="Percent [3] 4 18 3" xfId="11702"/>
    <cellStyle name="Percent [3]-- 4 18 3" xfId="11703"/>
    <cellStyle name="Percent [3] 4 18 3 2" xfId="11704"/>
    <cellStyle name="Percent [3]-- 4 18 3 2" xfId="11705"/>
    <cellStyle name="Percent [3] 4 18 4" xfId="11706"/>
    <cellStyle name="Percent [3]-- 4 18 4" xfId="11707"/>
    <cellStyle name="Percent [3] 4 18 4 2" xfId="11708"/>
    <cellStyle name="Percent [3]-- 4 18 4 2" xfId="11709"/>
    <cellStyle name="Percent [3] 4 18 5" xfId="11710"/>
    <cellStyle name="Percent [3]-- 4 18 5" xfId="11711"/>
    <cellStyle name="Percent [3] 4 18 5 2" xfId="11712"/>
    <cellStyle name="Percent [3]-- 4 18 5 2" xfId="11713"/>
    <cellStyle name="Percent [3] 4 18 6" xfId="11714"/>
    <cellStyle name="Percent [3]-- 4 18 6" xfId="11715"/>
    <cellStyle name="Percent [3] 4 18 6 2" xfId="11716"/>
    <cellStyle name="Percent [3]-- 4 18 6 2" xfId="11717"/>
    <cellStyle name="Percent [3] 4 18 7" xfId="11718"/>
    <cellStyle name="Percent [3]-- 4 18 7" xfId="11719"/>
    <cellStyle name="Percent [3] 4 19" xfId="11720"/>
    <cellStyle name="Percent [3]-- 4 19" xfId="11721"/>
    <cellStyle name="Percent [3] 4 19 2" xfId="11722"/>
    <cellStyle name="Percent [3]-- 4 19 2" xfId="11723"/>
    <cellStyle name="Percent [3] 4 2" xfId="11724"/>
    <cellStyle name="Percent [3]-- 4 2" xfId="11725"/>
    <cellStyle name="Percent [3] 4 2 2" xfId="11726"/>
    <cellStyle name="Percent [3]-- 4 2 2" xfId="11727"/>
    <cellStyle name="Percent [3] 4 2 2 2" xfId="11728"/>
    <cellStyle name="Percent [3]-- 4 2 2 2" xfId="11729"/>
    <cellStyle name="Percent [3] 4 2 3" xfId="11730"/>
    <cellStyle name="Percent [3]-- 4 2 3" xfId="11731"/>
    <cellStyle name="Percent [3] 4 2 3 2" xfId="11732"/>
    <cellStyle name="Percent [3]-- 4 2 3 2" xfId="11733"/>
    <cellStyle name="Percent [3] 4 2 4" xfId="11734"/>
    <cellStyle name="Percent [3]-- 4 2 4" xfId="11735"/>
    <cellStyle name="Percent [3] 4 2 4 2" xfId="11736"/>
    <cellStyle name="Percent [3]-- 4 2 4 2" xfId="11737"/>
    <cellStyle name="Percent [3] 4 2 5" xfId="11738"/>
    <cellStyle name="Percent [3]-- 4 2 5" xfId="11739"/>
    <cellStyle name="Percent [3] 4 2 5 2" xfId="11740"/>
    <cellStyle name="Percent [3]-- 4 2 5 2" xfId="11741"/>
    <cellStyle name="Percent [3] 4 2 6" xfId="11742"/>
    <cellStyle name="Percent [3]-- 4 2 6" xfId="11743"/>
    <cellStyle name="Percent [3] 4 2 6 2" xfId="11744"/>
    <cellStyle name="Percent [3]-- 4 2 6 2" xfId="11745"/>
    <cellStyle name="Percent [3] 4 2 7" xfId="11746"/>
    <cellStyle name="Percent [3]-- 4 2 7" xfId="11747"/>
    <cellStyle name="Percent [3] 4 20" xfId="11748"/>
    <cellStyle name="Percent [3]-- 4 20" xfId="11749"/>
    <cellStyle name="Percent [3] 4 20 2" xfId="11750"/>
    <cellStyle name="Percent [3]-- 4 20 2" xfId="11751"/>
    <cellStyle name="Percent [3] 4 21" xfId="11752"/>
    <cellStyle name="Percent [3]-- 4 21" xfId="11753"/>
    <cellStyle name="Percent [3] 4 21 2" xfId="11754"/>
    <cellStyle name="Percent [3]-- 4 21 2" xfId="11755"/>
    <cellStyle name="Percent [3] 4 22" xfId="11756"/>
    <cellStyle name="Percent [3]-- 4 22" xfId="11757"/>
    <cellStyle name="Percent [3] 4 22 2" xfId="11758"/>
    <cellStyle name="Percent [3]-- 4 22 2" xfId="11759"/>
    <cellStyle name="Percent [3] 4 23" xfId="11760"/>
    <cellStyle name="Percent [3]-- 4 23" xfId="11761"/>
    <cellStyle name="Percent [3] 4 23 2" xfId="11762"/>
    <cellStyle name="Percent [3]-- 4 23 2" xfId="11763"/>
    <cellStyle name="Percent [3] 4 24" xfId="11764"/>
    <cellStyle name="Percent [3]-- 4 24" xfId="11765"/>
    <cellStyle name="Percent [3] 4 3" xfId="11766"/>
    <cellStyle name="Percent [3]-- 4 3" xfId="11767"/>
    <cellStyle name="Percent [3] 4 3 2" xfId="11768"/>
    <cellStyle name="Percent [3]-- 4 3 2" xfId="11769"/>
    <cellStyle name="Percent [3] 4 3 2 2" xfId="11770"/>
    <cellStyle name="Percent [3]-- 4 3 2 2" xfId="11771"/>
    <cellStyle name="Percent [3] 4 3 3" xfId="11772"/>
    <cellStyle name="Percent [3]-- 4 3 3" xfId="11773"/>
    <cellStyle name="Percent [3] 4 3 3 2" xfId="11774"/>
    <cellStyle name="Percent [3]-- 4 3 3 2" xfId="11775"/>
    <cellStyle name="Percent [3] 4 3 4" xfId="11776"/>
    <cellStyle name="Percent [3]-- 4 3 4" xfId="11777"/>
    <cellStyle name="Percent [3] 4 3 4 2" xfId="11778"/>
    <cellStyle name="Percent [3]-- 4 3 4 2" xfId="11779"/>
    <cellStyle name="Percent [3] 4 3 5" xfId="11780"/>
    <cellStyle name="Percent [3]-- 4 3 5" xfId="11781"/>
    <cellStyle name="Percent [3] 4 3 5 2" xfId="11782"/>
    <cellStyle name="Percent [3]-- 4 3 5 2" xfId="11783"/>
    <cellStyle name="Percent [3] 4 3 6" xfId="11784"/>
    <cellStyle name="Percent [3]-- 4 3 6" xfId="11785"/>
    <cellStyle name="Percent [3] 4 3 6 2" xfId="11786"/>
    <cellStyle name="Percent [3]-- 4 3 6 2" xfId="11787"/>
    <cellStyle name="Percent [3] 4 3 7" xfId="11788"/>
    <cellStyle name="Percent [3]-- 4 3 7" xfId="11789"/>
    <cellStyle name="Percent [3] 4 4" xfId="11790"/>
    <cellStyle name="Percent [3]-- 4 4" xfId="11791"/>
    <cellStyle name="Percent [3] 4 4 2" xfId="11792"/>
    <cellStyle name="Percent [3]-- 4 4 2" xfId="11793"/>
    <cellStyle name="Percent [3] 4 4 2 2" xfId="11794"/>
    <cellStyle name="Percent [3]-- 4 4 2 2" xfId="11795"/>
    <cellStyle name="Percent [3] 4 4 3" xfId="11796"/>
    <cellStyle name="Percent [3]-- 4 4 3" xfId="11797"/>
    <cellStyle name="Percent [3] 4 4 3 2" xfId="11798"/>
    <cellStyle name="Percent [3]-- 4 4 3 2" xfId="11799"/>
    <cellStyle name="Percent [3] 4 4 4" xfId="11800"/>
    <cellStyle name="Percent [3]-- 4 4 4" xfId="11801"/>
    <cellStyle name="Percent [3] 4 4 4 2" xfId="11802"/>
    <cellStyle name="Percent [3]-- 4 4 4 2" xfId="11803"/>
    <cellStyle name="Percent [3] 4 4 5" xfId="11804"/>
    <cellStyle name="Percent [3]-- 4 4 5" xfId="11805"/>
    <cellStyle name="Percent [3] 4 4 5 2" xfId="11806"/>
    <cellStyle name="Percent [3]-- 4 4 5 2" xfId="11807"/>
    <cellStyle name="Percent [3] 4 4 6" xfId="11808"/>
    <cellStyle name="Percent [3]-- 4 4 6" xfId="11809"/>
    <cellStyle name="Percent [3] 4 4 6 2" xfId="11810"/>
    <cellStyle name="Percent [3]-- 4 4 6 2" xfId="11811"/>
    <cellStyle name="Percent [3] 4 4 7" xfId="11812"/>
    <cellStyle name="Percent [3]-- 4 4 7" xfId="11813"/>
    <cellStyle name="Percent [3] 4 5" xfId="11814"/>
    <cellStyle name="Percent [3]-- 4 5" xfId="11815"/>
    <cellStyle name="Percent [3] 4 5 2" xfId="11816"/>
    <cellStyle name="Percent [3]-- 4 5 2" xfId="11817"/>
    <cellStyle name="Percent [3] 4 5 2 2" xfId="11818"/>
    <cellStyle name="Percent [3]-- 4 5 2 2" xfId="11819"/>
    <cellStyle name="Percent [3] 4 5 3" xfId="11820"/>
    <cellStyle name="Percent [3]-- 4 5 3" xfId="11821"/>
    <cellStyle name="Percent [3] 4 5 3 2" xfId="11822"/>
    <cellStyle name="Percent [3]-- 4 5 3 2" xfId="11823"/>
    <cellStyle name="Percent [3] 4 5 4" xfId="11824"/>
    <cellStyle name="Percent [3]-- 4 5 4" xfId="11825"/>
    <cellStyle name="Percent [3] 4 5 4 2" xfId="11826"/>
    <cellStyle name="Percent [3]-- 4 5 4 2" xfId="11827"/>
    <cellStyle name="Percent [3] 4 5 5" xfId="11828"/>
    <cellStyle name="Percent [3]-- 4 5 5" xfId="11829"/>
    <cellStyle name="Percent [3] 4 5 5 2" xfId="11830"/>
    <cellStyle name="Percent [3]-- 4 5 5 2" xfId="11831"/>
    <cellStyle name="Percent [3] 4 5 6" xfId="11832"/>
    <cellStyle name="Percent [3]-- 4 5 6" xfId="11833"/>
    <cellStyle name="Percent [3] 4 5 6 2" xfId="11834"/>
    <cellStyle name="Percent [3]-- 4 5 6 2" xfId="11835"/>
    <cellStyle name="Percent [3] 4 5 7" xfId="11836"/>
    <cellStyle name="Percent [3]-- 4 5 7" xfId="11837"/>
    <cellStyle name="Percent [3] 4 6" xfId="11838"/>
    <cellStyle name="Percent [3]-- 4 6" xfId="11839"/>
    <cellStyle name="Percent [3] 4 6 2" xfId="11840"/>
    <cellStyle name="Percent [3]-- 4 6 2" xfId="11841"/>
    <cellStyle name="Percent [3] 4 6 2 2" xfId="11842"/>
    <cellStyle name="Percent [3]-- 4 6 2 2" xfId="11843"/>
    <cellStyle name="Percent [3] 4 6 3" xfId="11844"/>
    <cellStyle name="Percent [3]-- 4 6 3" xfId="11845"/>
    <cellStyle name="Percent [3] 4 6 3 2" xfId="11846"/>
    <cellStyle name="Percent [3]-- 4 6 3 2" xfId="11847"/>
    <cellStyle name="Percent [3] 4 6 4" xfId="11848"/>
    <cellStyle name="Percent [3]-- 4 6 4" xfId="11849"/>
    <cellStyle name="Percent [3] 4 6 4 2" xfId="11850"/>
    <cellStyle name="Percent [3]-- 4 6 4 2" xfId="11851"/>
    <cellStyle name="Percent [3] 4 6 5" xfId="11852"/>
    <cellStyle name="Percent [3]-- 4 6 5" xfId="11853"/>
    <cellStyle name="Percent [3] 4 6 5 2" xfId="11854"/>
    <cellStyle name="Percent [3]-- 4 6 5 2" xfId="11855"/>
    <cellStyle name="Percent [3] 4 6 6" xfId="11856"/>
    <cellStyle name="Percent [3]-- 4 6 6" xfId="11857"/>
    <cellStyle name="Percent [3] 4 6 6 2" xfId="11858"/>
    <cellStyle name="Percent [3]-- 4 6 6 2" xfId="11859"/>
    <cellStyle name="Percent [3] 4 6 7" xfId="11860"/>
    <cellStyle name="Percent [3]-- 4 6 7" xfId="11861"/>
    <cellStyle name="Percent [3] 4 7" xfId="11862"/>
    <cellStyle name="Percent [3]-- 4 7" xfId="11863"/>
    <cellStyle name="Percent [3] 4 7 2" xfId="11864"/>
    <cellStyle name="Percent [3]-- 4 7 2" xfId="11865"/>
    <cellStyle name="Percent [3] 4 7 2 2" xfId="11866"/>
    <cellStyle name="Percent [3]-- 4 7 2 2" xfId="11867"/>
    <cellStyle name="Percent [3] 4 7 3" xfId="11868"/>
    <cellStyle name="Percent [3]-- 4 7 3" xfId="11869"/>
    <cellStyle name="Percent [3] 4 7 3 2" xfId="11870"/>
    <cellStyle name="Percent [3]-- 4 7 3 2" xfId="11871"/>
    <cellStyle name="Percent [3] 4 7 4" xfId="11872"/>
    <cellStyle name="Percent [3]-- 4 7 4" xfId="11873"/>
    <cellStyle name="Percent [3] 4 7 4 2" xfId="11874"/>
    <cellStyle name="Percent [3]-- 4 7 4 2" xfId="11875"/>
    <cellStyle name="Percent [3] 4 7 5" xfId="11876"/>
    <cellStyle name="Percent [3]-- 4 7 5" xfId="11877"/>
    <cellStyle name="Percent [3] 4 7 5 2" xfId="11878"/>
    <cellStyle name="Percent [3]-- 4 7 5 2" xfId="11879"/>
    <cellStyle name="Percent [3] 4 7 6" xfId="11880"/>
    <cellStyle name="Percent [3]-- 4 7 6" xfId="11881"/>
    <cellStyle name="Percent [3] 4 7 6 2" xfId="11882"/>
    <cellStyle name="Percent [3]-- 4 7 6 2" xfId="11883"/>
    <cellStyle name="Percent [3] 4 7 7" xfId="11884"/>
    <cellStyle name="Percent [3]-- 4 7 7" xfId="11885"/>
    <cellStyle name="Percent [3] 4 8" xfId="11886"/>
    <cellStyle name="Percent [3]-- 4 8" xfId="11887"/>
    <cellStyle name="Percent [3] 4 8 2" xfId="11888"/>
    <cellStyle name="Percent [3]-- 4 8 2" xfId="11889"/>
    <cellStyle name="Percent [3] 4 8 2 2" xfId="11890"/>
    <cellStyle name="Percent [3]-- 4 8 2 2" xfId="11891"/>
    <cellStyle name="Percent [3] 4 8 3" xfId="11892"/>
    <cellStyle name="Percent [3]-- 4 8 3" xfId="11893"/>
    <cellStyle name="Percent [3] 4 8 3 2" xfId="11894"/>
    <cellStyle name="Percent [3]-- 4 8 3 2" xfId="11895"/>
    <cellStyle name="Percent [3] 4 8 4" xfId="11896"/>
    <cellStyle name="Percent [3]-- 4 8 4" xfId="11897"/>
    <cellStyle name="Percent [3] 4 8 4 2" xfId="11898"/>
    <cellStyle name="Percent [3]-- 4 8 4 2" xfId="11899"/>
    <cellStyle name="Percent [3] 4 8 5" xfId="11900"/>
    <cellStyle name="Percent [3]-- 4 8 5" xfId="11901"/>
    <cellStyle name="Percent [3] 4 8 5 2" xfId="11902"/>
    <cellStyle name="Percent [3]-- 4 8 5 2" xfId="11903"/>
    <cellStyle name="Percent [3] 4 8 6" xfId="11904"/>
    <cellStyle name="Percent [3]-- 4 8 6" xfId="11905"/>
    <cellStyle name="Percent [3] 4 8 6 2" xfId="11906"/>
    <cellStyle name="Percent [3]-- 4 8 6 2" xfId="11907"/>
    <cellStyle name="Percent [3] 4 8 7" xfId="11908"/>
    <cellStyle name="Percent [3]-- 4 8 7" xfId="11909"/>
    <cellStyle name="Percent [3] 4 9" xfId="11910"/>
    <cellStyle name="Percent [3]-- 4 9" xfId="11911"/>
    <cellStyle name="Percent [3] 4 9 2" xfId="11912"/>
    <cellStyle name="Percent [3]-- 4 9 2" xfId="11913"/>
    <cellStyle name="Percent [3] 4 9 2 2" xfId="11914"/>
    <cellStyle name="Percent [3]-- 4 9 2 2" xfId="11915"/>
    <cellStyle name="Percent [3] 4 9 3" xfId="11916"/>
    <cellStyle name="Percent [3]-- 4 9 3" xfId="11917"/>
    <cellStyle name="Percent [3] 4 9 3 2" xfId="11918"/>
    <cellStyle name="Percent [3]-- 4 9 3 2" xfId="11919"/>
    <cellStyle name="Percent [3] 4 9 4" xfId="11920"/>
    <cellStyle name="Percent [3]-- 4 9 4" xfId="11921"/>
    <cellStyle name="Percent [3] 4 9 4 2" xfId="11922"/>
    <cellStyle name="Percent [3]-- 4 9 4 2" xfId="11923"/>
    <cellStyle name="Percent [3] 4 9 5" xfId="11924"/>
    <cellStyle name="Percent [3]-- 4 9 5" xfId="11925"/>
    <cellStyle name="Percent [3] 4 9 5 2" xfId="11926"/>
    <cellStyle name="Percent [3]-- 4 9 5 2" xfId="11927"/>
    <cellStyle name="Percent [3] 4 9 6" xfId="11928"/>
    <cellStyle name="Percent [3]-- 4 9 6" xfId="11929"/>
    <cellStyle name="Percent [3] 4 9 6 2" xfId="11930"/>
    <cellStyle name="Percent [3]-- 4 9 6 2" xfId="11931"/>
    <cellStyle name="Percent [3] 4 9 7" xfId="11932"/>
    <cellStyle name="Percent [3]-- 4 9 7" xfId="11933"/>
    <cellStyle name="Percent [3] 5" xfId="11934"/>
    <cellStyle name="Percent [3]-- 5" xfId="11935"/>
    <cellStyle name="Percent [3] 5 2" xfId="11936"/>
    <cellStyle name="Percent [3]-- 5 2" xfId="11937"/>
    <cellStyle name="Percent [3] 5 2 2" xfId="11938"/>
    <cellStyle name="Percent [3]-- 5 2 2" xfId="11939"/>
    <cellStyle name="Percent [3] 5 3" xfId="11940"/>
    <cellStyle name="Percent [3]-- 5 3" xfId="11941"/>
    <cellStyle name="Percent [3] 5 3 2" xfId="11942"/>
    <cellStyle name="Percent [3]-- 5 3 2" xfId="11943"/>
    <cellStyle name="Percent [3] 5 4" xfId="11944"/>
    <cellStyle name="Percent [3]-- 5 4" xfId="11945"/>
    <cellStyle name="Percent [3] 5 4 2" xfId="11946"/>
    <cellStyle name="Percent [3]-- 5 4 2" xfId="11947"/>
    <cellStyle name="Percent [3] 5 5" xfId="11948"/>
    <cellStyle name="Percent [3]-- 5 5" xfId="11949"/>
    <cellStyle name="Percent [3] 5 5 2" xfId="11950"/>
    <cellStyle name="Percent [3]-- 5 5 2" xfId="11951"/>
    <cellStyle name="Percent [3] 5 6" xfId="11952"/>
    <cellStyle name="Percent [3]-- 5 6" xfId="11953"/>
    <cellStyle name="Percent [3] 5 6 2" xfId="11954"/>
    <cellStyle name="Percent [3]-- 5 6 2" xfId="11955"/>
    <cellStyle name="Percent [3] 5 7" xfId="11956"/>
    <cellStyle name="Percent [3]-- 5 7" xfId="11957"/>
    <cellStyle name="Percent [3] 6" xfId="11958"/>
    <cellStyle name="Percent [3]-- 6" xfId="11959"/>
    <cellStyle name="Percent [3] 6 2" xfId="11960"/>
    <cellStyle name="Percent [3]-- 6 2" xfId="11961"/>
    <cellStyle name="Percent [3] 6 2 2" xfId="11962"/>
    <cellStyle name="Percent [3]-- 6 2 2" xfId="11963"/>
    <cellStyle name="Percent [3] 6 3" xfId="11964"/>
    <cellStyle name="Percent [3]-- 6 3" xfId="11965"/>
    <cellStyle name="Percent [3] 6 3 2" xfId="11966"/>
    <cellStyle name="Percent [3]-- 6 3 2" xfId="11967"/>
    <cellStyle name="Percent [3] 6 4" xfId="11968"/>
    <cellStyle name="Percent [3]-- 6 4" xfId="11969"/>
    <cellStyle name="Percent [3] 6 4 2" xfId="11970"/>
    <cellStyle name="Percent [3]-- 6 4 2" xfId="11971"/>
    <cellStyle name="Percent [3] 6 5" xfId="11972"/>
    <cellStyle name="Percent [3]-- 6 5" xfId="11973"/>
    <cellStyle name="Percent [3] 6 5 2" xfId="11974"/>
    <cellStyle name="Percent [3]-- 6 5 2" xfId="11975"/>
    <cellStyle name="Percent [3] 6 6" xfId="11976"/>
    <cellStyle name="Percent [3]-- 6 6" xfId="11977"/>
    <cellStyle name="Percent [3] 6 6 2" xfId="11978"/>
    <cellStyle name="Percent [3]-- 6 6 2" xfId="11979"/>
    <cellStyle name="Percent [3] 6 7" xfId="11980"/>
    <cellStyle name="Percent [3]-- 6 7" xfId="11981"/>
    <cellStyle name="Percent [3] 7" xfId="11982"/>
    <cellStyle name="Percent [3]-- 7" xfId="11983"/>
    <cellStyle name="Percent [3] 7 2" xfId="11984"/>
    <cellStyle name="Percent [3]-- 7 2" xfId="11985"/>
    <cellStyle name="Percent [3] 7 2 2" xfId="11986"/>
    <cellStyle name="Percent [3]-- 7 2 2" xfId="11987"/>
    <cellStyle name="Percent [3] 7 3" xfId="11988"/>
    <cellStyle name="Percent [3]-- 7 3" xfId="11989"/>
    <cellStyle name="Percent [3] 7 3 2" xfId="11990"/>
    <cellStyle name="Percent [3]-- 7 3 2" xfId="11991"/>
    <cellStyle name="Percent [3] 7 4" xfId="11992"/>
    <cellStyle name="Percent [3]-- 7 4" xfId="11993"/>
    <cellStyle name="Percent [3] 7 4 2" xfId="11994"/>
    <cellStyle name="Percent [3]-- 7 4 2" xfId="11995"/>
    <cellStyle name="Percent [3] 7 5" xfId="11996"/>
    <cellStyle name="Percent [3]-- 7 5" xfId="11997"/>
    <cellStyle name="Percent [3] 7 5 2" xfId="11998"/>
    <cellStyle name="Percent [3]-- 7 5 2" xfId="11999"/>
    <cellStyle name="Percent [3] 7 6" xfId="12000"/>
    <cellStyle name="Percent [3]-- 7 6" xfId="12001"/>
    <cellStyle name="Percent [3] 7 6 2" xfId="12002"/>
    <cellStyle name="Percent [3]-- 7 6 2" xfId="12003"/>
    <cellStyle name="Percent [3] 7 7" xfId="12004"/>
    <cellStyle name="Percent [3]-- 7 7" xfId="12005"/>
    <cellStyle name="Percent [3] 8" xfId="12006"/>
    <cellStyle name="Percent [3]-- 8" xfId="12007"/>
    <cellStyle name="Percent [3] 8 2" xfId="12008"/>
    <cellStyle name="Percent [3]-- 8 2" xfId="12009"/>
    <cellStyle name="Percent [3] 8 2 2" xfId="12010"/>
    <cellStyle name="Percent [3]-- 8 2 2" xfId="12011"/>
    <cellStyle name="Percent [3] 8 3" xfId="12012"/>
    <cellStyle name="Percent [3]-- 8 3" xfId="12013"/>
    <cellStyle name="Percent [3] 8 3 2" xfId="12014"/>
    <cellStyle name="Percent [3]-- 8 3 2" xfId="12015"/>
    <cellStyle name="Percent [3] 8 4" xfId="12016"/>
    <cellStyle name="Percent [3]-- 8 4" xfId="12017"/>
    <cellStyle name="Percent [3] 8 4 2" xfId="12018"/>
    <cellStyle name="Percent [3]-- 8 4 2" xfId="12019"/>
    <cellStyle name="Percent [3] 8 5" xfId="12020"/>
    <cellStyle name="Percent [3]-- 8 5" xfId="12021"/>
    <cellStyle name="Percent [3] 8 5 2" xfId="12022"/>
    <cellStyle name="Percent [3]-- 8 5 2" xfId="12023"/>
    <cellStyle name="Percent [3] 8 6" xfId="12024"/>
    <cellStyle name="Percent [3]-- 8 6" xfId="12025"/>
    <cellStyle name="Percent [3] 8 6 2" xfId="12026"/>
    <cellStyle name="Percent [3]-- 8 6 2" xfId="12027"/>
    <cellStyle name="Percent [3] 8 7" xfId="12028"/>
    <cellStyle name="Percent [3]-- 8 7" xfId="12029"/>
    <cellStyle name="Percent [3] 9" xfId="12030"/>
    <cellStyle name="Percent [3]-- 9" xfId="12031"/>
    <cellStyle name="Percent [3] 9 2" xfId="12032"/>
    <cellStyle name="Percent [3]-- 9 2" xfId="12033"/>
    <cellStyle name="Percent [3] 9 2 2" xfId="12034"/>
    <cellStyle name="Percent [3]-- 9 2 2" xfId="12035"/>
    <cellStyle name="Percent [3] 9 3" xfId="12036"/>
    <cellStyle name="Percent [3]-- 9 3" xfId="12037"/>
    <cellStyle name="Percent [3] 9 3 2" xfId="12038"/>
    <cellStyle name="Percent [3]-- 9 3 2" xfId="12039"/>
    <cellStyle name="Percent [3] 9 4" xfId="12040"/>
    <cellStyle name="Percent [3]-- 9 4" xfId="12041"/>
    <cellStyle name="Percent [3] 9 4 2" xfId="12042"/>
    <cellStyle name="Percent [3]-- 9 4 2" xfId="12043"/>
    <cellStyle name="Percent [3] 9 5" xfId="12044"/>
    <cellStyle name="Percent [3]-- 9 5" xfId="12045"/>
    <cellStyle name="Percent [3] 9 5 2" xfId="12046"/>
    <cellStyle name="Percent [3]-- 9 5 2" xfId="12047"/>
    <cellStyle name="Percent [3] 9 6" xfId="12048"/>
    <cellStyle name="Percent [3]-- 9 6" xfId="12049"/>
    <cellStyle name="Percent [3] 9 6 2" xfId="12050"/>
    <cellStyle name="Percent [3]-- 9 6 2" xfId="12051"/>
    <cellStyle name="Percent [3] 9 7" xfId="12052"/>
    <cellStyle name="Percent [3]-- 9 7" xfId="12053"/>
    <cellStyle name="Percent Hard" xfId="12054"/>
    <cellStyle name="Percent1" xfId="12055"/>
    <cellStyle name="Percent1 2" xfId="12056"/>
    <cellStyle name="Percent1 2 2" xfId="12057"/>
    <cellStyle name="Percent1 2 2 2" xfId="12058"/>
    <cellStyle name="Percent1 2 2 2 2" xfId="12059"/>
    <cellStyle name="Percent1 2 2 3" xfId="12060"/>
    <cellStyle name="Percent1 2 3" xfId="12061"/>
    <cellStyle name="Percent1 2 3 2" xfId="12062"/>
    <cellStyle name="Percent1 2 4" xfId="12063"/>
    <cellStyle name="Percent1 3" xfId="12064"/>
    <cellStyle name="Percent1 3 2" xfId="12065"/>
    <cellStyle name="Percent1 3 2 2" xfId="12066"/>
    <cellStyle name="Percent1 3 3" xfId="12067"/>
    <cellStyle name="Percent1 4" xfId="12068"/>
    <cellStyle name="Percent1 4 2" xfId="12069"/>
    <cellStyle name="Percent1 5" xfId="12070"/>
    <cellStyle name="Percentuale(0)" xfId="12071"/>
    <cellStyle name="Percentuale(0,0)" xfId="12072"/>
    <cellStyle name="Pilkku_Layo9704" xfId="12073"/>
    <cellStyle name="Piug" xfId="12074"/>
    <cellStyle name="Piug 2" xfId="12075"/>
    <cellStyle name="Piug 2 2" xfId="12076"/>
    <cellStyle name="Piug 2 2 2" xfId="12077"/>
    <cellStyle name="Piug 2 2 2 2" xfId="12078"/>
    <cellStyle name="Piug 2 2 3" xfId="12079"/>
    <cellStyle name="Piug 2 3" xfId="12080"/>
    <cellStyle name="Piug 2 3 2" xfId="12081"/>
    <cellStyle name="Piug 2 4" xfId="12082"/>
    <cellStyle name="Piug 3" xfId="12083"/>
    <cellStyle name="Piug 3 2" xfId="12084"/>
    <cellStyle name="Piug 3 2 2" xfId="12085"/>
    <cellStyle name="Piug 3 3" xfId="12086"/>
    <cellStyle name="Piug 4" xfId="12087"/>
    <cellStyle name="Piug 4 2" xfId="12088"/>
    <cellStyle name="Piug 5" xfId="12089"/>
    <cellStyle name="Plug" xfId="12090"/>
    <cellStyle name="Plug 2" xfId="12091"/>
    <cellStyle name="Plug 2 2" xfId="12092"/>
    <cellStyle name="Plug 2 2 2" xfId="12093"/>
    <cellStyle name="Plug 2 2 2 2" xfId="12094"/>
    <cellStyle name="Plug 2 2 3" xfId="12095"/>
    <cellStyle name="Plug 2 3" xfId="12096"/>
    <cellStyle name="Plug 2 3 2" xfId="12097"/>
    <cellStyle name="Plug 2 4" xfId="12098"/>
    <cellStyle name="Plug 3" xfId="12099"/>
    <cellStyle name="Plug 3 2" xfId="12100"/>
    <cellStyle name="Plug 3 2 2" xfId="12101"/>
    <cellStyle name="Plug 3 3" xfId="12102"/>
    <cellStyle name="Plug 4" xfId="12103"/>
    <cellStyle name="Plug 4 2" xfId="12104"/>
    <cellStyle name="Plug 5" xfId="12105"/>
    <cellStyle name="pound" xfId="12106"/>
    <cellStyle name="Pourcentage_Consensus C" xfId="12107"/>
    <cellStyle name="Price" xfId="12108"/>
    <cellStyle name="Price 2" xfId="12109"/>
    <cellStyle name="Price 2 2" xfId="12110"/>
    <cellStyle name="Price 2 2 2" xfId="12111"/>
    <cellStyle name="Price 2 2 2 2" xfId="12112"/>
    <cellStyle name="Price 2 2 3" xfId="12113"/>
    <cellStyle name="Price 2 3" xfId="12114"/>
    <cellStyle name="Price 2 3 2" xfId="12115"/>
    <cellStyle name="Price 2 4" xfId="12116"/>
    <cellStyle name="Price 3" xfId="12117"/>
    <cellStyle name="Price 3 2" xfId="12118"/>
    <cellStyle name="Price 3 2 2" xfId="12119"/>
    <cellStyle name="Price 3 3" xfId="12120"/>
    <cellStyle name="Price 4" xfId="12121"/>
    <cellStyle name="Price 4 2" xfId="12122"/>
    <cellStyle name="Price 5" xfId="12123"/>
    <cellStyle name="Private" xfId="12124"/>
    <cellStyle name="Private 2" xfId="12125"/>
    <cellStyle name="Private 2 2" xfId="12126"/>
    <cellStyle name="Private 2 2 2" xfId="12127"/>
    <cellStyle name="Private 2 2 2 2" xfId="12128"/>
    <cellStyle name="Private 2 2 3" xfId="12129"/>
    <cellStyle name="Private 2 3" xfId="12130"/>
    <cellStyle name="Private 2 3 2" xfId="12131"/>
    <cellStyle name="Private 2 4" xfId="12132"/>
    <cellStyle name="Private 3" xfId="12133"/>
    <cellStyle name="Private 3 2" xfId="12134"/>
    <cellStyle name="Private 3 2 2" xfId="12135"/>
    <cellStyle name="Private 3 3" xfId="12136"/>
    <cellStyle name="Private 4" xfId="12137"/>
    <cellStyle name="Private 4 2" xfId="12138"/>
    <cellStyle name="Private 5" xfId="12139"/>
    <cellStyle name="Private1" xfId="12140"/>
    <cellStyle name="Private1 2" xfId="12141"/>
    <cellStyle name="Private1 2 2" xfId="12142"/>
    <cellStyle name="Private1 2 2 2" xfId="12143"/>
    <cellStyle name="Private1 2 2 2 2" xfId="12144"/>
    <cellStyle name="Private1 2 2 3" xfId="12145"/>
    <cellStyle name="Private1 2 3" xfId="12146"/>
    <cellStyle name="Private1 2 3 2" xfId="12147"/>
    <cellStyle name="Private1 2 4" xfId="12148"/>
    <cellStyle name="Private1 3" xfId="12149"/>
    <cellStyle name="Private1 3 2" xfId="12150"/>
    <cellStyle name="Private1 3 2 2" xfId="12151"/>
    <cellStyle name="Private1 3 3" xfId="12152"/>
    <cellStyle name="Private1 4" xfId="12153"/>
    <cellStyle name="Private1 4 2" xfId="12154"/>
    <cellStyle name="Private1 5" xfId="12155"/>
    <cellStyle name="Proj" xfId="12156"/>
    <cellStyle name="Proj 2" xfId="12157"/>
    <cellStyle name="Proj 2 2" xfId="12158"/>
    <cellStyle name="Proj 2 2 2" xfId="12159"/>
    <cellStyle name="Proj 2 2 2 2" xfId="12160"/>
    <cellStyle name="Proj 2 2 3" xfId="12161"/>
    <cellStyle name="Proj 2 3" xfId="12162"/>
    <cellStyle name="Proj 2 3 2" xfId="12163"/>
    <cellStyle name="Proj 2 4" xfId="12164"/>
    <cellStyle name="Proj 3" xfId="12165"/>
    <cellStyle name="Proj 3 2" xfId="12166"/>
    <cellStyle name="Proj 3 2 2" xfId="12167"/>
    <cellStyle name="Proj 3 3" xfId="12168"/>
    <cellStyle name="Proj 4" xfId="12169"/>
    <cellStyle name="Proj 4 2" xfId="12170"/>
    <cellStyle name="Proj 5" xfId="12171"/>
    <cellStyle name="PROJECT" xfId="12172"/>
    <cellStyle name="PROJECT R" xfId="12173"/>
    <cellStyle name="PROJECT_~0467246" xfId="12174"/>
    <cellStyle name="PSChar" xfId="12175"/>
    <cellStyle name="PSChar 2" xfId="12176"/>
    <cellStyle name="PSChar 2 2" xfId="12177"/>
    <cellStyle name="PSChar 2 2 2" xfId="12178"/>
    <cellStyle name="PSChar 2 2 2 2" xfId="12179"/>
    <cellStyle name="PSChar 2 2 3" xfId="12180"/>
    <cellStyle name="PSChar 2 3" xfId="12181"/>
    <cellStyle name="PSChar 2 3 2" xfId="12182"/>
    <cellStyle name="PSChar 2 4" xfId="12183"/>
    <cellStyle name="PSChar 3" xfId="12184"/>
    <cellStyle name="PSChar 3 2" xfId="12185"/>
    <cellStyle name="PSChar 3 2 2" xfId="12186"/>
    <cellStyle name="PSChar 3 3" xfId="12187"/>
    <cellStyle name="PSChar 4" xfId="12188"/>
    <cellStyle name="PSChar 4 2" xfId="12189"/>
    <cellStyle name="PSChar 5" xfId="12190"/>
    <cellStyle name="PSDate" xfId="12191"/>
    <cellStyle name="PSDate 2" xfId="12192"/>
    <cellStyle name="PSDate 2 2" xfId="12193"/>
    <cellStyle name="PSDate 2 2 2" xfId="12194"/>
    <cellStyle name="PSDate 2 2 2 2" xfId="12195"/>
    <cellStyle name="PSDate 2 2 3" xfId="12196"/>
    <cellStyle name="PSDate 2 3" xfId="12197"/>
    <cellStyle name="PSDate 2 3 2" xfId="12198"/>
    <cellStyle name="PSDate 2 4" xfId="12199"/>
    <cellStyle name="PSDate 3" xfId="12200"/>
    <cellStyle name="PSDate 3 2" xfId="12201"/>
    <cellStyle name="PSDate 3 2 2" xfId="12202"/>
    <cellStyle name="PSDate 3 3" xfId="12203"/>
    <cellStyle name="PSDate 4" xfId="12204"/>
    <cellStyle name="PSDate 4 2" xfId="12205"/>
    <cellStyle name="PSDate 5" xfId="12206"/>
    <cellStyle name="PSDec" xfId="12207"/>
    <cellStyle name="PSDec 2" xfId="12208"/>
    <cellStyle name="PSDec 2 2" xfId="12209"/>
    <cellStyle name="PSDec 2 2 2" xfId="12210"/>
    <cellStyle name="PSDec 2 2 2 2" xfId="12211"/>
    <cellStyle name="PSDec 2 2 3" xfId="12212"/>
    <cellStyle name="PSDec 2 3" xfId="12213"/>
    <cellStyle name="PSDec 2 3 2" xfId="12214"/>
    <cellStyle name="PSDec 2 4" xfId="12215"/>
    <cellStyle name="PSDec 3" xfId="12216"/>
    <cellStyle name="PSDec 3 2" xfId="12217"/>
    <cellStyle name="PSDec 3 2 2" xfId="12218"/>
    <cellStyle name="PSDec 3 3" xfId="12219"/>
    <cellStyle name="PSDec 4" xfId="12220"/>
    <cellStyle name="PSDec 4 2" xfId="12221"/>
    <cellStyle name="PSDec 5" xfId="12222"/>
    <cellStyle name="PSHeading" xfId="12223"/>
    <cellStyle name="PSHeading 2" xfId="12224"/>
    <cellStyle name="PSHeading 2 2" xfId="12225"/>
    <cellStyle name="PSHeading 2 2 2" xfId="12226"/>
    <cellStyle name="PSHeading 2 2 2 2" xfId="12227"/>
    <cellStyle name="PSHeading 2 2 3" xfId="12228"/>
    <cellStyle name="PSHeading 2 3" xfId="12229"/>
    <cellStyle name="PSHeading 2 3 2" xfId="12230"/>
    <cellStyle name="PSHeading 2 4" xfId="12231"/>
    <cellStyle name="PSHeading 3" xfId="12232"/>
    <cellStyle name="PSHeading 3 2" xfId="12233"/>
    <cellStyle name="PSHeading 3 2 2" xfId="12234"/>
    <cellStyle name="PSHeading 3 3" xfId="12235"/>
    <cellStyle name="PSHeading 4" xfId="12236"/>
    <cellStyle name="PSHeading 4 2" xfId="12237"/>
    <cellStyle name="PSHeading 5" xfId="12238"/>
    <cellStyle name="PSInt" xfId="12239"/>
    <cellStyle name="PSInt 2" xfId="12240"/>
    <cellStyle name="PSInt 2 2" xfId="12241"/>
    <cellStyle name="PSInt 2 2 2" xfId="12242"/>
    <cellStyle name="PSInt 2 2 2 2" xfId="12243"/>
    <cellStyle name="PSInt 2 2 3" xfId="12244"/>
    <cellStyle name="PSInt 2 3" xfId="12245"/>
    <cellStyle name="PSInt 2 3 2" xfId="12246"/>
    <cellStyle name="PSInt 2 4" xfId="12247"/>
    <cellStyle name="PSInt 3" xfId="12248"/>
    <cellStyle name="PSInt 3 2" xfId="12249"/>
    <cellStyle name="PSInt 3 2 2" xfId="12250"/>
    <cellStyle name="PSInt 3 3" xfId="12251"/>
    <cellStyle name="PSInt 4" xfId="12252"/>
    <cellStyle name="PSInt 4 2" xfId="12253"/>
    <cellStyle name="PSInt 5" xfId="12254"/>
    <cellStyle name="PSSpacer" xfId="12255"/>
    <cellStyle name="PSSpacer 2" xfId="12256"/>
    <cellStyle name="PSSpacer 2 2" xfId="12257"/>
    <cellStyle name="PSSpacer 2 2 2" xfId="12258"/>
    <cellStyle name="PSSpacer 2 2 2 2" xfId="12259"/>
    <cellStyle name="PSSpacer 2 2 3" xfId="12260"/>
    <cellStyle name="PSSpacer 2 3" xfId="12261"/>
    <cellStyle name="PSSpacer 2 3 2" xfId="12262"/>
    <cellStyle name="PSSpacer 2 4" xfId="12263"/>
    <cellStyle name="PSSpacer 3" xfId="12264"/>
    <cellStyle name="PSSpacer 3 2" xfId="12265"/>
    <cellStyle name="PSSpacer 3 2 2" xfId="12266"/>
    <cellStyle name="PSSpacer 3 3" xfId="12267"/>
    <cellStyle name="PSSpacer 4" xfId="12268"/>
    <cellStyle name="PSSpacer 4 2" xfId="12269"/>
    <cellStyle name="PSSpacer 5" xfId="12270"/>
    <cellStyle name="Pyör. luku_Layo9704" xfId="12271"/>
    <cellStyle name="Pyör. valuutta_Layo9704" xfId="12272"/>
    <cellStyle name="q" xfId="12273"/>
    <cellStyle name="q_BP Consolidated--reports-0" xfId="12274"/>
    <cellStyle name="q_BP Consolidated--reports-0 2" xfId="12275"/>
    <cellStyle name="q_BP Consolidated--reports-0 2 2" xfId="12276"/>
    <cellStyle name="q_BP Consolidated--reports-0 2 2 2" xfId="12277"/>
    <cellStyle name="q_BP Consolidated--reports-0 2 2 2 2" xfId="12278"/>
    <cellStyle name="q_BP Consolidated--reports-0 2 2 3" xfId="12279"/>
    <cellStyle name="q_BP Consolidated--reports-0 2 3" xfId="12280"/>
    <cellStyle name="q_BP Consolidated--reports-0 2 3 2" xfId="12281"/>
    <cellStyle name="q_BP Consolidated--reports-0 2 4" xfId="12282"/>
    <cellStyle name="q_BP Consolidated--reports-0 3" xfId="12283"/>
    <cellStyle name="q_BP Consolidated--reports-0 3 2" xfId="12284"/>
    <cellStyle name="q_BP Consolidated--reports-0 3 2 2" xfId="12285"/>
    <cellStyle name="q_BP Consolidated--reports-0 3 3" xfId="12286"/>
    <cellStyle name="q_BP Consolidated--reports-0 4" xfId="12287"/>
    <cellStyle name="q_BP Consolidated--reports-0 4 2" xfId="12288"/>
    <cellStyle name="q_BP Consolidated--reports-0 5" xfId="12289"/>
    <cellStyle name="q_BP SSJ Consolidated - 041210" xfId="12290"/>
    <cellStyle name="q_BP SSJ Consolidated - 041210 2" xfId="12291"/>
    <cellStyle name="q_BP SSJ Consolidated - 041210 2 2" xfId="12292"/>
    <cellStyle name="q_BP SSJ Consolidated - 041210 2 2 2" xfId="12293"/>
    <cellStyle name="q_BP SSJ Consolidated - 041210 2 2 2 2" xfId="12294"/>
    <cellStyle name="q_BP SSJ Consolidated - 041210 2 2 3" xfId="12295"/>
    <cellStyle name="q_BP SSJ Consolidated - 041210 2 3" xfId="12296"/>
    <cellStyle name="q_BP SSJ Consolidated - 041210 2 3 2" xfId="12297"/>
    <cellStyle name="q_BP SSJ Consolidated - 041210 2 4" xfId="12298"/>
    <cellStyle name="q_BP SSJ Consolidated - 041210 3" xfId="12299"/>
    <cellStyle name="q_BP SSJ Consolidated - 041210 3 2" xfId="12300"/>
    <cellStyle name="q_BP SSJ Consolidated - 041210 3 2 2" xfId="12301"/>
    <cellStyle name="q_BP SSJ Consolidated - 041210 3 3" xfId="12302"/>
    <cellStyle name="q_BP SSJ Consolidated - 041210 4" xfId="12303"/>
    <cellStyle name="q_BP SSJ Consolidated - 041210 4 2" xfId="12304"/>
    <cellStyle name="q_BP SSJ Consolidated - 041210 5" xfId="12305"/>
    <cellStyle name="q_BP SuperJet Joint 26.11.2006 Final 18 45" xfId="12306"/>
    <cellStyle name="q_BP SuperJet Joint 26.11.2006 Final 18 45 2" xfId="12307"/>
    <cellStyle name="q_BP SuperJet Joint 26.11.2006 Final 18 45 2 2" xfId="12308"/>
    <cellStyle name="q_BP SuperJet Joint 26.11.2006 Final 18 45 2 2 2" xfId="12309"/>
    <cellStyle name="q_BP SuperJet Joint 26.11.2006 Final 18 45 2 2 2 2" xfId="12310"/>
    <cellStyle name="q_BP SuperJet Joint 26.11.2006 Final 18 45 2 2 3" xfId="12311"/>
    <cellStyle name="q_BP SuperJet Joint 26.11.2006 Final 18 45 2 3" xfId="12312"/>
    <cellStyle name="q_BP SuperJet Joint 26.11.2006 Final 18 45 2 3 2" xfId="12313"/>
    <cellStyle name="q_BP SuperJet Joint 26.11.2006 Final 18 45 2 4" xfId="12314"/>
    <cellStyle name="q_BP SuperJet Joint 26.11.2006 Final 18 45 3" xfId="12315"/>
    <cellStyle name="q_BP SuperJet Joint 26.11.2006 Final 18 45 3 2" xfId="12316"/>
    <cellStyle name="q_BP SuperJet Joint 26.11.2006 Final 18 45 3 2 2" xfId="12317"/>
    <cellStyle name="q_BP SuperJet Joint 26.11.2006 Final 18 45 3 3" xfId="12318"/>
    <cellStyle name="q_BP SuperJet Joint 26.11.2006 Final 18 45 4" xfId="12319"/>
    <cellStyle name="q_BP SuperJet Joint 26.11.2006 Final 18 45 4 2" xfId="12320"/>
    <cellStyle name="q_BP SuperJet Joint 26.11.2006 Final 18 45 5" xfId="12321"/>
    <cellStyle name="q_Comps" xfId="12322"/>
    <cellStyle name="q_Comps_1" xfId="12323"/>
    <cellStyle name="q_Comps_BP Consolidated--reports-0" xfId="12324"/>
    <cellStyle name="q_Comps_BP Consolidated--reports-0 2" xfId="12325"/>
    <cellStyle name="q_Comps_BP Consolidated--reports-0 2 2" xfId="12326"/>
    <cellStyle name="q_Comps_BP Consolidated--reports-0 2 2 2" xfId="12327"/>
    <cellStyle name="q_Comps_BP Consolidated--reports-0 2 2 2 2" xfId="12328"/>
    <cellStyle name="q_Comps_BP Consolidated--reports-0 2 2 3" xfId="12329"/>
    <cellStyle name="q_Comps_BP Consolidated--reports-0 2 3" xfId="12330"/>
    <cellStyle name="q_Comps_BP Consolidated--reports-0 2 3 2" xfId="12331"/>
    <cellStyle name="q_Comps_BP Consolidated--reports-0 2 4" xfId="12332"/>
    <cellStyle name="q_Comps_BP Consolidated--reports-0 3" xfId="12333"/>
    <cellStyle name="q_Comps_BP Consolidated--reports-0 3 2" xfId="12334"/>
    <cellStyle name="q_Comps_BP Consolidated--reports-0 3 2 2" xfId="12335"/>
    <cellStyle name="q_Comps_BP Consolidated--reports-0 3 3" xfId="12336"/>
    <cellStyle name="q_Comps_BP Consolidated--reports-0 4" xfId="12337"/>
    <cellStyle name="q_Comps_BP Consolidated--reports-0 4 2" xfId="12338"/>
    <cellStyle name="q_Comps_BP Consolidated--reports-0 5" xfId="12339"/>
    <cellStyle name="q_Comps_BP SSJ Consolidated - 041210" xfId="12340"/>
    <cellStyle name="q_Comps_BP SSJ Consolidated - 041210 2" xfId="12341"/>
    <cellStyle name="q_Comps_BP SSJ Consolidated - 041210 2 2" xfId="12342"/>
    <cellStyle name="q_Comps_BP SSJ Consolidated - 041210 2 2 2" xfId="12343"/>
    <cellStyle name="q_Comps_BP SSJ Consolidated - 041210 2 2 2 2" xfId="12344"/>
    <cellStyle name="q_Comps_BP SSJ Consolidated - 041210 2 2 3" xfId="12345"/>
    <cellStyle name="q_Comps_BP SSJ Consolidated - 041210 2 3" xfId="12346"/>
    <cellStyle name="q_Comps_BP SSJ Consolidated - 041210 2 3 2" xfId="12347"/>
    <cellStyle name="q_Comps_BP SSJ Consolidated - 041210 2 4" xfId="12348"/>
    <cellStyle name="q_Comps_BP SSJ Consolidated - 041210 3" xfId="12349"/>
    <cellStyle name="q_Comps_BP SSJ Consolidated - 041210 3 2" xfId="12350"/>
    <cellStyle name="q_Comps_BP SSJ Consolidated - 041210 3 2 2" xfId="12351"/>
    <cellStyle name="q_Comps_BP SSJ Consolidated - 041210 3 3" xfId="12352"/>
    <cellStyle name="q_Comps_BP SSJ Consolidated - 041210 4" xfId="12353"/>
    <cellStyle name="q_Comps_BP SSJ Consolidated - 041210 4 2" xfId="12354"/>
    <cellStyle name="q_Comps_BP SSJ Consolidated - 041210 5" xfId="12355"/>
    <cellStyle name="q_Comps_BP SuperJet Joint 26.11.2006 Final 18 45" xfId="12356"/>
    <cellStyle name="q_Comps_BP SuperJet Joint 26.11.2006 Final 18 45 2" xfId="12357"/>
    <cellStyle name="q_Comps_BP SuperJet Joint 26.11.2006 Final 18 45 2 2" xfId="12358"/>
    <cellStyle name="q_Comps_BP SuperJet Joint 26.11.2006 Final 18 45 2 2 2" xfId="12359"/>
    <cellStyle name="q_Comps_BP SuperJet Joint 26.11.2006 Final 18 45 2 2 2 2" xfId="12360"/>
    <cellStyle name="q_Comps_BP SuperJet Joint 26.11.2006 Final 18 45 2 2 3" xfId="12361"/>
    <cellStyle name="q_Comps_BP SuperJet Joint 26.11.2006 Final 18 45 2 3" xfId="12362"/>
    <cellStyle name="q_Comps_BP SuperJet Joint 26.11.2006 Final 18 45 2 3 2" xfId="12363"/>
    <cellStyle name="q_Comps_BP SuperJet Joint 26.11.2006 Final 18 45 2 4" xfId="12364"/>
    <cellStyle name="q_Comps_BP SuperJet Joint 26.11.2006 Final 18 45 3" xfId="12365"/>
    <cellStyle name="q_Comps_BP SuperJet Joint 26.11.2006 Final 18 45 3 2" xfId="12366"/>
    <cellStyle name="q_Comps_BP SuperJet Joint 26.11.2006 Final 18 45 3 2 2" xfId="12367"/>
    <cellStyle name="q_Comps_BP SuperJet Joint 26.11.2006 Final 18 45 3 3" xfId="12368"/>
    <cellStyle name="q_Comps_BP SuperJet Joint 26.11.2006 Final 18 45 4" xfId="12369"/>
    <cellStyle name="q_Comps_BP SuperJet Joint 26.11.2006 Final 18 45 4 2" xfId="12370"/>
    <cellStyle name="q_Comps_BP SuperJet Joint 26.11.2006 Final 18 45 5" xfId="12371"/>
    <cellStyle name="q_Comps_Отчет SCAC Rus-отчет (2)" xfId="12372"/>
    <cellStyle name="q_Comps_Отчет SCAC Rus-отчет (2) 2" xfId="12373"/>
    <cellStyle name="q_Comps_Отчет SCAC Rus-отчет (2) 2 2" xfId="12374"/>
    <cellStyle name="q_Comps_Отчет SCAC Rus-отчет (2) 2 2 2" xfId="12375"/>
    <cellStyle name="q_Comps_Отчет SCAC Rus-отчет (2) 2 2 2 2" xfId="12376"/>
    <cellStyle name="q_Comps_Отчет SCAC Rus-отчет (2) 2 2 3" xfId="12377"/>
    <cellStyle name="q_Comps_Отчет SCAC Rus-отчет (2) 2 3" xfId="12378"/>
    <cellStyle name="q_Comps_Отчет SCAC Rus-отчет (2) 2 3 2" xfId="12379"/>
    <cellStyle name="q_Comps_Отчет SCAC Rus-отчет (2) 2 4" xfId="12380"/>
    <cellStyle name="q_Comps_Отчет SCAC Rus-отчет (2) 3" xfId="12381"/>
    <cellStyle name="q_Comps_Отчет SCAC Rus-отчет (2) 3 2" xfId="12382"/>
    <cellStyle name="q_Comps_Отчет SCAC Rus-отчет (2) 3 2 2" xfId="12383"/>
    <cellStyle name="q_Comps_Отчет SCAC Rus-отчет (2) 3 3" xfId="12384"/>
    <cellStyle name="q_Comps_Отчет SCAC Rus-отчет (2) 4" xfId="12385"/>
    <cellStyle name="q_Comps_Отчет SCAC Rus-отчет (2) 4 2" xfId="12386"/>
    <cellStyle name="q_Comps_Отчет SCAC Rus-отчет (2) 5" xfId="12387"/>
    <cellStyle name="q_Comps_себестоимость 130" xfId="12388"/>
    <cellStyle name="q_Comps_себестоимость 130 2" xfId="12389"/>
    <cellStyle name="q_Comps_себестоимость 130 2 2" xfId="12390"/>
    <cellStyle name="q_Comps_себестоимость 130 2 2 2" xfId="12391"/>
    <cellStyle name="q_Comps_себестоимость 130 2 2 2 2" xfId="12392"/>
    <cellStyle name="q_Comps_себестоимость 130 2 2 3" xfId="12393"/>
    <cellStyle name="q_Comps_себестоимость 130 2 3" xfId="12394"/>
    <cellStyle name="q_Comps_себестоимость 130 2 3 2" xfId="12395"/>
    <cellStyle name="q_Comps_себестоимость 130 2 4" xfId="12396"/>
    <cellStyle name="q_Comps_себестоимость 130 3" xfId="12397"/>
    <cellStyle name="q_Comps_себестоимость 130 3 2" xfId="12398"/>
    <cellStyle name="q_Comps_себестоимость 130 3 2 2" xfId="12399"/>
    <cellStyle name="q_Comps_себестоимость 130 3 3" xfId="12400"/>
    <cellStyle name="q_Comps_себестоимость 130 4" xfId="12401"/>
    <cellStyle name="q_Comps_себестоимость 130 4 2" xfId="12402"/>
    <cellStyle name="q_Comps_себестоимость 130 5" xfId="12403"/>
    <cellStyle name="q_Отчет SCAC Rus-отчет (2)" xfId="12404"/>
    <cellStyle name="q_Отчет SCAC Rus-отчет (2) 2" xfId="12405"/>
    <cellStyle name="q_Отчет SCAC Rus-отчет (2) 2 2" xfId="12406"/>
    <cellStyle name="q_Отчет SCAC Rus-отчет (2) 2 2 2" xfId="12407"/>
    <cellStyle name="q_Отчет SCAC Rus-отчет (2) 2 2 2 2" xfId="12408"/>
    <cellStyle name="q_Отчет SCAC Rus-отчет (2) 2 2 3" xfId="12409"/>
    <cellStyle name="q_Отчет SCAC Rus-отчет (2) 2 3" xfId="12410"/>
    <cellStyle name="q_Отчет SCAC Rus-отчет (2) 2 3 2" xfId="12411"/>
    <cellStyle name="q_Отчет SCAC Rus-отчет (2) 2 4" xfId="12412"/>
    <cellStyle name="q_Отчет SCAC Rus-отчет (2) 3" xfId="12413"/>
    <cellStyle name="q_Отчет SCAC Rus-отчет (2) 3 2" xfId="12414"/>
    <cellStyle name="q_Отчет SCAC Rus-отчет (2) 3 2 2" xfId="12415"/>
    <cellStyle name="q_Отчет SCAC Rus-отчет (2) 3 3" xfId="12416"/>
    <cellStyle name="q_Отчет SCAC Rus-отчет (2) 4" xfId="12417"/>
    <cellStyle name="q_Отчет SCAC Rus-отчет (2) 4 2" xfId="12418"/>
    <cellStyle name="q_Отчет SCAC Rus-отчет (2) 5" xfId="12419"/>
    <cellStyle name="q_себестоимость 130" xfId="12420"/>
    <cellStyle name="q_себестоимость 130 2" xfId="12421"/>
    <cellStyle name="q_себестоимость 130 2 2" xfId="12422"/>
    <cellStyle name="q_себестоимость 130 2 2 2" xfId="12423"/>
    <cellStyle name="q_себестоимость 130 2 2 2 2" xfId="12424"/>
    <cellStyle name="q_себестоимость 130 2 2 3" xfId="12425"/>
    <cellStyle name="q_себестоимость 130 2 3" xfId="12426"/>
    <cellStyle name="q_себестоимость 130 2 3 2" xfId="12427"/>
    <cellStyle name="q_себестоимость 130 2 4" xfId="12428"/>
    <cellStyle name="q_себестоимость 130 3" xfId="12429"/>
    <cellStyle name="q_себестоимость 130 3 2" xfId="12430"/>
    <cellStyle name="q_себестоимость 130 3 2 2" xfId="12431"/>
    <cellStyle name="q_себестоимость 130 3 3" xfId="12432"/>
    <cellStyle name="q_себестоимость 130 4" xfId="12433"/>
    <cellStyle name="q_себестоимость 130 4 2" xfId="12434"/>
    <cellStyle name="q_себестоимость 130 5" xfId="12435"/>
    <cellStyle name="QEPS-h" xfId="12436"/>
    <cellStyle name="QEPS-h 2" xfId="12437"/>
    <cellStyle name="QEPS-h 2 2" xfId="12438"/>
    <cellStyle name="QEPS-h 2 2 2" xfId="12439"/>
    <cellStyle name="QEPS-h 2 2 2 2" xfId="12440"/>
    <cellStyle name="QEPS-h 2 2 3" xfId="12441"/>
    <cellStyle name="QEPS-h 2 3" xfId="12442"/>
    <cellStyle name="QEPS-h 2 3 2" xfId="12443"/>
    <cellStyle name="QEPS-h 2 4" xfId="12444"/>
    <cellStyle name="QEPS-h 3" xfId="12445"/>
    <cellStyle name="QEPS-h 3 2" xfId="12446"/>
    <cellStyle name="QEPS-h 3 2 2" xfId="12447"/>
    <cellStyle name="QEPS-h 3 3" xfId="12448"/>
    <cellStyle name="QEPS-h 4" xfId="12449"/>
    <cellStyle name="QEPS-h 4 2" xfId="12450"/>
    <cellStyle name="QEPS-h 5" xfId="12451"/>
    <cellStyle name="QEPS-H1" xfId="12452"/>
    <cellStyle name="qRange" xfId="12453"/>
    <cellStyle name="range" xfId="12454"/>
    <cellStyle name="Red" xfId="12455"/>
    <cellStyle name="Row Headings" xfId="12456"/>
    <cellStyle name="Row Headings 2" xfId="12457"/>
    <cellStyle name="Row Headings 2 2" xfId="12458"/>
    <cellStyle name="Row Headings 2 2 2" xfId="12459"/>
    <cellStyle name="Row Headings 2 2 2 2" xfId="12460"/>
    <cellStyle name="Row Headings 2 2 3" xfId="12461"/>
    <cellStyle name="Row Headings 2 3" xfId="12462"/>
    <cellStyle name="Row Headings 2 3 2" xfId="12463"/>
    <cellStyle name="Row Headings 2 4" xfId="12464"/>
    <cellStyle name="Row Headings 3" xfId="12465"/>
    <cellStyle name="Row Headings 3 2" xfId="12466"/>
    <cellStyle name="Row Headings 3 2 2" xfId="12467"/>
    <cellStyle name="Row Headings 3 3" xfId="12468"/>
    <cellStyle name="Row Headings 4" xfId="12469"/>
    <cellStyle name="Row Headings 4 2" xfId="12470"/>
    <cellStyle name="Row Headings 5" xfId="12471"/>
    <cellStyle name="SAISI" xfId="12472"/>
    <cellStyle name="SAISI 2" xfId="12473"/>
    <cellStyle name="SAISI 2 2" xfId="12474"/>
    <cellStyle name="SAISI 2 2 2" xfId="12475"/>
    <cellStyle name="SAISI 2 2 2 2" xfId="12476"/>
    <cellStyle name="SAISI 2 2 3" xfId="12477"/>
    <cellStyle name="SAISI 2 3" xfId="12478"/>
    <cellStyle name="SAISI 2 3 2" xfId="12479"/>
    <cellStyle name="SAISI 2 4" xfId="12480"/>
    <cellStyle name="SAISI 3" xfId="12481"/>
    <cellStyle name="SAISI 3 2" xfId="12482"/>
    <cellStyle name="SAISI 3 2 2" xfId="12483"/>
    <cellStyle name="SAISI 3 3" xfId="12484"/>
    <cellStyle name="SAISI 4" xfId="12485"/>
    <cellStyle name="SAISI 4 2" xfId="12486"/>
    <cellStyle name="SAISI 5" xfId="12487"/>
    <cellStyle name="Salomon Logo" xfId="12488"/>
    <cellStyle name="SAPOutput" xfId="12489"/>
    <cellStyle name="second.line" xfId="12490"/>
    <cellStyle name="second.line 2" xfId="12491"/>
    <cellStyle name="second.line 2 2" xfId="12492"/>
    <cellStyle name="second.line 2 2 2" xfId="12493"/>
    <cellStyle name="second.line 2 2 2 2" xfId="12494"/>
    <cellStyle name="second.line 2 2 3" xfId="12495"/>
    <cellStyle name="second.line 2 3" xfId="12496"/>
    <cellStyle name="second.line 2 3 2" xfId="12497"/>
    <cellStyle name="second.line 2 4" xfId="12498"/>
    <cellStyle name="second.line 3" xfId="12499"/>
    <cellStyle name="second.line 3 2" xfId="12500"/>
    <cellStyle name="second.line 3 2 2" xfId="12501"/>
    <cellStyle name="second.line 3 3" xfId="12502"/>
    <cellStyle name="second.line 4" xfId="12503"/>
    <cellStyle name="second.line 4 2" xfId="12504"/>
    <cellStyle name="second.line 5" xfId="12505"/>
    <cellStyle name="Section Title no wrap" xfId="12506"/>
    <cellStyle name="Section Title no wrap 2" xfId="12507"/>
    <cellStyle name="Section Title no wrap 2 2" xfId="12508"/>
    <cellStyle name="Section Title no wrap 2 2 2" xfId="12509"/>
    <cellStyle name="Section Title no wrap 2 2 2 2" xfId="12510"/>
    <cellStyle name="Section Title no wrap 2 2 3" xfId="12511"/>
    <cellStyle name="Section Title no wrap 2 3" xfId="12512"/>
    <cellStyle name="Section Title no wrap 2 3 2" xfId="12513"/>
    <cellStyle name="Section Title no wrap 2 4" xfId="12514"/>
    <cellStyle name="Section Title no wrap 3" xfId="12515"/>
    <cellStyle name="Section Title no wrap 3 2" xfId="12516"/>
    <cellStyle name="Section Title no wrap 3 2 2" xfId="12517"/>
    <cellStyle name="Section Title no wrap 3 3" xfId="12518"/>
    <cellStyle name="Section Title no wrap 4" xfId="12519"/>
    <cellStyle name="Section Title no wrap 4 2" xfId="12520"/>
    <cellStyle name="Section Title no wrap 5" xfId="12521"/>
    <cellStyle name="Shaded" xfId="12522"/>
    <cellStyle name="Shares" xfId="12523"/>
    <cellStyle name="sharesout" xfId="12524"/>
    <cellStyle name="Standaard_KPN (Qs 2000 and 2001) (2002-03-14)" xfId="12525"/>
    <cellStyle name="Standard__Utopia Index Index und Guidance (Deutsch)" xfId="12526"/>
    <cellStyle name="style1" xfId="12527"/>
    <cellStyle name="style2" xfId="12528"/>
    <cellStyle name="style2 2" xfId="12529"/>
    <cellStyle name="style2 2 2" xfId="12530"/>
    <cellStyle name="style2 2 2 2" xfId="12531"/>
    <cellStyle name="style2 2 2 2 2" xfId="12532"/>
    <cellStyle name="style2 2 2 3" xfId="12533"/>
    <cellStyle name="style2 2 3" xfId="12534"/>
    <cellStyle name="style2 2 3 2" xfId="12535"/>
    <cellStyle name="style2 2 4" xfId="12536"/>
    <cellStyle name="style2 3" xfId="12537"/>
    <cellStyle name="style2 3 2" xfId="12538"/>
    <cellStyle name="style2 3 2 2" xfId="12539"/>
    <cellStyle name="style2 3 3" xfId="12540"/>
    <cellStyle name="style2 4" xfId="12541"/>
    <cellStyle name="style2 4 2" xfId="12542"/>
    <cellStyle name="style2 5" xfId="12543"/>
    <cellStyle name="Sub-Heading" xfId="12544"/>
    <cellStyle name="Sub-Heading 2" xfId="12545"/>
    <cellStyle name="Sub-Heading 2 2" xfId="12546"/>
    <cellStyle name="Sub-Heading 2 2 2" xfId="12547"/>
    <cellStyle name="Sub-Heading 2 2 2 2" xfId="12548"/>
    <cellStyle name="Sub-Heading 2 2 3" xfId="12549"/>
    <cellStyle name="Sub-Heading 2 3" xfId="12550"/>
    <cellStyle name="Sub-Heading 2 3 2" xfId="12551"/>
    <cellStyle name="Sub-Heading 2 4" xfId="12552"/>
    <cellStyle name="Sub-Heading 3" xfId="12553"/>
    <cellStyle name="Sub-Heading 3 2" xfId="12554"/>
    <cellStyle name="Sub-Heading 3 2 2" xfId="12555"/>
    <cellStyle name="Sub-Heading 3 3" xfId="12556"/>
    <cellStyle name="Sub-Heading 4" xfId="12557"/>
    <cellStyle name="Sub-Heading 4 2" xfId="12558"/>
    <cellStyle name="Sub-Heading 5" xfId="12559"/>
    <cellStyle name="Subsection Heading" xfId="12560"/>
    <cellStyle name="Subsection Heading 2" xfId="12561"/>
    <cellStyle name="Subsection Heading 2 2" xfId="12562"/>
    <cellStyle name="Subsection Heading 2 2 2" xfId="12563"/>
    <cellStyle name="Subsection Heading 2 2 2 2" xfId="12564"/>
    <cellStyle name="Subsection Heading 2 2 3" xfId="12565"/>
    <cellStyle name="Subsection Heading 2 3" xfId="12566"/>
    <cellStyle name="Subsection Heading 2 3 2" xfId="12567"/>
    <cellStyle name="Subsection Heading 2 4" xfId="12568"/>
    <cellStyle name="Subsection Heading 3" xfId="12569"/>
    <cellStyle name="Subsection Heading 3 2" xfId="12570"/>
    <cellStyle name="Subsection Heading 3 2 2" xfId="12571"/>
    <cellStyle name="Subsection Heading 3 3" xfId="12572"/>
    <cellStyle name="Subsection Heading 4" xfId="12573"/>
    <cellStyle name="Subsection Heading 4 2" xfId="12574"/>
    <cellStyle name="Subsection Heading 5" xfId="12575"/>
    <cellStyle name="Subtitle" xfId="12576"/>
    <cellStyle name="Summary" xfId="12577"/>
    <cellStyle name="Summary 2" xfId="12578"/>
    <cellStyle name="Summary 2 2" xfId="12579"/>
    <cellStyle name="Summary 2 2 2" xfId="12580"/>
    <cellStyle name="Summary 2 2 2 2" xfId="12581"/>
    <cellStyle name="Summary 2 2 3" xfId="12582"/>
    <cellStyle name="Summary 2 3" xfId="12583"/>
    <cellStyle name="Summary 2 3 2" xfId="12584"/>
    <cellStyle name="Summary 2 4" xfId="12585"/>
    <cellStyle name="Summary 3" xfId="12586"/>
    <cellStyle name="Summary 3 2" xfId="12587"/>
    <cellStyle name="Summary 3 2 2" xfId="12588"/>
    <cellStyle name="Summary 3 3" xfId="12589"/>
    <cellStyle name="Summary 4" xfId="12590"/>
    <cellStyle name="Summary 4 2" xfId="12591"/>
    <cellStyle name="Summary 5" xfId="12592"/>
    <cellStyle name="Table Col Head" xfId="12593"/>
    <cellStyle name="Table Col Head 2" xfId="12594"/>
    <cellStyle name="Table Col Head 2 2" xfId="12595"/>
    <cellStyle name="Table Col Head 2 2 2" xfId="12596"/>
    <cellStyle name="Table Col Head 2 2 2 2" xfId="12597"/>
    <cellStyle name="Table Col Head 2 2 3" xfId="12598"/>
    <cellStyle name="Table Col Head 2 3" xfId="12599"/>
    <cellStyle name="Table Col Head 2 3 2" xfId="12600"/>
    <cellStyle name="Table Col Head 2 4" xfId="12601"/>
    <cellStyle name="Table Col Head 3" xfId="12602"/>
    <cellStyle name="Table Col Head 3 2" xfId="12603"/>
    <cellStyle name="Table Col Head 3 2 2" xfId="12604"/>
    <cellStyle name="Table Col Head 3 3" xfId="12605"/>
    <cellStyle name="Table Col Head 4" xfId="12606"/>
    <cellStyle name="Table Col Head 4 2" xfId="12607"/>
    <cellStyle name="Table Col Head 5" xfId="12608"/>
    <cellStyle name="Table Head" xfId="12609"/>
    <cellStyle name="Table Head 2" xfId="12610"/>
    <cellStyle name="Table Head 2 2" xfId="12611"/>
    <cellStyle name="Table Head 2 2 2" xfId="12612"/>
    <cellStyle name="Table Head 2 2 2 2" xfId="12613"/>
    <cellStyle name="Table Head 2 2 3" xfId="12614"/>
    <cellStyle name="Table Head 2 3" xfId="12615"/>
    <cellStyle name="Table Head 2 3 2" xfId="12616"/>
    <cellStyle name="Table Head 2 4" xfId="12617"/>
    <cellStyle name="Table Head 3" xfId="12618"/>
    <cellStyle name="Table Head 3 2" xfId="12619"/>
    <cellStyle name="Table Head 3 2 2" xfId="12620"/>
    <cellStyle name="Table Head 3 3" xfId="12621"/>
    <cellStyle name="Table Head 4" xfId="12622"/>
    <cellStyle name="Table Head 4 2" xfId="12623"/>
    <cellStyle name="Table Head 5" xfId="12624"/>
    <cellStyle name="Table Head Aligned" xfId="12625"/>
    <cellStyle name="Table Head Blue" xfId="12626"/>
    <cellStyle name="Table Head Green" xfId="12627"/>
    <cellStyle name="Table Head_US_Traditional_8_15_01_29" xfId="12628"/>
    <cellStyle name="Table Heading" xfId="12629"/>
    <cellStyle name="Table Heading 2" xfId="12630"/>
    <cellStyle name="Table Heading 2 2" xfId="12631"/>
    <cellStyle name="Table Heading 2 2 2" xfId="12632"/>
    <cellStyle name="Table Heading 2 2 2 2" xfId="12633"/>
    <cellStyle name="Table Heading 2 2 3" xfId="12634"/>
    <cellStyle name="Table Heading 2 3" xfId="12635"/>
    <cellStyle name="Table Heading 2 3 2" xfId="12636"/>
    <cellStyle name="Table Heading 2 4" xfId="12637"/>
    <cellStyle name="Table Heading 3" xfId="12638"/>
    <cellStyle name="Table Heading 3 2" xfId="12639"/>
    <cellStyle name="Table Heading 3 2 2" xfId="12640"/>
    <cellStyle name="Table Heading 3 3" xfId="12641"/>
    <cellStyle name="Table Heading 4" xfId="12642"/>
    <cellStyle name="Table Heading 4 2" xfId="12643"/>
    <cellStyle name="Table Heading 5" xfId="12644"/>
    <cellStyle name="Table Sub Head" xfId="12645"/>
    <cellStyle name="Table Sub Head 2" xfId="12646"/>
    <cellStyle name="Table Sub Head 2 2" xfId="12647"/>
    <cellStyle name="Table Sub Head 2 2 2" xfId="12648"/>
    <cellStyle name="Table Sub Head 2 2 2 2" xfId="12649"/>
    <cellStyle name="Table Sub Head 2 2 3" xfId="12650"/>
    <cellStyle name="Table Sub Head 2 3" xfId="12651"/>
    <cellStyle name="Table Sub Head 2 3 2" xfId="12652"/>
    <cellStyle name="Table Sub Head 2 4" xfId="12653"/>
    <cellStyle name="Table Sub Head 3" xfId="12654"/>
    <cellStyle name="Table Sub Head 3 2" xfId="12655"/>
    <cellStyle name="Table Sub Head 3 2 2" xfId="12656"/>
    <cellStyle name="Table Sub Head 3 3" xfId="12657"/>
    <cellStyle name="Table Sub Head 4" xfId="12658"/>
    <cellStyle name="Table Sub Head 4 2" xfId="12659"/>
    <cellStyle name="Table Sub Head 5" xfId="12660"/>
    <cellStyle name="Table Text" xfId="12661"/>
    <cellStyle name="Table Text 2" xfId="12662"/>
    <cellStyle name="Table Text 2 2" xfId="12663"/>
    <cellStyle name="Table Text 2 2 2" xfId="12664"/>
    <cellStyle name="Table Text 2 2 2 2" xfId="12665"/>
    <cellStyle name="Table Text 2 2 3" xfId="12666"/>
    <cellStyle name="Table Text 2 3" xfId="12667"/>
    <cellStyle name="Table Text 2 3 2" xfId="12668"/>
    <cellStyle name="Table Text 2 4" xfId="12669"/>
    <cellStyle name="Table Text 3" xfId="12670"/>
    <cellStyle name="Table Text 3 2" xfId="12671"/>
    <cellStyle name="Table Text 3 2 2" xfId="12672"/>
    <cellStyle name="Table Text 3 3" xfId="12673"/>
    <cellStyle name="Table Text 4" xfId="12674"/>
    <cellStyle name="Table Text 4 2" xfId="12675"/>
    <cellStyle name="Table Text 5" xfId="12676"/>
    <cellStyle name="Table Title" xfId="12677"/>
    <cellStyle name="Table Title 2" xfId="12678"/>
    <cellStyle name="Table Title 2 2" xfId="12679"/>
    <cellStyle name="Table Title 2 2 2" xfId="12680"/>
    <cellStyle name="Table Title 2 2 2 2" xfId="12681"/>
    <cellStyle name="Table Title 2 2 3" xfId="12682"/>
    <cellStyle name="Table Title 2 3" xfId="12683"/>
    <cellStyle name="Table Title 2 3 2" xfId="12684"/>
    <cellStyle name="Table Title 2 4" xfId="12685"/>
    <cellStyle name="Table Title 3" xfId="12686"/>
    <cellStyle name="Table Title 3 2" xfId="12687"/>
    <cellStyle name="Table Title 3 2 2" xfId="12688"/>
    <cellStyle name="Table Title 3 3" xfId="12689"/>
    <cellStyle name="Table Title 4" xfId="12690"/>
    <cellStyle name="Table Title 4 2" xfId="12691"/>
    <cellStyle name="Table Title 5" xfId="12692"/>
    <cellStyle name="Table Units" xfId="12693"/>
    <cellStyle name="Table_Header" xfId="12694"/>
    <cellStyle name="TableBase" xfId="12695"/>
    <cellStyle name="TableBase 2" xfId="12696"/>
    <cellStyle name="TableBase 2 2" xfId="12697"/>
    <cellStyle name="TableBase 2 2 2" xfId="12698"/>
    <cellStyle name="TableBase 2 2 2 2" xfId="12699"/>
    <cellStyle name="TableBase 2 2 3" xfId="12700"/>
    <cellStyle name="TableBase 2 3" xfId="12701"/>
    <cellStyle name="TableBase 2 3 2" xfId="12702"/>
    <cellStyle name="TableBase 2 4" xfId="12703"/>
    <cellStyle name="TableBase 3" xfId="12704"/>
    <cellStyle name="TableBase 3 2" xfId="12705"/>
    <cellStyle name="TableBase 3 2 2" xfId="12706"/>
    <cellStyle name="TableBase 3 3" xfId="12707"/>
    <cellStyle name="TableBase 4" xfId="12708"/>
    <cellStyle name="TableBase 4 2" xfId="12709"/>
    <cellStyle name="TableBase 5" xfId="12710"/>
    <cellStyle name="TableBody" xfId="12711"/>
    <cellStyle name="TableBody 2" xfId="12712"/>
    <cellStyle name="TableBody 2 2" xfId="12713"/>
    <cellStyle name="TableBody 2 2 2" xfId="12714"/>
    <cellStyle name="TableBody 2 2 2 2" xfId="12715"/>
    <cellStyle name="TableBody 2 2 3" xfId="12716"/>
    <cellStyle name="TableBody 2 3" xfId="12717"/>
    <cellStyle name="TableBody 2 3 2" xfId="12718"/>
    <cellStyle name="TableBody 2 4" xfId="12719"/>
    <cellStyle name="TableBody 3" xfId="12720"/>
    <cellStyle name="TableBody 3 2" xfId="12721"/>
    <cellStyle name="TableBody 3 2 2" xfId="12722"/>
    <cellStyle name="TableBody 3 3" xfId="12723"/>
    <cellStyle name="TableBody 4" xfId="12724"/>
    <cellStyle name="TableBody 4 2" xfId="12725"/>
    <cellStyle name="TableBody 5" xfId="12726"/>
    <cellStyle name="TableBodyR" xfId="12727"/>
    <cellStyle name="TableBodyR 2" xfId="12728"/>
    <cellStyle name="TableBodyR 2 2" xfId="12729"/>
    <cellStyle name="TableBodyR 2 2 2" xfId="12730"/>
    <cellStyle name="TableBodyR 2 2 2 2" xfId="12731"/>
    <cellStyle name="TableBodyR 2 2 3" xfId="12732"/>
    <cellStyle name="TableBodyR 2 3" xfId="12733"/>
    <cellStyle name="TableBodyR 2 3 2" xfId="12734"/>
    <cellStyle name="TableBodyR 2 4" xfId="12735"/>
    <cellStyle name="TableBodyR 3" xfId="12736"/>
    <cellStyle name="TableBodyR 3 2" xfId="12737"/>
    <cellStyle name="TableBodyR 3 2 2" xfId="12738"/>
    <cellStyle name="TableBodyR 3 3" xfId="12739"/>
    <cellStyle name="TableBodyR 4" xfId="12740"/>
    <cellStyle name="TableBodyR 4 2" xfId="12741"/>
    <cellStyle name="TableBodyR 5" xfId="12742"/>
    <cellStyle name="TableColHeads" xfId="12743"/>
    <cellStyle name="TableColHeads 2" xfId="12744"/>
    <cellStyle name="TableColHeads 2 2" xfId="12745"/>
    <cellStyle name="TableColHeads 2 2 2" xfId="12746"/>
    <cellStyle name="TableColHeads 2 2 2 2" xfId="12747"/>
    <cellStyle name="TableColHeads 2 2 3" xfId="12748"/>
    <cellStyle name="TableColHeads 2 3" xfId="12749"/>
    <cellStyle name="TableColHeads 2 3 2" xfId="12750"/>
    <cellStyle name="TableColHeads 2 4" xfId="12751"/>
    <cellStyle name="TableColHeads 3" xfId="12752"/>
    <cellStyle name="TableColHeads 3 2" xfId="12753"/>
    <cellStyle name="TableColHeads 3 2 2" xfId="12754"/>
    <cellStyle name="TableColHeads 3 3" xfId="12755"/>
    <cellStyle name="TableColHeads 4" xfId="12756"/>
    <cellStyle name="TableColHeads 4 2" xfId="12757"/>
    <cellStyle name="TableColHeads 5" xfId="12758"/>
    <cellStyle name="TableColumnHeading" xfId="12759"/>
    <cellStyle name="TableHead" xfId="12760"/>
    <cellStyle name="TableHead 2" xfId="12761"/>
    <cellStyle name="TableHead 2 2" xfId="12762"/>
    <cellStyle name="TableHead 2 2 2" xfId="12763"/>
    <cellStyle name="TableHead 2 2 2 2" xfId="12764"/>
    <cellStyle name="TableHead 2 2 3" xfId="12765"/>
    <cellStyle name="TableHead 2 3" xfId="12766"/>
    <cellStyle name="TableHead 2 3 2" xfId="12767"/>
    <cellStyle name="TableHead 2 4" xfId="12768"/>
    <cellStyle name="TableHead 3" xfId="12769"/>
    <cellStyle name="TableHead 3 2" xfId="12770"/>
    <cellStyle name="TableHead 3 2 2" xfId="12771"/>
    <cellStyle name="TableHead 3 3" xfId="12772"/>
    <cellStyle name="TableHead 4" xfId="12773"/>
    <cellStyle name="TableHead 4 2" xfId="12774"/>
    <cellStyle name="TableHead 5" xfId="12775"/>
    <cellStyle name="TableSubTitleItalic" xfId="12776"/>
    <cellStyle name="TableSubTitleItalic 2" xfId="12777"/>
    <cellStyle name="TableSubTitleItalic 2 2" xfId="12778"/>
    <cellStyle name="TableSubTitleItalic 2 2 2" xfId="12779"/>
    <cellStyle name="TableSubTitleItalic 2 2 2 2" xfId="12780"/>
    <cellStyle name="TableSubTitleItalic 2 2 3" xfId="12781"/>
    <cellStyle name="TableSubTitleItalic 2 3" xfId="12782"/>
    <cellStyle name="TableSubTitleItalic 2 3 2" xfId="12783"/>
    <cellStyle name="TableSubTitleItalic 2 4" xfId="12784"/>
    <cellStyle name="TableSubTitleItalic 3" xfId="12785"/>
    <cellStyle name="TableSubTitleItalic 3 2" xfId="12786"/>
    <cellStyle name="TableSubTitleItalic 3 2 2" xfId="12787"/>
    <cellStyle name="TableSubTitleItalic 3 3" xfId="12788"/>
    <cellStyle name="TableSubTitleItalic 4" xfId="12789"/>
    <cellStyle name="TableSubTitleItalic 4 2" xfId="12790"/>
    <cellStyle name="TableSubTitleItalic 5" xfId="12791"/>
    <cellStyle name="TableText" xfId="12792"/>
    <cellStyle name="TableTitle" xfId="12793"/>
    <cellStyle name="TableTitle 2" xfId="12794"/>
    <cellStyle name="TableTitle 2 2" xfId="12795"/>
    <cellStyle name="TableTitle 2 2 2" xfId="12796"/>
    <cellStyle name="TableTitle 2 2 2 2" xfId="12797"/>
    <cellStyle name="TableTitle 2 2 3" xfId="12798"/>
    <cellStyle name="TableTitle 2 3" xfId="12799"/>
    <cellStyle name="TableTitle 2 3 2" xfId="12800"/>
    <cellStyle name="TableTitle 2 4" xfId="12801"/>
    <cellStyle name="TableTitle 3" xfId="12802"/>
    <cellStyle name="TableTitle 3 2" xfId="12803"/>
    <cellStyle name="TableTitle 3 2 2" xfId="12804"/>
    <cellStyle name="TableTitle 3 3" xfId="12805"/>
    <cellStyle name="TableTitle 4" xfId="12806"/>
    <cellStyle name="TableTitle 4 2" xfId="12807"/>
    <cellStyle name="TableTitle 5" xfId="12808"/>
    <cellStyle name="tcn" xfId="12809"/>
    <cellStyle name="tcn 2" xfId="12810"/>
    <cellStyle name="tcn 2 2" xfId="12811"/>
    <cellStyle name="tcn 2 2 2" xfId="12812"/>
    <cellStyle name="tcn 2 2 2 2" xfId="12813"/>
    <cellStyle name="tcn 2 2 3" xfId="12814"/>
    <cellStyle name="tcn 2 3" xfId="12815"/>
    <cellStyle name="tcn 2 3 2" xfId="12816"/>
    <cellStyle name="tcn 2 4" xfId="12817"/>
    <cellStyle name="tcn 3" xfId="12818"/>
    <cellStyle name="tcn 3 2" xfId="12819"/>
    <cellStyle name="tcn 3 2 2" xfId="12820"/>
    <cellStyle name="tcn 3 3" xfId="12821"/>
    <cellStyle name="tcn 4" xfId="12822"/>
    <cellStyle name="tcn 4 2" xfId="12823"/>
    <cellStyle name="tcn 5" xfId="12824"/>
    <cellStyle name="test a style" xfId="12825"/>
    <cellStyle name="test a style 2" xfId="12826"/>
    <cellStyle name="test a style 2 2" xfId="12827"/>
    <cellStyle name="test a style 2 2 2" xfId="12828"/>
    <cellStyle name="test a style 2 2 2 2" xfId="12829"/>
    <cellStyle name="test a style 2 2 3" xfId="12830"/>
    <cellStyle name="test a style 2 3" xfId="12831"/>
    <cellStyle name="test a style 2 3 2" xfId="12832"/>
    <cellStyle name="test a style 2 4" xfId="12833"/>
    <cellStyle name="test a style 3" xfId="12834"/>
    <cellStyle name="test a style 3 2" xfId="12835"/>
    <cellStyle name="test a style 3 2 2" xfId="12836"/>
    <cellStyle name="test a style 3 3" xfId="12837"/>
    <cellStyle name="test a style 4" xfId="12838"/>
    <cellStyle name="test a style 4 2" xfId="12839"/>
    <cellStyle name="test a style 5" xfId="12840"/>
    <cellStyle name="Text" xfId="12841"/>
    <cellStyle name="Text 1" xfId="12842"/>
    <cellStyle name="Text 2" xfId="12843"/>
    <cellStyle name="Text 2 2" xfId="12844"/>
    <cellStyle name="Text 2 2 2" xfId="12845"/>
    <cellStyle name="Text 2 2 2 2" xfId="12846"/>
    <cellStyle name="Text 2 2 3" xfId="12847"/>
    <cellStyle name="Text 2 3" xfId="12848"/>
    <cellStyle name="Text 2 3 2" xfId="12849"/>
    <cellStyle name="Text 2 4" xfId="12850"/>
    <cellStyle name="Text 3" xfId="12851"/>
    <cellStyle name="Text 3 2" xfId="12852"/>
    <cellStyle name="Text 3 2 2" xfId="12853"/>
    <cellStyle name="Text 3 3" xfId="12854"/>
    <cellStyle name="Text 4" xfId="12855"/>
    <cellStyle name="Text 4 2" xfId="12856"/>
    <cellStyle name="Text 5" xfId="12857"/>
    <cellStyle name="Text Head" xfId="12858"/>
    <cellStyle name="Text Head 1" xfId="12859"/>
    <cellStyle name="Text Head 2" xfId="12860"/>
    <cellStyle name="Text Head 2 2" xfId="12861"/>
    <cellStyle name="Text Head 2 2 2" xfId="12862"/>
    <cellStyle name="Text Head 2 2 2 2" xfId="12863"/>
    <cellStyle name="Text Head 2 2 3" xfId="12864"/>
    <cellStyle name="Text Head 2 3" xfId="12865"/>
    <cellStyle name="Text Head 2 3 2" xfId="12866"/>
    <cellStyle name="Text Head 2 4" xfId="12867"/>
    <cellStyle name="Text Head 3" xfId="12868"/>
    <cellStyle name="Text Head 3 2" xfId="12869"/>
    <cellStyle name="Text Head 3 2 2" xfId="12870"/>
    <cellStyle name="Text Head 3 3" xfId="12871"/>
    <cellStyle name="Text Head 4" xfId="12872"/>
    <cellStyle name="Text Head 4 2" xfId="12873"/>
    <cellStyle name="Text Head 5" xfId="12874"/>
    <cellStyle name="text.area" xfId="12875"/>
    <cellStyle name="text.area 2" xfId="12876"/>
    <cellStyle name="text.area 2 2" xfId="12877"/>
    <cellStyle name="text.area 2 2 2" xfId="12878"/>
    <cellStyle name="text.area 2 2 2 2" xfId="12879"/>
    <cellStyle name="text.area 2 2 3" xfId="12880"/>
    <cellStyle name="text.area 2 3" xfId="12881"/>
    <cellStyle name="text.area 2 3 2" xfId="12882"/>
    <cellStyle name="text.area 2 4" xfId="12883"/>
    <cellStyle name="text.area 3" xfId="12884"/>
    <cellStyle name="text.area 3 2" xfId="12885"/>
    <cellStyle name="text.area 3 2 2" xfId="12886"/>
    <cellStyle name="text.area 3 3" xfId="12887"/>
    <cellStyle name="text.area 4" xfId="12888"/>
    <cellStyle name="text.area 4 2" xfId="12889"/>
    <cellStyle name="text.area 5" xfId="12890"/>
    <cellStyle name="Text_Business plan_for R-Agencies_august 2005" xfId="12891"/>
    <cellStyle name="TH Blanc" xfId="12892"/>
    <cellStyle name="TH Blanc 2" xfId="12893"/>
    <cellStyle name="TH Blanc 2 2" xfId="12894"/>
    <cellStyle name="TH Blanc 2 2 2" xfId="12895"/>
    <cellStyle name="TH Blanc 2 2 2 2" xfId="12896"/>
    <cellStyle name="TH Blanc 2 2 3" xfId="12897"/>
    <cellStyle name="TH Blanc 2 3" xfId="12898"/>
    <cellStyle name="TH Blanc 2 3 2" xfId="12899"/>
    <cellStyle name="TH Blanc 2 4" xfId="12900"/>
    <cellStyle name="TH Blanc 3" xfId="12901"/>
    <cellStyle name="TH Blanc 3 2" xfId="12902"/>
    <cellStyle name="TH Blanc 3 2 2" xfId="12903"/>
    <cellStyle name="TH Blanc 3 3" xfId="12904"/>
    <cellStyle name="TH Blanc 4" xfId="12905"/>
    <cellStyle name="TH Blanc 4 2" xfId="12906"/>
    <cellStyle name="TH Blanc 5" xfId="12907"/>
    <cellStyle name="thenums" xfId="12908"/>
    <cellStyle name="threedecplace" xfId="12909"/>
    <cellStyle name="threedecplace 2" xfId="12910"/>
    <cellStyle name="threedecplace 2 2" xfId="12911"/>
    <cellStyle name="threedecplace 2 2 2" xfId="12912"/>
    <cellStyle name="threedecplace 2 2 2 2" xfId="12913"/>
    <cellStyle name="threedecplace 2 2 3" xfId="12914"/>
    <cellStyle name="threedecplace 2 3" xfId="12915"/>
    <cellStyle name="threedecplace 2 3 2" xfId="12916"/>
    <cellStyle name="threedecplace 2 4" xfId="12917"/>
    <cellStyle name="threedecplace 3" xfId="12918"/>
    <cellStyle name="threedecplace 3 2" xfId="12919"/>
    <cellStyle name="threedecplace 3 2 2" xfId="12920"/>
    <cellStyle name="threedecplace 3 3" xfId="12921"/>
    <cellStyle name="threedecplace 4" xfId="12922"/>
    <cellStyle name="threedecplace 4 2" xfId="12923"/>
    <cellStyle name="threedecplace 5" xfId="12924"/>
    <cellStyle name="Time" xfId="12925"/>
    <cellStyle name="Time 2" xfId="12926"/>
    <cellStyle name="Time 2 2" xfId="12927"/>
    <cellStyle name="Time 2 2 2" xfId="12928"/>
    <cellStyle name="Time 2 2 2 2" xfId="12929"/>
    <cellStyle name="Time 2 2 3" xfId="12930"/>
    <cellStyle name="Time 2 3" xfId="12931"/>
    <cellStyle name="Time 2 3 2" xfId="12932"/>
    <cellStyle name="Time 2 4" xfId="12933"/>
    <cellStyle name="Time 3" xfId="12934"/>
    <cellStyle name="Time 3 2" xfId="12935"/>
    <cellStyle name="Time 3 2 2" xfId="12936"/>
    <cellStyle name="Time 3 3" xfId="12937"/>
    <cellStyle name="Time 4" xfId="12938"/>
    <cellStyle name="Time 4 2" xfId="12939"/>
    <cellStyle name="Time 5" xfId="12940"/>
    <cellStyle name="times" xfId="12941"/>
    <cellStyle name="Tit_Tabella" xfId="12942"/>
    <cellStyle name="Title" xfId="12943"/>
    <cellStyle name="Title 2" xfId="12944"/>
    <cellStyle name="Title 2 2" xfId="12945"/>
    <cellStyle name="Title 2 2 2" xfId="12946"/>
    <cellStyle name="Title 2 2 2 2" xfId="12947"/>
    <cellStyle name="Title 2 2 3" xfId="12948"/>
    <cellStyle name="Title 2 3" xfId="12949"/>
    <cellStyle name="Title 2 3 2" xfId="12950"/>
    <cellStyle name="Title 2 4" xfId="12951"/>
    <cellStyle name="Title 3" xfId="12952"/>
    <cellStyle name="Title 3 2" xfId="12953"/>
    <cellStyle name="Title 3 2 2" xfId="12954"/>
    <cellStyle name="Title 3 3" xfId="12955"/>
    <cellStyle name="Title 4" xfId="12956"/>
    <cellStyle name="Title 4 2" xfId="12957"/>
    <cellStyle name="Title 5" xfId="12958"/>
    <cellStyle name="Title-Blue" xfId="12959"/>
    <cellStyle name="Title-Blue 2" xfId="12960"/>
    <cellStyle name="Title-Blue 2 2" xfId="12961"/>
    <cellStyle name="Title-Blue 2 2 2" xfId="12962"/>
    <cellStyle name="Title-Blue 2 2 2 2" xfId="12963"/>
    <cellStyle name="Title-Blue 2 2 3" xfId="12964"/>
    <cellStyle name="Title-Blue 2 3" xfId="12965"/>
    <cellStyle name="Title-Blue 2 3 2" xfId="12966"/>
    <cellStyle name="Title-Blue 2 4" xfId="12967"/>
    <cellStyle name="Title-Blue 3" xfId="12968"/>
    <cellStyle name="Title-Blue 3 2" xfId="12969"/>
    <cellStyle name="Title-Blue 3 2 2" xfId="12970"/>
    <cellStyle name="Title-Blue 3 3" xfId="12971"/>
    <cellStyle name="Title-Blue 4" xfId="12972"/>
    <cellStyle name="Title-Blue 4 2" xfId="12973"/>
    <cellStyle name="Title-Blue 5" xfId="12974"/>
    <cellStyle name="Title-BlueC" xfId="12975"/>
    <cellStyle name="Title-BlueC 2" xfId="12976"/>
    <cellStyle name="Title-BlueC 2 2" xfId="12977"/>
    <cellStyle name="Title-BlueC 2 2 2" xfId="12978"/>
    <cellStyle name="Title-BlueC 2 2 2 2" xfId="12979"/>
    <cellStyle name="Title-BlueC 2 2 3" xfId="12980"/>
    <cellStyle name="Title-BlueC 2 3" xfId="12981"/>
    <cellStyle name="Title-BlueC 2 3 2" xfId="12982"/>
    <cellStyle name="Title-BlueC 2 4" xfId="12983"/>
    <cellStyle name="Title-BlueC 3" xfId="12984"/>
    <cellStyle name="Title-BlueC 3 2" xfId="12985"/>
    <cellStyle name="Title-BlueC 3 2 2" xfId="12986"/>
    <cellStyle name="Title-BlueC 3 3" xfId="12987"/>
    <cellStyle name="Title-BlueC 4" xfId="12988"/>
    <cellStyle name="Title-BlueC 4 2" xfId="12989"/>
    <cellStyle name="Title-BlueC 5" xfId="12990"/>
    <cellStyle name="Title-BlueR" xfId="12991"/>
    <cellStyle name="Title-BlueR 2" xfId="12992"/>
    <cellStyle name="Title-BlueR 2 2" xfId="12993"/>
    <cellStyle name="Title-BlueR 2 2 2" xfId="12994"/>
    <cellStyle name="Title-BlueR 2 2 2 2" xfId="12995"/>
    <cellStyle name="Title-BlueR 2 2 3" xfId="12996"/>
    <cellStyle name="Title-BlueR 2 3" xfId="12997"/>
    <cellStyle name="Title-BlueR 2 3 2" xfId="12998"/>
    <cellStyle name="Title-BlueR 2 4" xfId="12999"/>
    <cellStyle name="Title-BlueR 3" xfId="13000"/>
    <cellStyle name="Title-BlueR 3 2" xfId="13001"/>
    <cellStyle name="Title-BlueR 3 2 2" xfId="13002"/>
    <cellStyle name="Title-BlueR 3 3" xfId="13003"/>
    <cellStyle name="Title-BlueR 4" xfId="13004"/>
    <cellStyle name="Title-BlueR 4 2" xfId="13005"/>
    <cellStyle name="Title-BlueR 5" xfId="13006"/>
    <cellStyle name="Title-Green" xfId="13007"/>
    <cellStyle name="Title-Green 2" xfId="13008"/>
    <cellStyle name="Title-Green 2 2" xfId="13009"/>
    <cellStyle name="Title-Green 2 2 2" xfId="13010"/>
    <cellStyle name="Title-Green 2 2 2 2" xfId="13011"/>
    <cellStyle name="Title-Green 2 2 3" xfId="13012"/>
    <cellStyle name="Title-Green 2 3" xfId="13013"/>
    <cellStyle name="Title-Green 2 3 2" xfId="13014"/>
    <cellStyle name="Title-Green 2 4" xfId="13015"/>
    <cellStyle name="Title-Green 3" xfId="13016"/>
    <cellStyle name="Title-Green 3 2" xfId="13017"/>
    <cellStyle name="Title-Green 3 2 2" xfId="13018"/>
    <cellStyle name="Title-Green 3 3" xfId="13019"/>
    <cellStyle name="Title-Green 4" xfId="13020"/>
    <cellStyle name="Title-Green 4 2" xfId="13021"/>
    <cellStyle name="Title-Green 5" xfId="13022"/>
    <cellStyle name="Title-GreenTop" xfId="13023"/>
    <cellStyle name="Title-GreenTop 2" xfId="13024"/>
    <cellStyle name="Title-GreenTop 2 2" xfId="13025"/>
    <cellStyle name="Title-GreenTop 2 2 2" xfId="13026"/>
    <cellStyle name="Title-GreenTop 2 2 2 2" xfId="13027"/>
    <cellStyle name="Title-GreenTop 2 2 3" xfId="13028"/>
    <cellStyle name="Title-GreenTop 2 3" xfId="13029"/>
    <cellStyle name="Title-GreenTop 2 3 2" xfId="13030"/>
    <cellStyle name="Title-GreenTop 2 4" xfId="13031"/>
    <cellStyle name="Title-GreenTop 3" xfId="13032"/>
    <cellStyle name="Title-GreenTop 3 2" xfId="13033"/>
    <cellStyle name="Title-GreenTop 3 2 2" xfId="13034"/>
    <cellStyle name="Title-GreenTop 3 3" xfId="13035"/>
    <cellStyle name="Title-GreenTop 4" xfId="13036"/>
    <cellStyle name="Title-GreenTop 4 2" xfId="13037"/>
    <cellStyle name="Title-GreenTop 5" xfId="13038"/>
    <cellStyle name="TitleII" xfId="13039"/>
    <cellStyle name="Title-Logo" xfId="13040"/>
    <cellStyle name="Title-Logo 2" xfId="13041"/>
    <cellStyle name="Title-Logo 2 2" xfId="13042"/>
    <cellStyle name="Title-Logo 2 2 2" xfId="13043"/>
    <cellStyle name="Title-Logo 2 2 2 2" xfId="13044"/>
    <cellStyle name="Title-Logo 2 2 3" xfId="13045"/>
    <cellStyle name="Title-Logo 2 3" xfId="13046"/>
    <cellStyle name="Title-Logo 2 3 2" xfId="13047"/>
    <cellStyle name="Title-Logo 2 4" xfId="13048"/>
    <cellStyle name="Title-Logo 3" xfId="13049"/>
    <cellStyle name="Title-Logo 3 2" xfId="13050"/>
    <cellStyle name="Title-Logo 3 2 2" xfId="13051"/>
    <cellStyle name="Title-Logo 3 3" xfId="13052"/>
    <cellStyle name="Title-Logo 4" xfId="13053"/>
    <cellStyle name="Title-Logo 4 2" xfId="13054"/>
    <cellStyle name="Title-Logo 5" xfId="13055"/>
    <cellStyle name="Title-Red" xfId="13056"/>
    <cellStyle name="Titolo_Tabella" xfId="13057"/>
    <cellStyle name="Titre Goldman" xfId="13058"/>
    <cellStyle name="Titre Goldman 2" xfId="13059"/>
    <cellStyle name="Titre Goldman 2 2" xfId="13060"/>
    <cellStyle name="Titre Goldman 2 2 2" xfId="13061"/>
    <cellStyle name="Titre Goldman 2 2 2 2" xfId="13062"/>
    <cellStyle name="Titre Goldman 2 2 3" xfId="13063"/>
    <cellStyle name="Titre Goldman 2 3" xfId="13064"/>
    <cellStyle name="Titre Goldman 2 3 2" xfId="13065"/>
    <cellStyle name="Titre Goldman 2 4" xfId="13066"/>
    <cellStyle name="Titre Goldman 3" xfId="13067"/>
    <cellStyle name="Titre Goldman 3 2" xfId="13068"/>
    <cellStyle name="Titre Goldman 3 2 2" xfId="13069"/>
    <cellStyle name="Titre Goldman 3 3" xfId="13070"/>
    <cellStyle name="Titre Goldman 4" xfId="13071"/>
    <cellStyle name="Titre Goldman 4 2" xfId="13072"/>
    <cellStyle name="Titre Goldman 5" xfId="13073"/>
    <cellStyle name="Titre Horizontal" xfId="13074"/>
    <cellStyle name="Titre Horizontal 2" xfId="13075"/>
    <cellStyle name="Titre Horizontal 2 2" xfId="13076"/>
    <cellStyle name="Titre Horizontal 2 2 2" xfId="13077"/>
    <cellStyle name="Titre Horizontal 2 2 2 2" xfId="13078"/>
    <cellStyle name="Titre Horizontal 2 2 3" xfId="13079"/>
    <cellStyle name="Titre Horizontal 2 3" xfId="13080"/>
    <cellStyle name="Titre Horizontal 2 3 2" xfId="13081"/>
    <cellStyle name="Titre Horizontal 2 4" xfId="13082"/>
    <cellStyle name="Titre Horizontal 3" xfId="13083"/>
    <cellStyle name="Titre Horizontal 3 2" xfId="13084"/>
    <cellStyle name="Titre Horizontal 3 2 2" xfId="13085"/>
    <cellStyle name="Titre Horizontal 3 3" xfId="13086"/>
    <cellStyle name="Titre Horizontal 4" xfId="13087"/>
    <cellStyle name="Titre Horizontal 4 2" xfId="13088"/>
    <cellStyle name="Titre Horizontal 5" xfId="13089"/>
    <cellStyle name="tn" xfId="13090"/>
    <cellStyle name="Topline" xfId="13091"/>
    <cellStyle name="Total" xfId="13092"/>
    <cellStyle name="Total 2" xfId="13093"/>
    <cellStyle name="Total 2 2" xfId="13094"/>
    <cellStyle name="Total 2 2 2" xfId="13095"/>
    <cellStyle name="Total 2 2 2 2" xfId="13096"/>
    <cellStyle name="Total 2 2 3" xfId="13097"/>
    <cellStyle name="Total 2 3" xfId="13098"/>
    <cellStyle name="Total 2 3 2" xfId="13099"/>
    <cellStyle name="Total 2 4" xfId="13100"/>
    <cellStyle name="Total 3" xfId="13101"/>
    <cellStyle name="Total 3 2" xfId="13102"/>
    <cellStyle name="Total 3 2 2" xfId="13103"/>
    <cellStyle name="Total 3 3" xfId="13104"/>
    <cellStyle name="Total 4" xfId="13105"/>
    <cellStyle name="Total 4 2" xfId="13106"/>
    <cellStyle name="Total 5" xfId="13107"/>
    <cellStyle name="Total-Centre" xfId="13108"/>
    <cellStyle name="Total-Centre 2" xfId="13109"/>
    <cellStyle name="Total-Centre 2 2" xfId="13110"/>
    <cellStyle name="Total-Centre 2 2 2" xfId="13111"/>
    <cellStyle name="Total-Centre 2 2 2 2" xfId="13112"/>
    <cellStyle name="Total-Centre 2 2 3" xfId="13113"/>
    <cellStyle name="Total-Centre 2 3" xfId="13114"/>
    <cellStyle name="Total-Centre 2 3 2" xfId="13115"/>
    <cellStyle name="Total-Centre 2 4" xfId="13116"/>
    <cellStyle name="Total-Centre 3" xfId="13117"/>
    <cellStyle name="Total-Centre 3 2" xfId="13118"/>
    <cellStyle name="Total-Centre 3 2 2" xfId="13119"/>
    <cellStyle name="Total-Centre 3 3" xfId="13120"/>
    <cellStyle name="Total-Centre 4" xfId="13121"/>
    <cellStyle name="Total-Centre 4 2" xfId="13122"/>
    <cellStyle name="Total-Centre 5" xfId="13123"/>
    <cellStyle name="TotalCurrency" xfId="13124"/>
    <cellStyle name="twodecplace" xfId="13125"/>
    <cellStyle name="twodecplace 2" xfId="13126"/>
    <cellStyle name="twodecplace 2 2" xfId="13127"/>
    <cellStyle name="twodecplace 2 2 2" xfId="13128"/>
    <cellStyle name="twodecplace 2 2 2 2" xfId="13129"/>
    <cellStyle name="twodecplace 2 2 3" xfId="13130"/>
    <cellStyle name="twodecplace 2 3" xfId="13131"/>
    <cellStyle name="twodecplace 2 3 2" xfId="13132"/>
    <cellStyle name="twodecplace 2 4" xfId="13133"/>
    <cellStyle name="twodecplace 3" xfId="13134"/>
    <cellStyle name="twodecplace 3 2" xfId="13135"/>
    <cellStyle name="twodecplace 3 2 2" xfId="13136"/>
    <cellStyle name="twodecplace 3 3" xfId="13137"/>
    <cellStyle name="twodecplace 4" xfId="13138"/>
    <cellStyle name="twodecplace 4 2" xfId="13139"/>
    <cellStyle name="twodecplace 5" xfId="13140"/>
    <cellStyle name="u" xfId="13141"/>
    <cellStyle name="Underline_Double" xfId="13142"/>
    <cellStyle name="Unit" xfId="13143"/>
    <cellStyle name="User_Defined_A" xfId="13144"/>
    <cellStyle name="Validation" xfId="13145"/>
    <cellStyle name="Validation 2" xfId="13146"/>
    <cellStyle name="Validation 2 2" xfId="13147"/>
    <cellStyle name="Validation 2 2 2" xfId="13148"/>
    <cellStyle name="Validation 2 2 2 2" xfId="13149"/>
    <cellStyle name="Validation 2 2 3" xfId="13150"/>
    <cellStyle name="Validation 2 3" xfId="13151"/>
    <cellStyle name="Validation 2 3 2" xfId="13152"/>
    <cellStyle name="Validation 2 4" xfId="13153"/>
    <cellStyle name="Validation 3" xfId="13154"/>
    <cellStyle name="Validation 3 2" xfId="13155"/>
    <cellStyle name="Validation 3 2 2" xfId="13156"/>
    <cellStyle name="Validation 3 3" xfId="13157"/>
    <cellStyle name="Validation 4" xfId="13158"/>
    <cellStyle name="Validation 4 2" xfId="13159"/>
    <cellStyle name="Validation 5" xfId="13160"/>
    <cellStyle name="Valuta (0)_7E7 Attività per CC.xls Grafico 1" xfId="13161"/>
    <cellStyle name="Valuutta_Layo9704" xfId="13162"/>
    <cellStyle name="Währung [0]_48 Seitz v. oebel korrektur KWI" xfId="13163"/>
    <cellStyle name="Währung_48 Seitz v. oebel korrektur KWI" xfId="13164"/>
    <cellStyle name="Walutowy [0]_Annexes WWBU 02-03 ER" xfId="13165"/>
    <cellStyle name="Walutowy_Annexes WWBU 02-03 ER" xfId="13166"/>
    <cellStyle name="Warning Text" xfId="13167"/>
    <cellStyle name="Warning Text 2" xfId="13168"/>
    <cellStyle name="Warning Text 2 2" xfId="13169"/>
    <cellStyle name="Warning Text 2 2 2" xfId="13170"/>
    <cellStyle name="Warning Text 2 2 2 2" xfId="13171"/>
    <cellStyle name="Warning Text 2 2 3" xfId="13172"/>
    <cellStyle name="Warning Text 2 3" xfId="13173"/>
    <cellStyle name="Warning Text 2 3 2" xfId="13174"/>
    <cellStyle name="Warning Text 2 4" xfId="13175"/>
    <cellStyle name="Warning Text 3" xfId="13176"/>
    <cellStyle name="Warning Text 3 2" xfId="13177"/>
    <cellStyle name="Warning Text 3 2 2" xfId="13178"/>
    <cellStyle name="Warning Text 3 3" xfId="13179"/>
    <cellStyle name="Warning Text 4" xfId="13180"/>
    <cellStyle name="Warning Text 4 2" xfId="13181"/>
    <cellStyle name="Warning Text 5" xfId="13182"/>
    <cellStyle name="White_Date" xfId="13183"/>
    <cellStyle name="White-Blue" xfId="13184"/>
    <cellStyle name="White-Blue 2" xfId="13185"/>
    <cellStyle name="White-Blue 2 2" xfId="13186"/>
    <cellStyle name="White-Blue 2 2 2" xfId="13187"/>
    <cellStyle name="White-Blue 2 2 2 2" xfId="13188"/>
    <cellStyle name="White-Blue 2 2 3" xfId="13189"/>
    <cellStyle name="White-Blue 2 3" xfId="13190"/>
    <cellStyle name="White-Blue 2 3 2" xfId="13191"/>
    <cellStyle name="White-Blue 2 4" xfId="13192"/>
    <cellStyle name="White-Blue 3" xfId="13193"/>
    <cellStyle name="White-Blue 3 2" xfId="13194"/>
    <cellStyle name="White-Blue 3 2 2" xfId="13195"/>
    <cellStyle name="White-Blue 3 3" xfId="13196"/>
    <cellStyle name="White-Blue 4" xfId="13197"/>
    <cellStyle name="White-Blue 4 2" xfId="13198"/>
    <cellStyle name="White-Blue 5" xfId="13199"/>
    <cellStyle name="WhiteCells" xfId="13200"/>
    <cellStyle name="WhiteNoProt" xfId="13201"/>
    <cellStyle name="WhitePattern" xfId="13202"/>
    <cellStyle name="WhitePattern 2" xfId="13203"/>
    <cellStyle name="WhitePattern 2 2" xfId="13204"/>
    <cellStyle name="WhitePattern 2 2 2" xfId="13205"/>
    <cellStyle name="WhitePattern 2 2 2 2" xfId="13206"/>
    <cellStyle name="WhitePattern 2 2 3" xfId="13207"/>
    <cellStyle name="WhitePattern 2 3" xfId="13208"/>
    <cellStyle name="WhitePattern 2 3 2" xfId="13209"/>
    <cellStyle name="WhitePattern 2 4" xfId="13210"/>
    <cellStyle name="WhitePattern 3" xfId="13211"/>
    <cellStyle name="WhitePattern 3 2" xfId="13212"/>
    <cellStyle name="WhitePattern 3 2 2" xfId="13213"/>
    <cellStyle name="WhitePattern 3 3" xfId="13214"/>
    <cellStyle name="WhitePattern 4" xfId="13215"/>
    <cellStyle name="WhitePattern 4 2" xfId="13216"/>
    <cellStyle name="WhitePattern 5" xfId="13217"/>
    <cellStyle name="WhitePattern1" xfId="13218"/>
    <cellStyle name="WhitePattern1 2" xfId="13219"/>
    <cellStyle name="WhitePattern1 2 2" xfId="13220"/>
    <cellStyle name="WhitePattern1 2 2 2" xfId="13221"/>
    <cellStyle name="WhitePattern1 2 2 2 2" xfId="13222"/>
    <cellStyle name="WhitePattern1 2 2 3" xfId="13223"/>
    <cellStyle name="WhitePattern1 2 3" xfId="13224"/>
    <cellStyle name="WhitePattern1 2 3 2" xfId="13225"/>
    <cellStyle name="WhitePattern1 2 4" xfId="13226"/>
    <cellStyle name="WhitePattern1 3" xfId="13227"/>
    <cellStyle name="WhitePattern1 3 2" xfId="13228"/>
    <cellStyle name="WhitePattern1 3 2 2" xfId="13229"/>
    <cellStyle name="WhitePattern1 3 3" xfId="13230"/>
    <cellStyle name="WhitePattern1 4" xfId="13231"/>
    <cellStyle name="WhitePattern1 4 2" xfId="13232"/>
    <cellStyle name="WhitePattern1 5" xfId="13233"/>
    <cellStyle name="White-Percent" xfId="13234"/>
    <cellStyle name="WhiteText" xfId="13235"/>
    <cellStyle name="WingDing" xfId="13236"/>
    <cellStyle name="WP" xfId="13237"/>
    <cellStyle name="x Men" xfId="13238"/>
    <cellStyle name="Year" xfId="13239"/>
    <cellStyle name="Year 2" xfId="13240"/>
    <cellStyle name="Year 2 2" xfId="13241"/>
    <cellStyle name="Year 2 2 2" xfId="13242"/>
    <cellStyle name="Year 2 2 2 2" xfId="13243"/>
    <cellStyle name="Year 2 2 3" xfId="13244"/>
    <cellStyle name="Year 2 3" xfId="13245"/>
    <cellStyle name="Year 2 3 2" xfId="13246"/>
    <cellStyle name="Year 2 4" xfId="13247"/>
    <cellStyle name="Year 3" xfId="13248"/>
    <cellStyle name="Year 3 2" xfId="13249"/>
    <cellStyle name="Year 3 2 2" xfId="13250"/>
    <cellStyle name="Year 3 3" xfId="13251"/>
    <cellStyle name="Year 4" xfId="13252"/>
    <cellStyle name="Year 4 2" xfId="13253"/>
    <cellStyle name="Year 5" xfId="13254"/>
    <cellStyle name="Yellow_NoLine" xfId="13255"/>
    <cellStyle name="Yen" xfId="13256"/>
    <cellStyle name="Βασικό_Analyse Trimestrielle E0" xfId="13257"/>
    <cellStyle name="Верт. заголовок" xfId="13258"/>
    <cellStyle name="Верт. заголовок 2" xfId="13259"/>
    <cellStyle name="Верт. заголовок 2 2" xfId="13260"/>
    <cellStyle name="Верт. заголовок 2 2 2" xfId="13261"/>
    <cellStyle name="Верт. заголовок 2 2 2 2" xfId="13262"/>
    <cellStyle name="Верт. заголовок 2 2 3" xfId="13263"/>
    <cellStyle name="Верт. заголовок 2 3" xfId="13264"/>
    <cellStyle name="Верт. заголовок 2 3 2" xfId="13265"/>
    <cellStyle name="Верт. заголовок 2 4" xfId="13266"/>
    <cellStyle name="Верт. заголовок 3" xfId="13267"/>
    <cellStyle name="Верт. заголовок 3 2" xfId="13268"/>
    <cellStyle name="Верт. заголовок 3 2 2" xfId="13269"/>
    <cellStyle name="Верт. заголовок 3 3" xfId="13270"/>
    <cellStyle name="Верт. заголовок 4" xfId="13271"/>
    <cellStyle name="Верт. заголовок 4 2" xfId="13272"/>
    <cellStyle name="Верт. заголовок 5" xfId="13273"/>
    <cellStyle name="Вес_продукта" xfId="13274"/>
    <cellStyle name="Гиперссылка" xfId="14868" builtinId="8"/>
    <cellStyle name="Гиперссылка 2" xfId="13275"/>
    <cellStyle name="Гиперссылка 2 10" xfId="13276"/>
    <cellStyle name="Гиперссылка 2 11" xfId="13277"/>
    <cellStyle name="Гиперссылка 2 12" xfId="13278"/>
    <cellStyle name="Гиперссылка 2 13" xfId="13279"/>
    <cellStyle name="Гиперссылка 2 14" xfId="13280"/>
    <cellStyle name="Гиперссылка 2 15" xfId="13281"/>
    <cellStyle name="Гиперссылка 2 16" xfId="13282"/>
    <cellStyle name="Гиперссылка 2 17" xfId="13283"/>
    <cellStyle name="Гиперссылка 2 18" xfId="13284"/>
    <cellStyle name="Гиперссылка 2 19" xfId="13285"/>
    <cellStyle name="Гиперссылка 2 2" xfId="13286"/>
    <cellStyle name="Гиперссылка 2 20" xfId="13287"/>
    <cellStyle name="Гиперссылка 2 21" xfId="13288"/>
    <cellStyle name="Гиперссылка 2 3" xfId="13289"/>
    <cellStyle name="Гиперссылка 2 4" xfId="13290"/>
    <cellStyle name="Гиперссылка 2 5" xfId="13291"/>
    <cellStyle name="Гиперссылка 2 6" xfId="13292"/>
    <cellStyle name="Гиперссылка 2 7" xfId="13293"/>
    <cellStyle name="Гиперссылка 2 8" xfId="13294"/>
    <cellStyle name="Гиперссылка 2 9" xfId="13295"/>
    <cellStyle name="Группа" xfId="13296"/>
    <cellStyle name="Группа 0" xfId="13297"/>
    <cellStyle name="Группа 0 2" xfId="13298"/>
    <cellStyle name="Группа 0 2 2" xfId="13299"/>
    <cellStyle name="Группа 0 2 2 2" xfId="13300"/>
    <cellStyle name="Группа 0 2 2 2 2" xfId="13301"/>
    <cellStyle name="Группа 0 2 2 3" xfId="13302"/>
    <cellStyle name="Группа 0 2 3" xfId="13303"/>
    <cellStyle name="Группа 0 2 3 2" xfId="13304"/>
    <cellStyle name="Группа 0 2 4" xfId="13305"/>
    <cellStyle name="Группа 0 3" xfId="13306"/>
    <cellStyle name="Группа 0 3 2" xfId="13307"/>
    <cellStyle name="Группа 0 3 2 2" xfId="13308"/>
    <cellStyle name="Группа 0 3 3" xfId="13309"/>
    <cellStyle name="Группа 0 4" xfId="13310"/>
    <cellStyle name="Группа 0 4 2" xfId="13311"/>
    <cellStyle name="Группа 0 5" xfId="13312"/>
    <cellStyle name="Группа 1" xfId="13313"/>
    <cellStyle name="Группа 1 2" xfId="13314"/>
    <cellStyle name="Группа 1 2 2" xfId="13315"/>
    <cellStyle name="Группа 1 2 2 2" xfId="13316"/>
    <cellStyle name="Группа 1 2 2 2 2" xfId="13317"/>
    <cellStyle name="Группа 1 2 2 3" xfId="13318"/>
    <cellStyle name="Группа 1 2 3" xfId="13319"/>
    <cellStyle name="Группа 1 2 3 2" xfId="13320"/>
    <cellStyle name="Группа 1 2 4" xfId="13321"/>
    <cellStyle name="Группа 1 3" xfId="13322"/>
    <cellStyle name="Группа 1 3 2" xfId="13323"/>
    <cellStyle name="Группа 1 3 2 2" xfId="13324"/>
    <cellStyle name="Группа 1 3 3" xfId="13325"/>
    <cellStyle name="Группа 1 4" xfId="13326"/>
    <cellStyle name="Группа 1 4 2" xfId="13327"/>
    <cellStyle name="Группа 1 5" xfId="13328"/>
    <cellStyle name="Группа 2" xfId="13329"/>
    <cellStyle name="Группа 2 2" xfId="13330"/>
    <cellStyle name="Группа 2 2 2" xfId="13331"/>
    <cellStyle name="Группа 2 2 2 2" xfId="13332"/>
    <cellStyle name="Группа 2 2 2 2 2" xfId="13333"/>
    <cellStyle name="Группа 2 2 2 3" xfId="13334"/>
    <cellStyle name="Группа 2 2 3" xfId="13335"/>
    <cellStyle name="Группа 2 2 3 2" xfId="13336"/>
    <cellStyle name="Группа 2 2 4" xfId="13337"/>
    <cellStyle name="Группа 2 3" xfId="13338"/>
    <cellStyle name="Группа 2 3 2" xfId="13339"/>
    <cellStyle name="Группа 2 3 2 2" xfId="13340"/>
    <cellStyle name="Группа 2 3 3" xfId="13341"/>
    <cellStyle name="Группа 2 4" xfId="13342"/>
    <cellStyle name="Группа 2 4 2" xfId="13343"/>
    <cellStyle name="Группа 2 5" xfId="13344"/>
    <cellStyle name="Группа 3" xfId="13345"/>
    <cellStyle name="Группа 3 2" xfId="13346"/>
    <cellStyle name="Группа 3 2 2" xfId="13347"/>
    <cellStyle name="Группа 3 2 2 2" xfId="13348"/>
    <cellStyle name="Группа 3 2 2 2 2" xfId="13349"/>
    <cellStyle name="Группа 3 2 2 3" xfId="13350"/>
    <cellStyle name="Группа 3 2 3" xfId="13351"/>
    <cellStyle name="Группа 3 2 3 2" xfId="13352"/>
    <cellStyle name="Группа 3 2 4" xfId="13353"/>
    <cellStyle name="Группа 3 3" xfId="13354"/>
    <cellStyle name="Группа 3 3 2" xfId="13355"/>
    <cellStyle name="Группа 3 3 2 2" xfId="13356"/>
    <cellStyle name="Группа 3 3 3" xfId="13357"/>
    <cellStyle name="Группа 3 4" xfId="13358"/>
    <cellStyle name="Группа 3 4 2" xfId="13359"/>
    <cellStyle name="Группа 3 5" xfId="13360"/>
    <cellStyle name="Группа 4" xfId="13361"/>
    <cellStyle name="Группа 4 2" xfId="13362"/>
    <cellStyle name="Группа 4 2 2" xfId="13363"/>
    <cellStyle name="Группа 4 2 2 2" xfId="13364"/>
    <cellStyle name="Группа 4 2 2 2 2" xfId="13365"/>
    <cellStyle name="Группа 4 2 2 3" xfId="13366"/>
    <cellStyle name="Группа 4 2 3" xfId="13367"/>
    <cellStyle name="Группа 4 2 3 2" xfId="13368"/>
    <cellStyle name="Группа 4 2 4" xfId="13369"/>
    <cellStyle name="Группа 4 3" xfId="13370"/>
    <cellStyle name="Группа 4 3 2" xfId="13371"/>
    <cellStyle name="Группа 4 3 2 2" xfId="13372"/>
    <cellStyle name="Группа 4 3 3" xfId="13373"/>
    <cellStyle name="Группа 4 4" xfId="13374"/>
    <cellStyle name="Группа 4 4 2" xfId="13375"/>
    <cellStyle name="Группа 4 5" xfId="13376"/>
    <cellStyle name="Группа 5" xfId="13377"/>
    <cellStyle name="Группа 5 2" xfId="13378"/>
    <cellStyle name="Группа 5 2 2" xfId="13379"/>
    <cellStyle name="Группа 5 2 2 2" xfId="13380"/>
    <cellStyle name="Группа 5 2 2 2 2" xfId="13381"/>
    <cellStyle name="Группа 5 2 2 3" xfId="13382"/>
    <cellStyle name="Группа 5 2 3" xfId="13383"/>
    <cellStyle name="Группа 5 2 3 2" xfId="13384"/>
    <cellStyle name="Группа 5 2 4" xfId="13385"/>
    <cellStyle name="Группа 5 3" xfId="13386"/>
    <cellStyle name="Группа 5 3 2" xfId="13387"/>
    <cellStyle name="Группа 5 3 2 2" xfId="13388"/>
    <cellStyle name="Группа 5 3 3" xfId="13389"/>
    <cellStyle name="Группа 5 4" xfId="13390"/>
    <cellStyle name="Группа 5 4 2" xfId="13391"/>
    <cellStyle name="Группа 5 5" xfId="13392"/>
    <cellStyle name="Группа 6" xfId="13393"/>
    <cellStyle name="Группа 6 2" xfId="13394"/>
    <cellStyle name="Группа 6 2 2" xfId="13395"/>
    <cellStyle name="Группа 6 2 2 2" xfId="13396"/>
    <cellStyle name="Группа 6 2 2 2 2" xfId="13397"/>
    <cellStyle name="Группа 6 2 2 3" xfId="13398"/>
    <cellStyle name="Группа 6 2 3" xfId="13399"/>
    <cellStyle name="Группа 6 2 3 2" xfId="13400"/>
    <cellStyle name="Группа 6 2 4" xfId="13401"/>
    <cellStyle name="Группа 6 3" xfId="13402"/>
    <cellStyle name="Группа 6 3 2" xfId="13403"/>
    <cellStyle name="Группа 6 3 2 2" xfId="13404"/>
    <cellStyle name="Группа 6 3 3" xfId="13405"/>
    <cellStyle name="Группа 6 4" xfId="13406"/>
    <cellStyle name="Группа 6 4 2" xfId="13407"/>
    <cellStyle name="Группа 6 5" xfId="13408"/>
    <cellStyle name="Группа 7" xfId="13409"/>
    <cellStyle name="Группа 8" xfId="13410"/>
    <cellStyle name="Группа_additional slides_04.12.03 _1" xfId="13411"/>
    <cellStyle name="Дата" xfId="13412"/>
    <cellStyle name="Дата 2" xfId="13413"/>
    <cellStyle name="Дата 2 2" xfId="13414"/>
    <cellStyle name="Дата 2 2 2" xfId="13415"/>
    <cellStyle name="Дата 2 2 2 2" xfId="13416"/>
    <cellStyle name="Дата 2 2 3" xfId="13417"/>
    <cellStyle name="Дата 2 3" xfId="13418"/>
    <cellStyle name="Дата 2 3 2" xfId="13419"/>
    <cellStyle name="Дата 2 4" xfId="13420"/>
    <cellStyle name="Дата 3" xfId="13421"/>
    <cellStyle name="Дата 3 2" xfId="13422"/>
    <cellStyle name="Дата 3 2 2" xfId="13423"/>
    <cellStyle name="Дата 3 3" xfId="13424"/>
    <cellStyle name="Дата 4" xfId="13425"/>
    <cellStyle name="Дата 4 2" xfId="13426"/>
    <cellStyle name="Дата 5" xfId="13427"/>
    <cellStyle name="Денежный 2" xfId="13428"/>
    <cellStyle name="Денежный 2 2" xfId="13429"/>
    <cellStyle name="Денежный 2 2 2" xfId="13430"/>
    <cellStyle name="Денежный 2 2 2 2" xfId="13431"/>
    <cellStyle name="Денежный 2 2 2 2 2" xfId="13432"/>
    <cellStyle name="Денежный 2 2 2 3" xfId="13433"/>
    <cellStyle name="Денежный 2 2 3" xfId="13434"/>
    <cellStyle name="Денежный 2 2 3 2" xfId="13435"/>
    <cellStyle name="Денежный 2 2 4" xfId="13436"/>
    <cellStyle name="Денежный 2 3" xfId="13437"/>
    <cellStyle name="Денежный 2 3 2" xfId="13438"/>
    <cellStyle name="Денежный 2 3 2 2" xfId="13439"/>
    <cellStyle name="Денежный 2 3 3" xfId="13440"/>
    <cellStyle name="Денежный 2 4" xfId="13441"/>
    <cellStyle name="Денежный 2 4 2" xfId="13442"/>
    <cellStyle name="Денежный 2 5" xfId="13443"/>
    <cellStyle name="Заголовок" xfId="13444"/>
    <cellStyle name="Заголовок 5" xfId="13445"/>
    <cellStyle name="Заголовок 5 2" xfId="13446"/>
    <cellStyle name="Заголовок 5 2 2" xfId="13447"/>
    <cellStyle name="Заголовок 5 2 2 2" xfId="13448"/>
    <cellStyle name="Заголовок 5 2 3" xfId="13449"/>
    <cellStyle name="Заголовок 5 3" xfId="13450"/>
    <cellStyle name="Заголовок 5 3 2" xfId="13451"/>
    <cellStyle name="Заголовок 5 4" xfId="13452"/>
    <cellStyle name="Заголовок 6" xfId="13453"/>
    <cellStyle name="Заголовок 6 2" xfId="13454"/>
    <cellStyle name="Заголовок 6 2 2" xfId="13455"/>
    <cellStyle name="Заголовок 6 3" xfId="13456"/>
    <cellStyle name="Заголовок 7" xfId="13457"/>
    <cellStyle name="Заголовок 7 2" xfId="13458"/>
    <cellStyle name="Заголовок 8" xfId="13459"/>
    <cellStyle name="Итого" xfId="13460"/>
    <cellStyle name="Невидимый" xfId="13461"/>
    <cellStyle name="Невидимый 2" xfId="13462"/>
    <cellStyle name="Невидимый 2 2" xfId="13463"/>
    <cellStyle name="Невидимый 2 2 2" xfId="13464"/>
    <cellStyle name="Невидимый 2 2 2 2" xfId="13465"/>
    <cellStyle name="Невидимый 2 2 3" xfId="13466"/>
    <cellStyle name="Невидимый 2 3" xfId="13467"/>
    <cellStyle name="Невидимый 2 3 2" xfId="13468"/>
    <cellStyle name="Невидимый 2 4" xfId="13469"/>
    <cellStyle name="Невидимый 3" xfId="13470"/>
    <cellStyle name="Невидимый 3 2" xfId="13471"/>
    <cellStyle name="Невидимый 3 2 2" xfId="13472"/>
    <cellStyle name="Невидимый 3 3" xfId="13473"/>
    <cellStyle name="Невидимый 4" xfId="13474"/>
    <cellStyle name="Невидимый 4 2" xfId="13475"/>
    <cellStyle name="Невидимый 5" xfId="13476"/>
    <cellStyle name="Низ1" xfId="13477"/>
    <cellStyle name="Низ1 2" xfId="13478"/>
    <cellStyle name="Низ1 2 2" xfId="13479"/>
    <cellStyle name="Низ1 2 2 2" xfId="13480"/>
    <cellStyle name="Низ1 2 2 2 2" xfId="13481"/>
    <cellStyle name="Низ1 2 2 3" xfId="13482"/>
    <cellStyle name="Низ1 2 3" xfId="13483"/>
    <cellStyle name="Низ1 2 3 2" xfId="13484"/>
    <cellStyle name="Низ1 2 4" xfId="13485"/>
    <cellStyle name="Низ1 3" xfId="13486"/>
    <cellStyle name="Низ1 3 2" xfId="13487"/>
    <cellStyle name="Низ1 3 2 2" xfId="13488"/>
    <cellStyle name="Низ1 3 3" xfId="13489"/>
    <cellStyle name="Низ1 4" xfId="13490"/>
    <cellStyle name="Низ1 4 2" xfId="13491"/>
    <cellStyle name="Низ1 5" xfId="13492"/>
    <cellStyle name="Низ2" xfId="13493"/>
    <cellStyle name="Обычный" xfId="0" builtinId="0"/>
    <cellStyle name="Обычный 10" xfId="13494"/>
    <cellStyle name="Обычный 10 2" xfId="13495"/>
    <cellStyle name="Обычный 10 2 2" xfId="13496"/>
    <cellStyle name="Обычный 10 2 2 2" xfId="13497"/>
    <cellStyle name="Обычный 10 2 2 2 2" xfId="13498"/>
    <cellStyle name="Обычный 10 2 2 3" xfId="13499"/>
    <cellStyle name="Обычный 10 2 3" xfId="13500"/>
    <cellStyle name="Обычный 10 2 3 2" xfId="13501"/>
    <cellStyle name="Обычный 10 2 4" xfId="13502"/>
    <cellStyle name="Обычный 10 3" xfId="13503"/>
    <cellStyle name="Обычный 10 3 2" xfId="13504"/>
    <cellStyle name="Обычный 10 3 2 2" xfId="13505"/>
    <cellStyle name="Обычный 10 3 3" xfId="13506"/>
    <cellStyle name="Обычный 10 4" xfId="13507"/>
    <cellStyle name="Обычный 10 4 2" xfId="13508"/>
    <cellStyle name="Обычный 10 5" xfId="13509"/>
    <cellStyle name="Обычный 11" xfId="13510"/>
    <cellStyle name="Обычный 11 2" xfId="13511"/>
    <cellStyle name="Обычный 11 2 2" xfId="13512"/>
    <cellStyle name="Обычный 11 2 2 2" xfId="13513"/>
    <cellStyle name="Обычный 11 2 2 2 2" xfId="13514"/>
    <cellStyle name="Обычный 11 2 2 3" xfId="13515"/>
    <cellStyle name="Обычный 11 2 3" xfId="13516"/>
    <cellStyle name="Обычный 11 2 3 2" xfId="13517"/>
    <cellStyle name="Обычный 11 2 4" xfId="13518"/>
    <cellStyle name="Обычный 11 3" xfId="13519"/>
    <cellStyle name="Обычный 11 3 2" xfId="13520"/>
    <cellStyle name="Обычный 11 3 2 2" xfId="13521"/>
    <cellStyle name="Обычный 11 3 3" xfId="13522"/>
    <cellStyle name="Обычный 11 4" xfId="13523"/>
    <cellStyle name="Обычный 11 4 2" xfId="13524"/>
    <cellStyle name="Обычный 11 5" xfId="13525"/>
    <cellStyle name="Обычный 12" xfId="13526"/>
    <cellStyle name="Обычный 12 2" xfId="13527"/>
    <cellStyle name="Обычный 13" xfId="13528"/>
    <cellStyle name="Обычный 13 2" xfId="13529"/>
    <cellStyle name="Обычный 13 2 2" xfId="13530"/>
    <cellStyle name="Обычный 13 2 2 2" xfId="13531"/>
    <cellStyle name="Обычный 13 2 3" xfId="13532"/>
    <cellStyle name="Обычный 13 3" xfId="13533"/>
    <cellStyle name="Обычный 13 3 2" xfId="13534"/>
    <cellStyle name="Обычный 13 4" xfId="13535"/>
    <cellStyle name="Обычный 14" xfId="13536"/>
    <cellStyle name="Обычный 14 2" xfId="13537"/>
    <cellStyle name="Обычный 14 2 2" xfId="13538"/>
    <cellStyle name="Обычный 14 2 2 2" xfId="13539"/>
    <cellStyle name="Обычный 14 2 3" xfId="13540"/>
    <cellStyle name="Обычный 14 3" xfId="13541"/>
    <cellStyle name="Обычный 14 3 2" xfId="13542"/>
    <cellStyle name="Обычный 14 4" xfId="13543"/>
    <cellStyle name="Обычный 15" xfId="13544"/>
    <cellStyle name="Обычный 15 2" xfId="13545"/>
    <cellStyle name="Обычный 15 2 2" xfId="13546"/>
    <cellStyle name="Обычный 15 2 2 2" xfId="13547"/>
    <cellStyle name="Обычный 15 2 3" xfId="13548"/>
    <cellStyle name="Обычный 15 3" xfId="13549"/>
    <cellStyle name="Обычный 15 3 2" xfId="13550"/>
    <cellStyle name="Обычный 15 4" xfId="13551"/>
    <cellStyle name="Обычный 16" xfId="13552"/>
    <cellStyle name="Обычный 16 2" xfId="13553"/>
    <cellStyle name="Обычный 17" xfId="13554"/>
    <cellStyle name="Обычный 17 2" xfId="13555"/>
    <cellStyle name="Обычный 18" xfId="13556"/>
    <cellStyle name="Обычный 18 2" xfId="13557"/>
    <cellStyle name="Обычный 18 2 2" xfId="13558"/>
    <cellStyle name="Обычный 18 3" xfId="13559"/>
    <cellStyle name="Обычный 19" xfId="13560"/>
    <cellStyle name="Обычный 19 2" xfId="13561"/>
    <cellStyle name="Обычный 2" xfId="1"/>
    <cellStyle name="Обычный 2 10" xfId="13562"/>
    <cellStyle name="Обычный 2 10 2" xfId="13563"/>
    <cellStyle name="Обычный 2 10 2 2" xfId="13564"/>
    <cellStyle name="Обычный 2 10 2 2 2" xfId="13565"/>
    <cellStyle name="Обычный 2 10 2 2 2 2" xfId="13566"/>
    <cellStyle name="Обычный 2 10 2 2 3" xfId="13567"/>
    <cellStyle name="Обычный 2 10 2 3" xfId="13568"/>
    <cellStyle name="Обычный 2 10 2 3 2" xfId="13569"/>
    <cellStyle name="Обычный 2 10 2 4" xfId="13570"/>
    <cellStyle name="Обычный 2 10 3" xfId="13571"/>
    <cellStyle name="Обычный 2 10 3 2" xfId="13572"/>
    <cellStyle name="Обычный 2 10 3 2 2" xfId="13573"/>
    <cellStyle name="Обычный 2 10 3 3" xfId="13574"/>
    <cellStyle name="Обычный 2 10 4" xfId="13575"/>
    <cellStyle name="Обычный 2 10 4 2" xfId="13576"/>
    <cellStyle name="Обычный 2 10 5" xfId="13577"/>
    <cellStyle name="Обычный 2 11" xfId="13578"/>
    <cellStyle name="Обычный 2 11 2" xfId="13579"/>
    <cellStyle name="Обычный 2 11 2 2" xfId="13580"/>
    <cellStyle name="Обычный 2 11 2 2 2" xfId="13581"/>
    <cellStyle name="Обычный 2 11 2 2 2 2" xfId="13582"/>
    <cellStyle name="Обычный 2 11 2 2 3" xfId="13583"/>
    <cellStyle name="Обычный 2 11 2 3" xfId="13584"/>
    <cellStyle name="Обычный 2 11 2 3 2" xfId="13585"/>
    <cellStyle name="Обычный 2 11 2 4" xfId="13586"/>
    <cellStyle name="Обычный 2 11 3" xfId="13587"/>
    <cellStyle name="Обычный 2 11 3 2" xfId="13588"/>
    <cellStyle name="Обычный 2 11 3 2 2" xfId="13589"/>
    <cellStyle name="Обычный 2 11 3 3" xfId="13590"/>
    <cellStyle name="Обычный 2 11 4" xfId="13591"/>
    <cellStyle name="Обычный 2 11 4 2" xfId="13592"/>
    <cellStyle name="Обычный 2 11 5" xfId="13593"/>
    <cellStyle name="Обычный 2 12" xfId="13594"/>
    <cellStyle name="Обычный 2 12 2" xfId="13595"/>
    <cellStyle name="Обычный 2 12 2 2" xfId="13596"/>
    <cellStyle name="Обычный 2 12 2 2 2" xfId="13597"/>
    <cellStyle name="Обычный 2 12 2 2 2 2" xfId="13598"/>
    <cellStyle name="Обычный 2 12 2 2 3" xfId="13599"/>
    <cellStyle name="Обычный 2 12 2 3" xfId="13600"/>
    <cellStyle name="Обычный 2 12 2 3 2" xfId="13601"/>
    <cellStyle name="Обычный 2 12 2 4" xfId="13602"/>
    <cellStyle name="Обычный 2 12 3" xfId="13603"/>
    <cellStyle name="Обычный 2 12 3 2" xfId="13604"/>
    <cellStyle name="Обычный 2 12 3 2 2" xfId="13605"/>
    <cellStyle name="Обычный 2 12 3 3" xfId="13606"/>
    <cellStyle name="Обычный 2 12 4" xfId="13607"/>
    <cellStyle name="Обычный 2 12 4 2" xfId="13608"/>
    <cellStyle name="Обычный 2 12 5" xfId="13609"/>
    <cellStyle name="Обычный 2 13" xfId="13610"/>
    <cellStyle name="Обычный 2 13 2" xfId="13611"/>
    <cellStyle name="Обычный 2 13 2 2" xfId="13612"/>
    <cellStyle name="Обычный 2 13 2 2 2" xfId="13613"/>
    <cellStyle name="Обычный 2 13 2 2 2 2" xfId="13614"/>
    <cellStyle name="Обычный 2 13 2 2 3" xfId="13615"/>
    <cellStyle name="Обычный 2 13 2 3" xfId="13616"/>
    <cellStyle name="Обычный 2 13 2 3 2" xfId="13617"/>
    <cellStyle name="Обычный 2 13 2 4" xfId="13618"/>
    <cellStyle name="Обычный 2 13 3" xfId="13619"/>
    <cellStyle name="Обычный 2 13 3 2" xfId="13620"/>
    <cellStyle name="Обычный 2 13 3 2 2" xfId="13621"/>
    <cellStyle name="Обычный 2 13 3 3" xfId="13622"/>
    <cellStyle name="Обычный 2 13 4" xfId="13623"/>
    <cellStyle name="Обычный 2 13 4 2" xfId="13624"/>
    <cellStyle name="Обычный 2 13 5" xfId="13625"/>
    <cellStyle name="Обычный 2 14" xfId="13626"/>
    <cellStyle name="Обычный 2 14 2" xfId="13627"/>
    <cellStyle name="Обычный 2 14 2 2" xfId="13628"/>
    <cellStyle name="Обычный 2 14 2 2 2" xfId="13629"/>
    <cellStyle name="Обычный 2 14 2 2 2 2" xfId="13630"/>
    <cellStyle name="Обычный 2 14 2 2 3" xfId="13631"/>
    <cellStyle name="Обычный 2 14 2 3" xfId="13632"/>
    <cellStyle name="Обычный 2 14 2 3 2" xfId="13633"/>
    <cellStyle name="Обычный 2 14 2 4" xfId="13634"/>
    <cellStyle name="Обычный 2 14 3" xfId="13635"/>
    <cellStyle name="Обычный 2 14 3 2" xfId="13636"/>
    <cellStyle name="Обычный 2 14 3 2 2" xfId="13637"/>
    <cellStyle name="Обычный 2 14 3 3" xfId="13638"/>
    <cellStyle name="Обычный 2 14 4" xfId="13639"/>
    <cellStyle name="Обычный 2 14 4 2" xfId="13640"/>
    <cellStyle name="Обычный 2 14 5" xfId="13641"/>
    <cellStyle name="Обычный 2 15" xfId="13642"/>
    <cellStyle name="Обычный 2 15 2" xfId="13643"/>
    <cellStyle name="Обычный 2 15 2 2" xfId="13644"/>
    <cellStyle name="Обычный 2 15 2 2 2" xfId="13645"/>
    <cellStyle name="Обычный 2 15 2 2 2 2" xfId="13646"/>
    <cellStyle name="Обычный 2 15 2 2 3" xfId="13647"/>
    <cellStyle name="Обычный 2 15 2 3" xfId="13648"/>
    <cellStyle name="Обычный 2 15 2 3 2" xfId="13649"/>
    <cellStyle name="Обычный 2 15 2 4" xfId="13650"/>
    <cellStyle name="Обычный 2 15 3" xfId="13651"/>
    <cellStyle name="Обычный 2 15 3 2" xfId="13652"/>
    <cellStyle name="Обычный 2 15 3 2 2" xfId="13653"/>
    <cellStyle name="Обычный 2 15 3 3" xfId="13654"/>
    <cellStyle name="Обычный 2 15 4" xfId="13655"/>
    <cellStyle name="Обычный 2 15 4 2" xfId="13656"/>
    <cellStyle name="Обычный 2 15 5" xfId="13657"/>
    <cellStyle name="Обычный 2 16" xfId="13658"/>
    <cellStyle name="Обычный 2 16 2" xfId="13659"/>
    <cellStyle name="Обычный 2 16 2 2" xfId="13660"/>
    <cellStyle name="Обычный 2 16 2 2 2" xfId="13661"/>
    <cellStyle name="Обычный 2 16 2 2 2 2" xfId="13662"/>
    <cellStyle name="Обычный 2 16 2 2 3" xfId="13663"/>
    <cellStyle name="Обычный 2 16 2 3" xfId="13664"/>
    <cellStyle name="Обычный 2 16 2 3 2" xfId="13665"/>
    <cellStyle name="Обычный 2 16 2 4" xfId="13666"/>
    <cellStyle name="Обычный 2 16 3" xfId="13667"/>
    <cellStyle name="Обычный 2 16 3 2" xfId="13668"/>
    <cellStyle name="Обычный 2 16 3 2 2" xfId="13669"/>
    <cellStyle name="Обычный 2 16 3 3" xfId="13670"/>
    <cellStyle name="Обычный 2 16 4" xfId="13671"/>
    <cellStyle name="Обычный 2 16 4 2" xfId="13672"/>
    <cellStyle name="Обычный 2 16 5" xfId="13673"/>
    <cellStyle name="Обычный 2 17" xfId="13674"/>
    <cellStyle name="Обычный 2 17 2" xfId="13675"/>
    <cellStyle name="Обычный 2 17 2 2" xfId="13676"/>
    <cellStyle name="Обычный 2 17 2 2 2" xfId="13677"/>
    <cellStyle name="Обычный 2 17 2 2 2 2" xfId="13678"/>
    <cellStyle name="Обычный 2 17 2 2 3" xfId="13679"/>
    <cellStyle name="Обычный 2 17 2 3" xfId="13680"/>
    <cellStyle name="Обычный 2 17 2 3 2" xfId="13681"/>
    <cellStyle name="Обычный 2 17 2 4" xfId="13682"/>
    <cellStyle name="Обычный 2 17 3" xfId="13683"/>
    <cellStyle name="Обычный 2 17 3 2" xfId="13684"/>
    <cellStyle name="Обычный 2 17 3 2 2" xfId="13685"/>
    <cellStyle name="Обычный 2 17 3 3" xfId="13686"/>
    <cellStyle name="Обычный 2 17 4" xfId="13687"/>
    <cellStyle name="Обычный 2 17 4 2" xfId="13688"/>
    <cellStyle name="Обычный 2 17 5" xfId="13689"/>
    <cellStyle name="Обычный 2 18" xfId="13690"/>
    <cellStyle name="Обычный 2 18 2" xfId="13691"/>
    <cellStyle name="Обычный 2 18 2 2" xfId="13692"/>
    <cellStyle name="Обычный 2 18 2 2 2" xfId="13693"/>
    <cellStyle name="Обычный 2 18 2 2 2 2" xfId="13694"/>
    <cellStyle name="Обычный 2 18 2 2 3" xfId="13695"/>
    <cellStyle name="Обычный 2 18 2 3" xfId="13696"/>
    <cellStyle name="Обычный 2 18 2 3 2" xfId="13697"/>
    <cellStyle name="Обычный 2 18 2 4" xfId="13698"/>
    <cellStyle name="Обычный 2 18 3" xfId="13699"/>
    <cellStyle name="Обычный 2 18 3 2" xfId="13700"/>
    <cellStyle name="Обычный 2 18 3 2 2" xfId="13701"/>
    <cellStyle name="Обычный 2 18 3 3" xfId="13702"/>
    <cellStyle name="Обычный 2 18 4" xfId="13703"/>
    <cellStyle name="Обычный 2 18 4 2" xfId="13704"/>
    <cellStyle name="Обычный 2 18 5" xfId="13705"/>
    <cellStyle name="Обычный 2 19" xfId="13706"/>
    <cellStyle name="Обычный 2 19 2" xfId="13707"/>
    <cellStyle name="Обычный 2 19 2 2" xfId="13708"/>
    <cellStyle name="Обычный 2 19 2 2 2" xfId="13709"/>
    <cellStyle name="Обычный 2 19 2 2 2 2" xfId="13710"/>
    <cellStyle name="Обычный 2 19 2 2 3" xfId="13711"/>
    <cellStyle name="Обычный 2 19 2 3" xfId="13712"/>
    <cellStyle name="Обычный 2 19 2 3 2" xfId="13713"/>
    <cellStyle name="Обычный 2 19 2 4" xfId="13714"/>
    <cellStyle name="Обычный 2 19 3" xfId="13715"/>
    <cellStyle name="Обычный 2 19 3 2" xfId="13716"/>
    <cellStyle name="Обычный 2 19 3 2 2" xfId="13717"/>
    <cellStyle name="Обычный 2 19 3 3" xfId="13718"/>
    <cellStyle name="Обычный 2 19 4" xfId="13719"/>
    <cellStyle name="Обычный 2 19 4 2" xfId="13720"/>
    <cellStyle name="Обычный 2 19 5" xfId="13721"/>
    <cellStyle name="Обычный 2 2" xfId="5"/>
    <cellStyle name="Обычный 2 2 2" xfId="13722"/>
    <cellStyle name="Обычный 2 2 2 2" xfId="13723"/>
    <cellStyle name="Обычный 2 2 2 2 2" xfId="13724"/>
    <cellStyle name="Обычный 2 2 2 2 2 2" xfId="13725"/>
    <cellStyle name="Обычный 2 2 2 2 2 2 2" xfId="13726"/>
    <cellStyle name="Обычный 2 2 2 2 2 3" xfId="13727"/>
    <cellStyle name="Обычный 2 2 2 2 3" xfId="13728"/>
    <cellStyle name="Обычный 2 2 2 2 3 2" xfId="13729"/>
    <cellStyle name="Обычный 2 2 2 2 4" xfId="13730"/>
    <cellStyle name="Обычный 2 2 2 3" xfId="13731"/>
    <cellStyle name="Обычный 2 2 2 3 2" xfId="13732"/>
    <cellStyle name="Обычный 2 2 2 3 2 2" xfId="13733"/>
    <cellStyle name="Обычный 2 2 2 3 3" xfId="13734"/>
    <cellStyle name="Обычный 2 2 2 4" xfId="13735"/>
    <cellStyle name="Обычный 2 2 2 4 2" xfId="13736"/>
    <cellStyle name="Обычный 2 2 2 5" xfId="13737"/>
    <cellStyle name="Обычный 2 20" xfId="13738"/>
    <cellStyle name="Обычный 2 20 2" xfId="13739"/>
    <cellStyle name="Обычный 2 20 2 2" xfId="13740"/>
    <cellStyle name="Обычный 2 20 2 2 2" xfId="13741"/>
    <cellStyle name="Обычный 2 20 2 2 2 2" xfId="13742"/>
    <cellStyle name="Обычный 2 20 2 2 3" xfId="13743"/>
    <cellStyle name="Обычный 2 20 2 3" xfId="13744"/>
    <cellStyle name="Обычный 2 20 2 3 2" xfId="13745"/>
    <cellStyle name="Обычный 2 20 2 4" xfId="13746"/>
    <cellStyle name="Обычный 2 20 3" xfId="13747"/>
    <cellStyle name="Обычный 2 20 3 2" xfId="13748"/>
    <cellStyle name="Обычный 2 20 3 2 2" xfId="13749"/>
    <cellStyle name="Обычный 2 20 3 3" xfId="13750"/>
    <cellStyle name="Обычный 2 20 4" xfId="13751"/>
    <cellStyle name="Обычный 2 20 4 2" xfId="13752"/>
    <cellStyle name="Обычный 2 20 5" xfId="13753"/>
    <cellStyle name="Обычный 2 21" xfId="13754"/>
    <cellStyle name="Обычный 2 21 2" xfId="13755"/>
    <cellStyle name="Обычный 2 21 2 2" xfId="13756"/>
    <cellStyle name="Обычный 2 21 2 2 2" xfId="13757"/>
    <cellStyle name="Обычный 2 21 2 2 2 2" xfId="13758"/>
    <cellStyle name="Обычный 2 21 2 2 3" xfId="13759"/>
    <cellStyle name="Обычный 2 21 2 3" xfId="13760"/>
    <cellStyle name="Обычный 2 21 2 3 2" xfId="13761"/>
    <cellStyle name="Обычный 2 21 2 4" xfId="13762"/>
    <cellStyle name="Обычный 2 21 3" xfId="13763"/>
    <cellStyle name="Обычный 2 21 3 2" xfId="13764"/>
    <cellStyle name="Обычный 2 21 3 2 2" xfId="13765"/>
    <cellStyle name="Обычный 2 21 3 3" xfId="13766"/>
    <cellStyle name="Обычный 2 21 4" xfId="13767"/>
    <cellStyle name="Обычный 2 21 4 2" xfId="13768"/>
    <cellStyle name="Обычный 2 21 5" xfId="13769"/>
    <cellStyle name="Обычный 2 22" xfId="13770"/>
    <cellStyle name="Обычный 2 3" xfId="13771"/>
    <cellStyle name="Обычный 2 3 2" xfId="13772"/>
    <cellStyle name="Обычный 2 3 2 2" xfId="13773"/>
    <cellStyle name="Обычный 2 3 2 2 2" xfId="13774"/>
    <cellStyle name="Обычный 2 3 2 2 2 2" xfId="13775"/>
    <cellStyle name="Обычный 2 3 2 2 3" xfId="13776"/>
    <cellStyle name="Обычный 2 3 2 3" xfId="13777"/>
    <cellStyle name="Обычный 2 3 2 3 2" xfId="13778"/>
    <cellStyle name="Обычный 2 3 2 3 4" xfId="14871"/>
    <cellStyle name="Обычный 2 3 2 4" xfId="13779"/>
    <cellStyle name="Обычный 2 3 3" xfId="13780"/>
    <cellStyle name="Обычный 2 3 3 2" xfId="13781"/>
    <cellStyle name="Обычный 2 3 3 2 2" xfId="13782"/>
    <cellStyle name="Обычный 2 3 3 3" xfId="13783"/>
    <cellStyle name="Обычный 2 3 4" xfId="13784"/>
    <cellStyle name="Обычный 2 3 4 2" xfId="13785"/>
    <cellStyle name="Обычный 2 3 5" xfId="13786"/>
    <cellStyle name="Обычный 2 4" xfId="13787"/>
    <cellStyle name="Обычный 2 4 2" xfId="13788"/>
    <cellStyle name="Обычный 2 4 2 2" xfId="13789"/>
    <cellStyle name="Обычный 2 4 2 2 2" xfId="13790"/>
    <cellStyle name="Обычный 2 4 2 2 2 2" xfId="13791"/>
    <cellStyle name="Обычный 2 4 2 2 3" xfId="13792"/>
    <cellStyle name="Обычный 2 4 2 3" xfId="13793"/>
    <cellStyle name="Обычный 2 4 2 3 2" xfId="13794"/>
    <cellStyle name="Обычный 2 4 2 4" xfId="13795"/>
    <cellStyle name="Обычный 2 4 3" xfId="13796"/>
    <cellStyle name="Обычный 2 4 3 2" xfId="13797"/>
    <cellStyle name="Обычный 2 4 3 2 2" xfId="13798"/>
    <cellStyle name="Обычный 2 4 3 3" xfId="13799"/>
    <cellStyle name="Обычный 2 4 4" xfId="13800"/>
    <cellStyle name="Обычный 2 4 4 2" xfId="13801"/>
    <cellStyle name="Обычный 2 4 5" xfId="13802"/>
    <cellStyle name="Обычный 2 5" xfId="13803"/>
    <cellStyle name="Обычный 2 5 2" xfId="13804"/>
    <cellStyle name="Обычный 2 5 2 2" xfId="13805"/>
    <cellStyle name="Обычный 2 5 2 2 2" xfId="13806"/>
    <cellStyle name="Обычный 2 5 2 2 2 2" xfId="13807"/>
    <cellStyle name="Обычный 2 5 2 2 3" xfId="13808"/>
    <cellStyle name="Обычный 2 5 2 3" xfId="13809"/>
    <cellStyle name="Обычный 2 5 2 3 2" xfId="13810"/>
    <cellStyle name="Обычный 2 5 2 4" xfId="13811"/>
    <cellStyle name="Обычный 2 5 3" xfId="13812"/>
    <cellStyle name="Обычный 2 5 3 2" xfId="13813"/>
    <cellStyle name="Обычный 2 5 3 2 2" xfId="13814"/>
    <cellStyle name="Обычный 2 5 3 3" xfId="13815"/>
    <cellStyle name="Обычный 2 5 4" xfId="13816"/>
    <cellStyle name="Обычный 2 5 4 2" xfId="13817"/>
    <cellStyle name="Обычный 2 5 5" xfId="13818"/>
    <cellStyle name="Обычный 2 6" xfId="13819"/>
    <cellStyle name="Обычный 2 6 2" xfId="13820"/>
    <cellStyle name="Обычный 2 6 2 2" xfId="13821"/>
    <cellStyle name="Обычный 2 6 2 2 2" xfId="13822"/>
    <cellStyle name="Обычный 2 6 2 2 2 2" xfId="13823"/>
    <cellStyle name="Обычный 2 6 2 2 3" xfId="13824"/>
    <cellStyle name="Обычный 2 6 2 3" xfId="13825"/>
    <cellStyle name="Обычный 2 6 2 3 2" xfId="13826"/>
    <cellStyle name="Обычный 2 6 2 4" xfId="13827"/>
    <cellStyle name="Обычный 2 6 3" xfId="13828"/>
    <cellStyle name="Обычный 2 6 3 2" xfId="13829"/>
    <cellStyle name="Обычный 2 6 3 2 2" xfId="13830"/>
    <cellStyle name="Обычный 2 6 3 3" xfId="13831"/>
    <cellStyle name="Обычный 2 6 4" xfId="13832"/>
    <cellStyle name="Обычный 2 6 4 2" xfId="13833"/>
    <cellStyle name="Обычный 2 6 5" xfId="13834"/>
    <cellStyle name="Обычный 2 7" xfId="13835"/>
    <cellStyle name="Обычный 2 7 2" xfId="13836"/>
    <cellStyle name="Обычный 2 7 2 2" xfId="13837"/>
    <cellStyle name="Обычный 2 7 2 2 2" xfId="13838"/>
    <cellStyle name="Обычный 2 7 2 2 2 2" xfId="13839"/>
    <cellStyle name="Обычный 2 7 2 2 3" xfId="13840"/>
    <cellStyle name="Обычный 2 7 2 3" xfId="13841"/>
    <cellStyle name="Обычный 2 7 2 3 2" xfId="13842"/>
    <cellStyle name="Обычный 2 7 2 4" xfId="13843"/>
    <cellStyle name="Обычный 2 7 3" xfId="13844"/>
    <cellStyle name="Обычный 2 7 3 2" xfId="13845"/>
    <cellStyle name="Обычный 2 7 3 2 2" xfId="13846"/>
    <cellStyle name="Обычный 2 7 3 3" xfId="13847"/>
    <cellStyle name="Обычный 2 7 4" xfId="13848"/>
    <cellStyle name="Обычный 2 7 4 2" xfId="13849"/>
    <cellStyle name="Обычный 2 7 5" xfId="13850"/>
    <cellStyle name="Обычный 2 8" xfId="13851"/>
    <cellStyle name="Обычный 2 8 2" xfId="13852"/>
    <cellStyle name="Обычный 2 8 2 2" xfId="13853"/>
    <cellStyle name="Обычный 2 8 2 2 2" xfId="13854"/>
    <cellStyle name="Обычный 2 8 2 2 2 2" xfId="13855"/>
    <cellStyle name="Обычный 2 8 2 2 3" xfId="13856"/>
    <cellStyle name="Обычный 2 8 2 3" xfId="13857"/>
    <cellStyle name="Обычный 2 8 2 3 2" xfId="13858"/>
    <cellStyle name="Обычный 2 8 2 4" xfId="13859"/>
    <cellStyle name="Обычный 2 8 3" xfId="13860"/>
    <cellStyle name="Обычный 2 8 3 2" xfId="13861"/>
    <cellStyle name="Обычный 2 8 3 2 2" xfId="13862"/>
    <cellStyle name="Обычный 2 8 3 3" xfId="13863"/>
    <cellStyle name="Обычный 2 8 4" xfId="13864"/>
    <cellStyle name="Обычный 2 8 4 2" xfId="13865"/>
    <cellStyle name="Обычный 2 8 5" xfId="13866"/>
    <cellStyle name="Обычный 2 9" xfId="13867"/>
    <cellStyle name="Обычный 2 9 2" xfId="13868"/>
    <cellStyle name="Обычный 2 9 2 2" xfId="13869"/>
    <cellStyle name="Обычный 2 9 2 2 2" xfId="13870"/>
    <cellStyle name="Обычный 2 9 2 2 2 2" xfId="13871"/>
    <cellStyle name="Обычный 2 9 2 2 3" xfId="13872"/>
    <cellStyle name="Обычный 2 9 2 3" xfId="13873"/>
    <cellStyle name="Обычный 2 9 2 3 2" xfId="13874"/>
    <cellStyle name="Обычный 2 9 2 4" xfId="13875"/>
    <cellStyle name="Обычный 2 9 3" xfId="13876"/>
    <cellStyle name="Обычный 2 9 3 2" xfId="13877"/>
    <cellStyle name="Обычный 2 9 3 2 2" xfId="13878"/>
    <cellStyle name="Обычный 2 9 3 3" xfId="13879"/>
    <cellStyle name="Обычный 2 9 4" xfId="13880"/>
    <cellStyle name="Обычный 2 9 4 2" xfId="13881"/>
    <cellStyle name="Обычный 2 9 5" xfId="13882"/>
    <cellStyle name="Обычный 20" xfId="13883"/>
    <cellStyle name="Обычный 20 2" xfId="13884"/>
    <cellStyle name="Обычный 21" xfId="13885"/>
    <cellStyle name="Обычный 22" xfId="13886"/>
    <cellStyle name="Обычный 28" xfId="13887"/>
    <cellStyle name="Обычный 3" xfId="2"/>
    <cellStyle name="Обычный 3 10" xfId="13888"/>
    <cellStyle name="Обычный 3 11" xfId="13889"/>
    <cellStyle name="Обычный 3 12" xfId="13890"/>
    <cellStyle name="Обычный 3 13" xfId="13891"/>
    <cellStyle name="Обычный 3 14" xfId="13892"/>
    <cellStyle name="Обычный 3 15" xfId="13893"/>
    <cellStyle name="Обычный 3 16" xfId="13894"/>
    <cellStyle name="Обычный 3 17" xfId="13895"/>
    <cellStyle name="Обычный 3 18" xfId="13896"/>
    <cellStyle name="Обычный 3 19" xfId="13897"/>
    <cellStyle name="Обычный 3 2" xfId="13898"/>
    <cellStyle name="Обычный 3 2 3 2 2 2 2 2 2" xfId="14869"/>
    <cellStyle name="Обычный 3 20" xfId="13899"/>
    <cellStyle name="Обычный 3 21" xfId="13900"/>
    <cellStyle name="Обычный 3 3" xfId="13901"/>
    <cellStyle name="Обычный 3 3 2" xfId="14860"/>
    <cellStyle name="Обычный 3 4" xfId="13902"/>
    <cellStyle name="Обычный 3 5" xfId="13903"/>
    <cellStyle name="Обычный 3 6" xfId="13904"/>
    <cellStyle name="Обычный 3 7" xfId="13905"/>
    <cellStyle name="Обычный 3 8" xfId="13906"/>
    <cellStyle name="Обычный 3 9" xfId="13907"/>
    <cellStyle name="Обычный 4" xfId="3"/>
    <cellStyle name="Обычный 4 2" xfId="13908"/>
    <cellStyle name="Обычный 4 3" xfId="13909"/>
    <cellStyle name="Обычный 4 4" xfId="14861"/>
    <cellStyle name="Обычный 5" xfId="4"/>
    <cellStyle name="Обычный 5 2" xfId="13910"/>
    <cellStyle name="Обычный 5 3" xfId="14864"/>
    <cellStyle name="Обычный 6" xfId="13911"/>
    <cellStyle name="Обычный 6 2" xfId="13912"/>
    <cellStyle name="Обычный 7" xfId="13913"/>
    <cellStyle name="Обычный 7 2" xfId="13914"/>
    <cellStyle name="Обычный 7 2 2" xfId="13915"/>
    <cellStyle name="Обычный 7 2 2 2" xfId="13916"/>
    <cellStyle name="Обычный 7 2 2 2 2" xfId="13917"/>
    <cellStyle name="Обычный 7 2 2 2 2 2" xfId="13918"/>
    <cellStyle name="Обычный 7 2 2 2 3" xfId="13919"/>
    <cellStyle name="Обычный 7 2 2 3" xfId="13920"/>
    <cellStyle name="Обычный 7 2 2 3 2" xfId="13921"/>
    <cellStyle name="Обычный 7 2 2 4" xfId="13922"/>
    <cellStyle name="Обычный 7 2 3" xfId="13923"/>
    <cellStyle name="Обычный 7 2 3 2" xfId="13924"/>
    <cellStyle name="Обычный 7 2 3 2 2" xfId="13925"/>
    <cellStyle name="Обычный 7 2 3 3" xfId="13926"/>
    <cellStyle name="Обычный 7 2 4" xfId="13927"/>
    <cellStyle name="Обычный 7 2 4 2" xfId="13928"/>
    <cellStyle name="Обычный 7 2 5" xfId="13929"/>
    <cellStyle name="Обычный 7 3" xfId="13930"/>
    <cellStyle name="Обычный 7 3 2" xfId="13931"/>
    <cellStyle name="Обычный 7 3 2 2" xfId="13932"/>
    <cellStyle name="Обычный 7 3 2 2 2" xfId="13933"/>
    <cellStyle name="Обычный 7 3 2 3" xfId="13934"/>
    <cellStyle name="Обычный 7 3 3" xfId="13935"/>
    <cellStyle name="Обычный 7 3 3 2" xfId="13936"/>
    <cellStyle name="Обычный 7 3 4" xfId="13937"/>
    <cellStyle name="Обычный 7 4" xfId="13938"/>
    <cellStyle name="Обычный 7 4 2" xfId="13939"/>
    <cellStyle name="Обычный 7 4 2 2" xfId="13940"/>
    <cellStyle name="Обычный 7 4 3" xfId="13941"/>
    <cellStyle name="Обычный 7 5" xfId="13942"/>
    <cellStyle name="Обычный 7 5 2" xfId="13943"/>
    <cellStyle name="Обычный 7 6" xfId="13944"/>
    <cellStyle name="Обычный 7 7" xfId="14858"/>
    <cellStyle name="Обычный 8" xfId="13945"/>
    <cellStyle name="Обычный 8 2" xfId="13946"/>
    <cellStyle name="Обычный 8 2 2" xfId="13947"/>
    <cellStyle name="Обычный 8 2 2 2" xfId="13948"/>
    <cellStyle name="Обычный 8 2 2 2 2" xfId="13949"/>
    <cellStyle name="Обычный 8 2 2 2 2 2" xfId="13950"/>
    <cellStyle name="Обычный 8 2 2 2 2 2 2" xfId="13951"/>
    <cellStyle name="Обычный 8 2 2 2 2 3" xfId="13952"/>
    <cellStyle name="Обычный 8 2 2 2 3" xfId="13953"/>
    <cellStyle name="Обычный 8 2 2 2 3 2" xfId="13954"/>
    <cellStyle name="Обычный 8 2 2 2 4" xfId="13955"/>
    <cellStyle name="Обычный 8 2 2 3" xfId="13956"/>
    <cellStyle name="Обычный 8 2 2 3 2" xfId="13957"/>
    <cellStyle name="Обычный 8 2 2 3 2 2" xfId="13958"/>
    <cellStyle name="Обычный 8 2 2 3 3" xfId="13959"/>
    <cellStyle name="Обычный 8 2 2 4" xfId="13960"/>
    <cellStyle name="Обычный 8 2 2 4 2" xfId="13961"/>
    <cellStyle name="Обычный 8 2 2 5" xfId="13962"/>
    <cellStyle name="Обычный 8 2 3" xfId="13963"/>
    <cellStyle name="Обычный 8 2 3 2" xfId="13964"/>
    <cellStyle name="Обычный 8 2 3 2 2" xfId="13965"/>
    <cellStyle name="Обычный 8 2 3 2 2 2" xfId="13966"/>
    <cellStyle name="Обычный 8 2 3 2 3" xfId="13967"/>
    <cellStyle name="Обычный 8 2 3 3" xfId="13968"/>
    <cellStyle name="Обычный 8 2 3 3 2" xfId="13969"/>
    <cellStyle name="Обычный 8 2 3 4" xfId="13970"/>
    <cellStyle name="Обычный 8 2 4" xfId="13971"/>
    <cellStyle name="Обычный 8 2 4 2" xfId="13972"/>
    <cellStyle name="Обычный 8 2 4 2 2" xfId="13973"/>
    <cellStyle name="Обычный 8 2 4 3" xfId="13974"/>
    <cellStyle name="Обычный 8 2 5" xfId="13975"/>
    <cellStyle name="Обычный 8 2 5 2" xfId="13976"/>
    <cellStyle name="Обычный 8 2 6" xfId="13977"/>
    <cellStyle name="Обычный 8 3" xfId="13978"/>
    <cellStyle name="Обычный 8 3 2" xfId="13979"/>
    <cellStyle name="Обычный 8 3 2 2" xfId="13980"/>
    <cellStyle name="Обычный 8 3 2 2 2" xfId="13981"/>
    <cellStyle name="Обычный 8 3 2 2 2 2" xfId="13982"/>
    <cellStyle name="Обычный 8 3 2 2 3" xfId="13983"/>
    <cellStyle name="Обычный 8 3 2 3" xfId="13984"/>
    <cellStyle name="Обычный 8 3 2 3 2" xfId="13985"/>
    <cellStyle name="Обычный 8 3 2 4" xfId="13986"/>
    <cellStyle name="Обычный 8 3 3" xfId="13987"/>
    <cellStyle name="Обычный 8 3 3 2" xfId="13988"/>
    <cellStyle name="Обычный 8 3 3 2 2" xfId="13989"/>
    <cellStyle name="Обычный 8 3 3 3" xfId="13990"/>
    <cellStyle name="Обычный 8 3 4" xfId="13991"/>
    <cellStyle name="Обычный 8 3 4 2" xfId="13992"/>
    <cellStyle name="Обычный 8 3 5" xfId="13993"/>
    <cellStyle name="Обычный 8 4" xfId="13994"/>
    <cellStyle name="Обычный 8 4 2" xfId="13995"/>
    <cellStyle name="Обычный 8 4 2 2" xfId="13996"/>
    <cellStyle name="Обычный 8 4 2 2 2" xfId="13997"/>
    <cellStyle name="Обычный 8 4 2 3" xfId="13998"/>
    <cellStyle name="Обычный 8 4 3" xfId="13999"/>
    <cellStyle name="Обычный 8 4 3 2" xfId="14000"/>
    <cellStyle name="Обычный 8 4 4" xfId="14001"/>
    <cellStyle name="Обычный 8 5" xfId="14002"/>
    <cellStyle name="Обычный 8 5 2" xfId="14003"/>
    <cellStyle name="Обычный 8 5 2 2" xfId="14004"/>
    <cellStyle name="Обычный 8 5 3" xfId="14005"/>
    <cellStyle name="Обычный 8 6" xfId="14006"/>
    <cellStyle name="Обычный 8 6 2" xfId="14007"/>
    <cellStyle name="Обычный 8 7" xfId="14008"/>
    <cellStyle name="Обычный 9" xfId="14009"/>
    <cellStyle name="Обычный 9 2" xfId="14010"/>
    <cellStyle name="Подгруппа" xfId="14011"/>
    <cellStyle name="Продукт" xfId="14012"/>
    <cellStyle name="Продукт 2" xfId="14013"/>
    <cellStyle name="Продукт 2 2" xfId="14014"/>
    <cellStyle name="Продукт 2 2 2" xfId="14015"/>
    <cellStyle name="Продукт 2 2 2 2" xfId="14016"/>
    <cellStyle name="Продукт 2 2 3" xfId="14017"/>
    <cellStyle name="Продукт 2 3" xfId="14018"/>
    <cellStyle name="Продукт 2 3 2" xfId="14019"/>
    <cellStyle name="Продукт 2 4" xfId="14020"/>
    <cellStyle name="Продукт 3" xfId="14021"/>
    <cellStyle name="Продукт 3 2" xfId="14022"/>
    <cellStyle name="Продукт 3 2 2" xfId="14023"/>
    <cellStyle name="Продукт 3 3" xfId="14024"/>
    <cellStyle name="Продукт 4" xfId="14025"/>
    <cellStyle name="Продукт 4 2" xfId="14026"/>
    <cellStyle name="Продукт 5" xfId="14027"/>
    <cellStyle name="Процентный" xfId="14870" builtinId="5"/>
    <cellStyle name="Процентный 12" xfId="14862"/>
    <cellStyle name="Процентный 13" xfId="14863"/>
    <cellStyle name="Процентный 2" xfId="14028"/>
    <cellStyle name="Процентный 2 10" xfId="14029"/>
    <cellStyle name="Процентный 2 10 2" xfId="14030"/>
    <cellStyle name="Процентный 2 10 2 2" xfId="14031"/>
    <cellStyle name="Процентный 2 10 2 2 2" xfId="14032"/>
    <cellStyle name="Процентный 2 10 2 2 2 2" xfId="14033"/>
    <cellStyle name="Процентный 2 10 2 2 3" xfId="14034"/>
    <cellStyle name="Процентный 2 10 2 3" xfId="14035"/>
    <cellStyle name="Процентный 2 10 2 3 2" xfId="14036"/>
    <cellStyle name="Процентный 2 10 2 4" xfId="14037"/>
    <cellStyle name="Процентный 2 10 3" xfId="14038"/>
    <cellStyle name="Процентный 2 10 3 2" xfId="14039"/>
    <cellStyle name="Процентный 2 10 3 2 2" xfId="14040"/>
    <cellStyle name="Процентный 2 10 3 3" xfId="14041"/>
    <cellStyle name="Процентный 2 10 4" xfId="14042"/>
    <cellStyle name="Процентный 2 10 4 2" xfId="14043"/>
    <cellStyle name="Процентный 2 10 5" xfId="14044"/>
    <cellStyle name="Процентный 2 11" xfId="14045"/>
    <cellStyle name="Процентный 2 11 2" xfId="14046"/>
    <cellStyle name="Процентный 2 11 2 2" xfId="14047"/>
    <cellStyle name="Процентный 2 11 2 2 2" xfId="14048"/>
    <cellStyle name="Процентный 2 11 2 2 2 2" xfId="14049"/>
    <cellStyle name="Процентный 2 11 2 2 3" xfId="14050"/>
    <cellStyle name="Процентный 2 11 2 3" xfId="14051"/>
    <cellStyle name="Процентный 2 11 2 3 2" xfId="14052"/>
    <cellStyle name="Процентный 2 11 2 4" xfId="14053"/>
    <cellStyle name="Процентный 2 11 3" xfId="14054"/>
    <cellStyle name="Процентный 2 11 3 2" xfId="14055"/>
    <cellStyle name="Процентный 2 11 3 2 2" xfId="14056"/>
    <cellStyle name="Процентный 2 11 3 3" xfId="14057"/>
    <cellStyle name="Процентный 2 11 4" xfId="14058"/>
    <cellStyle name="Процентный 2 11 4 2" xfId="14059"/>
    <cellStyle name="Процентный 2 11 5" xfId="14060"/>
    <cellStyle name="Процентный 2 12" xfId="14061"/>
    <cellStyle name="Процентный 2 12 2" xfId="14062"/>
    <cellStyle name="Процентный 2 12 2 2" xfId="14063"/>
    <cellStyle name="Процентный 2 12 2 2 2" xfId="14064"/>
    <cellStyle name="Процентный 2 12 2 2 2 2" xfId="14065"/>
    <cellStyle name="Процентный 2 12 2 2 3" xfId="14066"/>
    <cellStyle name="Процентный 2 12 2 3" xfId="14067"/>
    <cellStyle name="Процентный 2 12 2 3 2" xfId="14068"/>
    <cellStyle name="Процентный 2 12 2 4" xfId="14069"/>
    <cellStyle name="Процентный 2 12 3" xfId="14070"/>
    <cellStyle name="Процентный 2 12 3 2" xfId="14071"/>
    <cellStyle name="Процентный 2 12 3 2 2" xfId="14072"/>
    <cellStyle name="Процентный 2 12 3 3" xfId="14073"/>
    <cellStyle name="Процентный 2 12 4" xfId="14074"/>
    <cellStyle name="Процентный 2 12 4 2" xfId="14075"/>
    <cellStyle name="Процентный 2 12 5" xfId="14076"/>
    <cellStyle name="Процентный 2 13" xfId="14077"/>
    <cellStyle name="Процентный 2 13 2" xfId="14078"/>
    <cellStyle name="Процентный 2 13 2 2" xfId="14079"/>
    <cellStyle name="Процентный 2 13 2 2 2" xfId="14080"/>
    <cellStyle name="Процентный 2 13 2 2 2 2" xfId="14081"/>
    <cellStyle name="Процентный 2 13 2 2 3" xfId="14082"/>
    <cellStyle name="Процентный 2 13 2 3" xfId="14083"/>
    <cellStyle name="Процентный 2 13 2 3 2" xfId="14084"/>
    <cellStyle name="Процентный 2 13 2 4" xfId="14085"/>
    <cellStyle name="Процентный 2 13 3" xfId="14086"/>
    <cellStyle name="Процентный 2 13 3 2" xfId="14087"/>
    <cellStyle name="Процентный 2 13 3 2 2" xfId="14088"/>
    <cellStyle name="Процентный 2 13 3 3" xfId="14089"/>
    <cellStyle name="Процентный 2 13 4" xfId="14090"/>
    <cellStyle name="Процентный 2 13 4 2" xfId="14091"/>
    <cellStyle name="Процентный 2 13 5" xfId="14092"/>
    <cellStyle name="Процентный 2 14" xfId="14093"/>
    <cellStyle name="Процентный 2 14 2" xfId="14094"/>
    <cellStyle name="Процентный 2 14 2 2" xfId="14095"/>
    <cellStyle name="Процентный 2 14 2 2 2" xfId="14096"/>
    <cellStyle name="Процентный 2 14 2 2 2 2" xfId="14097"/>
    <cellStyle name="Процентный 2 14 2 2 3" xfId="14098"/>
    <cellStyle name="Процентный 2 14 2 3" xfId="14099"/>
    <cellStyle name="Процентный 2 14 2 3 2" xfId="14100"/>
    <cellStyle name="Процентный 2 14 2 4" xfId="14101"/>
    <cellStyle name="Процентный 2 14 3" xfId="14102"/>
    <cellStyle name="Процентный 2 14 3 2" xfId="14103"/>
    <cellStyle name="Процентный 2 14 3 2 2" xfId="14104"/>
    <cellStyle name="Процентный 2 14 3 3" xfId="14105"/>
    <cellStyle name="Процентный 2 14 4" xfId="14106"/>
    <cellStyle name="Процентный 2 14 4 2" xfId="14107"/>
    <cellStyle name="Процентный 2 14 5" xfId="14108"/>
    <cellStyle name="Процентный 2 15" xfId="14109"/>
    <cellStyle name="Процентный 2 15 2" xfId="14110"/>
    <cellStyle name="Процентный 2 15 2 2" xfId="14111"/>
    <cellStyle name="Процентный 2 15 2 2 2" xfId="14112"/>
    <cellStyle name="Процентный 2 15 2 2 2 2" xfId="14113"/>
    <cellStyle name="Процентный 2 15 2 2 3" xfId="14114"/>
    <cellStyle name="Процентный 2 15 2 3" xfId="14115"/>
    <cellStyle name="Процентный 2 15 2 3 2" xfId="14116"/>
    <cellStyle name="Процентный 2 15 2 4" xfId="14117"/>
    <cellStyle name="Процентный 2 15 3" xfId="14118"/>
    <cellStyle name="Процентный 2 15 3 2" xfId="14119"/>
    <cellStyle name="Процентный 2 15 3 2 2" xfId="14120"/>
    <cellStyle name="Процентный 2 15 3 3" xfId="14121"/>
    <cellStyle name="Процентный 2 15 4" xfId="14122"/>
    <cellStyle name="Процентный 2 15 4 2" xfId="14123"/>
    <cellStyle name="Процентный 2 15 5" xfId="14124"/>
    <cellStyle name="Процентный 2 16" xfId="14125"/>
    <cellStyle name="Процентный 2 16 2" xfId="14126"/>
    <cellStyle name="Процентный 2 16 2 2" xfId="14127"/>
    <cellStyle name="Процентный 2 16 2 2 2" xfId="14128"/>
    <cellStyle name="Процентный 2 16 2 2 2 2" xfId="14129"/>
    <cellStyle name="Процентный 2 16 2 2 3" xfId="14130"/>
    <cellStyle name="Процентный 2 16 2 3" xfId="14131"/>
    <cellStyle name="Процентный 2 16 2 3 2" xfId="14132"/>
    <cellStyle name="Процентный 2 16 2 4" xfId="14133"/>
    <cellStyle name="Процентный 2 16 3" xfId="14134"/>
    <cellStyle name="Процентный 2 16 3 2" xfId="14135"/>
    <cellStyle name="Процентный 2 16 3 2 2" xfId="14136"/>
    <cellStyle name="Процентный 2 16 3 3" xfId="14137"/>
    <cellStyle name="Процентный 2 16 4" xfId="14138"/>
    <cellStyle name="Процентный 2 16 4 2" xfId="14139"/>
    <cellStyle name="Процентный 2 16 5" xfId="14140"/>
    <cellStyle name="Процентный 2 17" xfId="14141"/>
    <cellStyle name="Процентный 2 17 2" xfId="14142"/>
    <cellStyle name="Процентный 2 17 2 2" xfId="14143"/>
    <cellStyle name="Процентный 2 17 2 2 2" xfId="14144"/>
    <cellStyle name="Процентный 2 17 2 2 2 2" xfId="14145"/>
    <cellStyle name="Процентный 2 17 2 2 3" xfId="14146"/>
    <cellStyle name="Процентный 2 17 2 3" xfId="14147"/>
    <cellStyle name="Процентный 2 17 2 3 2" xfId="14148"/>
    <cellStyle name="Процентный 2 17 2 4" xfId="14149"/>
    <cellStyle name="Процентный 2 17 3" xfId="14150"/>
    <cellStyle name="Процентный 2 17 3 2" xfId="14151"/>
    <cellStyle name="Процентный 2 17 3 2 2" xfId="14152"/>
    <cellStyle name="Процентный 2 17 3 3" xfId="14153"/>
    <cellStyle name="Процентный 2 17 4" xfId="14154"/>
    <cellStyle name="Процентный 2 17 4 2" xfId="14155"/>
    <cellStyle name="Процентный 2 17 5" xfId="14156"/>
    <cellStyle name="Процентный 2 18" xfId="14157"/>
    <cellStyle name="Процентный 2 18 2" xfId="14158"/>
    <cellStyle name="Процентный 2 18 2 2" xfId="14159"/>
    <cellStyle name="Процентный 2 18 2 2 2" xfId="14160"/>
    <cellStyle name="Процентный 2 18 2 2 2 2" xfId="14161"/>
    <cellStyle name="Процентный 2 18 2 2 3" xfId="14162"/>
    <cellStyle name="Процентный 2 18 2 3" xfId="14163"/>
    <cellStyle name="Процентный 2 18 2 3 2" xfId="14164"/>
    <cellStyle name="Процентный 2 18 2 4" xfId="14165"/>
    <cellStyle name="Процентный 2 18 3" xfId="14166"/>
    <cellStyle name="Процентный 2 18 3 2" xfId="14167"/>
    <cellStyle name="Процентный 2 18 3 2 2" xfId="14168"/>
    <cellStyle name="Процентный 2 18 3 3" xfId="14169"/>
    <cellStyle name="Процентный 2 18 4" xfId="14170"/>
    <cellStyle name="Процентный 2 18 4 2" xfId="14171"/>
    <cellStyle name="Процентный 2 18 5" xfId="14172"/>
    <cellStyle name="Процентный 2 19" xfId="14173"/>
    <cellStyle name="Процентный 2 19 2" xfId="14174"/>
    <cellStyle name="Процентный 2 19 2 2" xfId="14175"/>
    <cellStyle name="Процентный 2 19 2 2 2" xfId="14176"/>
    <cellStyle name="Процентный 2 19 2 2 2 2" xfId="14177"/>
    <cellStyle name="Процентный 2 19 2 2 3" xfId="14178"/>
    <cellStyle name="Процентный 2 19 2 3" xfId="14179"/>
    <cellStyle name="Процентный 2 19 2 3 2" xfId="14180"/>
    <cellStyle name="Процентный 2 19 2 4" xfId="14181"/>
    <cellStyle name="Процентный 2 19 3" xfId="14182"/>
    <cellStyle name="Процентный 2 19 3 2" xfId="14183"/>
    <cellStyle name="Процентный 2 19 3 2 2" xfId="14184"/>
    <cellStyle name="Процентный 2 19 3 3" xfId="14185"/>
    <cellStyle name="Процентный 2 19 4" xfId="14186"/>
    <cellStyle name="Процентный 2 19 4 2" xfId="14187"/>
    <cellStyle name="Процентный 2 19 5" xfId="14188"/>
    <cellStyle name="Процентный 2 2" xfId="14189"/>
    <cellStyle name="Процентный 2 2 2" xfId="14190"/>
    <cellStyle name="Процентный 2 2 2 2" xfId="14191"/>
    <cellStyle name="Процентный 2 2 2 2 2" xfId="14192"/>
    <cellStyle name="Процентный 2 2 2 2 2 2" xfId="14193"/>
    <cellStyle name="Процентный 2 2 2 2 3" xfId="14194"/>
    <cellStyle name="Процентный 2 2 2 3" xfId="14195"/>
    <cellStyle name="Процентный 2 2 2 3 2" xfId="14196"/>
    <cellStyle name="Процентный 2 2 2 4" xfId="14197"/>
    <cellStyle name="Процентный 2 2 3" xfId="14198"/>
    <cellStyle name="Процентный 2 2 3 2" xfId="14199"/>
    <cellStyle name="Процентный 2 2 3 2 2" xfId="14200"/>
    <cellStyle name="Процентный 2 2 3 3" xfId="14201"/>
    <cellStyle name="Процентный 2 2 4" xfId="14202"/>
    <cellStyle name="Процентный 2 2 4 2" xfId="14203"/>
    <cellStyle name="Процентный 2 2 5" xfId="14204"/>
    <cellStyle name="Процентный 2 20" xfId="14205"/>
    <cellStyle name="Процентный 2 20 2" xfId="14206"/>
    <cellStyle name="Процентный 2 20 2 2" xfId="14207"/>
    <cellStyle name="Процентный 2 20 2 2 2" xfId="14208"/>
    <cellStyle name="Процентный 2 20 2 2 2 2" xfId="14209"/>
    <cellStyle name="Процентный 2 20 2 2 3" xfId="14210"/>
    <cellStyle name="Процентный 2 20 2 3" xfId="14211"/>
    <cellStyle name="Процентный 2 20 2 3 2" xfId="14212"/>
    <cellStyle name="Процентный 2 20 2 4" xfId="14213"/>
    <cellStyle name="Процентный 2 20 3" xfId="14214"/>
    <cellStyle name="Процентный 2 20 3 2" xfId="14215"/>
    <cellStyle name="Процентный 2 20 3 2 2" xfId="14216"/>
    <cellStyle name="Процентный 2 20 3 3" xfId="14217"/>
    <cellStyle name="Процентный 2 20 4" xfId="14218"/>
    <cellStyle name="Процентный 2 20 4 2" xfId="14219"/>
    <cellStyle name="Процентный 2 20 5" xfId="14220"/>
    <cellStyle name="Процентный 2 21" xfId="14221"/>
    <cellStyle name="Процентный 2 21 2" xfId="14222"/>
    <cellStyle name="Процентный 2 21 2 2" xfId="14223"/>
    <cellStyle name="Процентный 2 21 2 2 2" xfId="14224"/>
    <cellStyle name="Процентный 2 21 2 2 2 2" xfId="14225"/>
    <cellStyle name="Процентный 2 21 2 2 3" xfId="14226"/>
    <cellStyle name="Процентный 2 21 2 3" xfId="14227"/>
    <cellStyle name="Процентный 2 21 2 3 2" xfId="14228"/>
    <cellStyle name="Процентный 2 21 2 4" xfId="14229"/>
    <cellStyle name="Процентный 2 21 3" xfId="14230"/>
    <cellStyle name="Процентный 2 21 3 2" xfId="14231"/>
    <cellStyle name="Процентный 2 21 3 2 2" xfId="14232"/>
    <cellStyle name="Процентный 2 21 3 3" xfId="14233"/>
    <cellStyle name="Процентный 2 21 4" xfId="14234"/>
    <cellStyle name="Процентный 2 21 4 2" xfId="14235"/>
    <cellStyle name="Процентный 2 21 5" xfId="14236"/>
    <cellStyle name="Процентный 2 22" xfId="14237"/>
    <cellStyle name="Процентный 2 3" xfId="14238"/>
    <cellStyle name="Процентный 2 3 2" xfId="14239"/>
    <cellStyle name="Процентный 2 3 2 2" xfId="14240"/>
    <cellStyle name="Процентный 2 3 2 2 2" xfId="14241"/>
    <cellStyle name="Процентный 2 3 2 2 2 2" xfId="14242"/>
    <cellStyle name="Процентный 2 3 2 2 3" xfId="14243"/>
    <cellStyle name="Процентный 2 3 2 3" xfId="14244"/>
    <cellStyle name="Процентный 2 3 2 3 2" xfId="14245"/>
    <cellStyle name="Процентный 2 3 2 4" xfId="14246"/>
    <cellStyle name="Процентный 2 3 3" xfId="14247"/>
    <cellStyle name="Процентный 2 3 3 2" xfId="14248"/>
    <cellStyle name="Процентный 2 3 3 2 2" xfId="14249"/>
    <cellStyle name="Процентный 2 3 3 3" xfId="14250"/>
    <cellStyle name="Процентный 2 3 4" xfId="14251"/>
    <cellStyle name="Процентный 2 3 4 2" xfId="14252"/>
    <cellStyle name="Процентный 2 3 5" xfId="14253"/>
    <cellStyle name="Процентный 2 4" xfId="14254"/>
    <cellStyle name="Процентный 2 4 2" xfId="14255"/>
    <cellStyle name="Процентный 2 4 2 2" xfId="14256"/>
    <cellStyle name="Процентный 2 4 2 2 2" xfId="14257"/>
    <cellStyle name="Процентный 2 4 2 2 2 2" xfId="14258"/>
    <cellStyle name="Процентный 2 4 2 2 3" xfId="14259"/>
    <cellStyle name="Процентный 2 4 2 3" xfId="14260"/>
    <cellStyle name="Процентный 2 4 2 3 2" xfId="14261"/>
    <cellStyle name="Процентный 2 4 2 4" xfId="14262"/>
    <cellStyle name="Процентный 2 4 3" xfId="14263"/>
    <cellStyle name="Процентный 2 4 3 2" xfId="14264"/>
    <cellStyle name="Процентный 2 4 3 2 2" xfId="14265"/>
    <cellStyle name="Процентный 2 4 3 3" xfId="14266"/>
    <cellStyle name="Процентный 2 4 4" xfId="14267"/>
    <cellStyle name="Процентный 2 4 4 2" xfId="14268"/>
    <cellStyle name="Процентный 2 4 5" xfId="14269"/>
    <cellStyle name="Процентный 2 5" xfId="14270"/>
    <cellStyle name="Процентный 2 5 2" xfId="14271"/>
    <cellStyle name="Процентный 2 5 2 2" xfId="14272"/>
    <cellStyle name="Процентный 2 5 2 2 2" xfId="14273"/>
    <cellStyle name="Процентный 2 5 2 2 2 2" xfId="14274"/>
    <cellStyle name="Процентный 2 5 2 2 3" xfId="14275"/>
    <cellStyle name="Процентный 2 5 2 3" xfId="14276"/>
    <cellStyle name="Процентный 2 5 2 3 2" xfId="14277"/>
    <cellStyle name="Процентный 2 5 2 4" xfId="14278"/>
    <cellStyle name="Процентный 2 5 3" xfId="14279"/>
    <cellStyle name="Процентный 2 5 3 2" xfId="14280"/>
    <cellStyle name="Процентный 2 5 3 2 2" xfId="14281"/>
    <cellStyle name="Процентный 2 5 3 3" xfId="14282"/>
    <cellStyle name="Процентный 2 5 4" xfId="14283"/>
    <cellStyle name="Процентный 2 5 4 2" xfId="14284"/>
    <cellStyle name="Процентный 2 5 5" xfId="14285"/>
    <cellStyle name="Процентный 2 6" xfId="14286"/>
    <cellStyle name="Процентный 2 6 2" xfId="14287"/>
    <cellStyle name="Процентный 2 6 2 2" xfId="14288"/>
    <cellStyle name="Процентный 2 6 2 2 2" xfId="14289"/>
    <cellStyle name="Процентный 2 6 2 2 2 2" xfId="14290"/>
    <cellStyle name="Процентный 2 6 2 2 3" xfId="14291"/>
    <cellStyle name="Процентный 2 6 2 3" xfId="14292"/>
    <cellStyle name="Процентный 2 6 2 3 2" xfId="14293"/>
    <cellStyle name="Процентный 2 6 2 4" xfId="14294"/>
    <cellStyle name="Процентный 2 6 3" xfId="14295"/>
    <cellStyle name="Процентный 2 6 3 2" xfId="14296"/>
    <cellStyle name="Процентный 2 6 3 2 2" xfId="14297"/>
    <cellStyle name="Процентный 2 6 3 3" xfId="14298"/>
    <cellStyle name="Процентный 2 6 4" xfId="14299"/>
    <cellStyle name="Процентный 2 6 4 2" xfId="14300"/>
    <cellStyle name="Процентный 2 6 5" xfId="14301"/>
    <cellStyle name="Процентный 2 7" xfId="14302"/>
    <cellStyle name="Процентный 2 7 2" xfId="14303"/>
    <cellStyle name="Процентный 2 7 2 2" xfId="14304"/>
    <cellStyle name="Процентный 2 7 2 2 2" xfId="14305"/>
    <cellStyle name="Процентный 2 7 2 2 2 2" xfId="14306"/>
    <cellStyle name="Процентный 2 7 2 2 3" xfId="14307"/>
    <cellStyle name="Процентный 2 7 2 3" xfId="14308"/>
    <cellStyle name="Процентный 2 7 2 3 2" xfId="14309"/>
    <cellStyle name="Процентный 2 7 2 4" xfId="14310"/>
    <cellStyle name="Процентный 2 7 3" xfId="14311"/>
    <cellStyle name="Процентный 2 7 3 2" xfId="14312"/>
    <cellStyle name="Процентный 2 7 3 2 2" xfId="14313"/>
    <cellStyle name="Процентный 2 7 3 3" xfId="14314"/>
    <cellStyle name="Процентный 2 7 4" xfId="14315"/>
    <cellStyle name="Процентный 2 7 4 2" xfId="14316"/>
    <cellStyle name="Процентный 2 7 5" xfId="14317"/>
    <cellStyle name="Процентный 2 8" xfId="14318"/>
    <cellStyle name="Процентный 2 8 2" xfId="14319"/>
    <cellStyle name="Процентный 2 8 2 2" xfId="14320"/>
    <cellStyle name="Процентный 2 8 2 2 2" xfId="14321"/>
    <cellStyle name="Процентный 2 8 2 2 2 2" xfId="14322"/>
    <cellStyle name="Процентный 2 8 2 2 3" xfId="14323"/>
    <cellStyle name="Процентный 2 8 2 3" xfId="14324"/>
    <cellStyle name="Процентный 2 8 2 3 2" xfId="14325"/>
    <cellStyle name="Процентный 2 8 2 4" xfId="14326"/>
    <cellStyle name="Процентный 2 8 3" xfId="14327"/>
    <cellStyle name="Процентный 2 8 3 2" xfId="14328"/>
    <cellStyle name="Процентный 2 8 3 2 2" xfId="14329"/>
    <cellStyle name="Процентный 2 8 3 3" xfId="14330"/>
    <cellStyle name="Процентный 2 8 4" xfId="14331"/>
    <cellStyle name="Процентный 2 8 4 2" xfId="14332"/>
    <cellStyle name="Процентный 2 8 5" xfId="14333"/>
    <cellStyle name="Процентный 2 9" xfId="14334"/>
    <cellStyle name="Процентный 2 9 2" xfId="14335"/>
    <cellStyle name="Процентный 2 9 2 2" xfId="14336"/>
    <cellStyle name="Процентный 2 9 2 2 2" xfId="14337"/>
    <cellStyle name="Процентный 2 9 2 2 2 2" xfId="14338"/>
    <cellStyle name="Процентный 2 9 2 2 3" xfId="14339"/>
    <cellStyle name="Процентный 2 9 2 3" xfId="14340"/>
    <cellStyle name="Процентный 2 9 2 3 2" xfId="14341"/>
    <cellStyle name="Процентный 2 9 2 4" xfId="14342"/>
    <cellStyle name="Процентный 2 9 3" xfId="14343"/>
    <cellStyle name="Процентный 2 9 3 2" xfId="14344"/>
    <cellStyle name="Процентный 2 9 3 2 2" xfId="14345"/>
    <cellStyle name="Процентный 2 9 3 3" xfId="14346"/>
    <cellStyle name="Процентный 2 9 4" xfId="14347"/>
    <cellStyle name="Процентный 2 9 4 2" xfId="14348"/>
    <cellStyle name="Процентный 2 9 5" xfId="14349"/>
    <cellStyle name="Процентный 3" xfId="14350"/>
    <cellStyle name="Процентный 4" xfId="14351"/>
    <cellStyle name="Процентный 5" xfId="14352"/>
    <cellStyle name="Процентный 6" xfId="14353"/>
    <cellStyle name="Процентный 7" xfId="14354"/>
    <cellStyle name="Процентный 8" xfId="14355"/>
    <cellStyle name="Разница" xfId="14356"/>
    <cellStyle name="Разница 2" xfId="14357"/>
    <cellStyle name="Разница 2 2" xfId="14358"/>
    <cellStyle name="Разница 2 2 2" xfId="14359"/>
    <cellStyle name="Разница 2 2 2 2" xfId="14360"/>
    <cellStyle name="Разница 2 2 3" xfId="14361"/>
    <cellStyle name="Разница 2 3" xfId="14362"/>
    <cellStyle name="Разница 2 3 2" xfId="14363"/>
    <cellStyle name="Разница 2 4" xfId="14364"/>
    <cellStyle name="Разница 3" xfId="14365"/>
    <cellStyle name="Разница 3 2" xfId="14366"/>
    <cellStyle name="Разница 3 2 2" xfId="14367"/>
    <cellStyle name="Разница 3 3" xfId="14368"/>
    <cellStyle name="Разница 4" xfId="14369"/>
    <cellStyle name="Разница 4 2" xfId="14370"/>
    <cellStyle name="Разница 5" xfId="14371"/>
    <cellStyle name="Сводная таблица" xfId="14372"/>
    <cellStyle name="Сводная таблица 2" xfId="14373"/>
    <cellStyle name="Сводная таблица 2 2" xfId="14374"/>
    <cellStyle name="Сводная таблица 2 2 2" xfId="14375"/>
    <cellStyle name="Сводная таблица 2 2 2 2" xfId="14376"/>
    <cellStyle name="Сводная таблица 2 2 3" xfId="14377"/>
    <cellStyle name="Сводная таблица 2 3" xfId="14378"/>
    <cellStyle name="Сводная таблица 2 3 2" xfId="14379"/>
    <cellStyle name="Сводная таблица 2 4" xfId="14380"/>
    <cellStyle name="Сводная таблица 3" xfId="14381"/>
    <cellStyle name="Сводная таблица 3 2" xfId="14382"/>
    <cellStyle name="Сводная таблица 3 2 2" xfId="14383"/>
    <cellStyle name="Сводная таблица 3 3" xfId="14384"/>
    <cellStyle name="Сводная таблица 4" xfId="14385"/>
    <cellStyle name="Сводная таблица 4 2" xfId="14386"/>
    <cellStyle name="Сводная таблица 5" xfId="14387"/>
    <cellStyle name="Стиль 1" xfId="14388"/>
    <cellStyle name="Стиль 1 2" xfId="14389"/>
    <cellStyle name="Стиль 1 2 2" xfId="14390"/>
    <cellStyle name="Стиль 1 2 2 2" xfId="14391"/>
    <cellStyle name="Стиль 1 2 2 2 2" xfId="14392"/>
    <cellStyle name="Стиль 1 2 2 3" xfId="14393"/>
    <cellStyle name="Стиль 1 2 3" xfId="14394"/>
    <cellStyle name="Стиль 1 2 3 2" xfId="14395"/>
    <cellStyle name="Стиль 1 2 4" xfId="14396"/>
    <cellStyle name="Стиль 1 3" xfId="14397"/>
    <cellStyle name="Стиль 1 3 2" xfId="14398"/>
    <cellStyle name="Стиль 1 3 2 2" xfId="14399"/>
    <cellStyle name="Стиль 1 3 3" xfId="14400"/>
    <cellStyle name="Стиль 1 4" xfId="14401"/>
    <cellStyle name="Стиль 1 4 2" xfId="14402"/>
    <cellStyle name="Стиль 1 5" xfId="14403"/>
    <cellStyle name="Стиль 2" xfId="14404"/>
    <cellStyle name="Стиль 2 2" xfId="14405"/>
    <cellStyle name="Стиль 2 2 2" xfId="14406"/>
    <cellStyle name="Стиль 2 2 2 2" xfId="14407"/>
    <cellStyle name="Стиль 2 2 2 2 2" xfId="14408"/>
    <cellStyle name="Стиль 2 2 2 3" xfId="14409"/>
    <cellStyle name="Стиль 2 2 3" xfId="14410"/>
    <cellStyle name="Стиль 2 2 3 2" xfId="14411"/>
    <cellStyle name="Стиль 2 2 4" xfId="14412"/>
    <cellStyle name="Стиль 2 3" xfId="14413"/>
    <cellStyle name="Стиль 2 3 2" xfId="14414"/>
    <cellStyle name="Стиль 2 3 2 2" xfId="14415"/>
    <cellStyle name="Стиль 2 3 3" xfId="14416"/>
    <cellStyle name="Стиль 2 4" xfId="14417"/>
    <cellStyle name="Стиль 2 4 2" xfId="14418"/>
    <cellStyle name="Стиль 2 5" xfId="14419"/>
    <cellStyle name="Субсчет" xfId="14420"/>
    <cellStyle name="Счет" xfId="14421"/>
    <cellStyle name="Счет 2" xfId="14422"/>
    <cellStyle name="Счет 2 2" xfId="14423"/>
    <cellStyle name="Счет 2 2 2" xfId="14424"/>
    <cellStyle name="Счет 2 2 2 2" xfId="14425"/>
    <cellStyle name="Счет 2 2 3" xfId="14426"/>
    <cellStyle name="Счет 2 3" xfId="14427"/>
    <cellStyle name="Счет 2 3 2" xfId="14428"/>
    <cellStyle name="Счет 2 4" xfId="14429"/>
    <cellStyle name="Счет 3" xfId="14430"/>
    <cellStyle name="Счет 3 2" xfId="14431"/>
    <cellStyle name="Счет 3 2 2" xfId="14432"/>
    <cellStyle name="Счет 3 3" xfId="14433"/>
    <cellStyle name="Счет 4" xfId="14434"/>
    <cellStyle name="Счет 4 2" xfId="14435"/>
    <cellStyle name="Счет 5" xfId="14436"/>
    <cellStyle name="Тысячи [0]_АНАЛИТ 02Л" xfId="14437"/>
    <cellStyle name="Тысячи_28-31" xfId="14438"/>
    <cellStyle name="Финансовый 10" xfId="14439"/>
    <cellStyle name="Финансовый 11" xfId="14440"/>
    <cellStyle name="Финансовый 12" xfId="14865"/>
    <cellStyle name="Финансовый 13" xfId="14867"/>
    <cellStyle name="Финансовый 2" xfId="14441"/>
    <cellStyle name="Финансовый 2 10" xfId="14442"/>
    <cellStyle name="Финансовый 2 10 2" xfId="14443"/>
    <cellStyle name="Финансовый 2 10 2 2" xfId="14444"/>
    <cellStyle name="Финансовый 2 10 2 2 2" xfId="14445"/>
    <cellStyle name="Финансовый 2 10 2 2 2 2" xfId="14446"/>
    <cellStyle name="Финансовый 2 10 2 2 3" xfId="14447"/>
    <cellStyle name="Финансовый 2 10 2 3" xfId="14448"/>
    <cellStyle name="Финансовый 2 10 2 3 2" xfId="14449"/>
    <cellStyle name="Финансовый 2 10 2 4" xfId="14450"/>
    <cellStyle name="Финансовый 2 10 3" xfId="14451"/>
    <cellStyle name="Финансовый 2 10 3 2" xfId="14452"/>
    <cellStyle name="Финансовый 2 10 3 2 2" xfId="14453"/>
    <cellStyle name="Финансовый 2 10 3 3" xfId="14454"/>
    <cellStyle name="Финансовый 2 10 4" xfId="14455"/>
    <cellStyle name="Финансовый 2 10 4 2" xfId="14456"/>
    <cellStyle name="Финансовый 2 10 5" xfId="14457"/>
    <cellStyle name="Финансовый 2 11" xfId="14458"/>
    <cellStyle name="Финансовый 2 11 2" xfId="14459"/>
    <cellStyle name="Финансовый 2 11 2 2" xfId="14460"/>
    <cellStyle name="Финансовый 2 11 2 2 2" xfId="14461"/>
    <cellStyle name="Финансовый 2 11 2 2 2 2" xfId="14462"/>
    <cellStyle name="Финансовый 2 11 2 2 3" xfId="14463"/>
    <cellStyle name="Финансовый 2 11 2 3" xfId="14464"/>
    <cellStyle name="Финансовый 2 11 2 3 2" xfId="14465"/>
    <cellStyle name="Финансовый 2 11 2 4" xfId="14466"/>
    <cellStyle name="Финансовый 2 11 3" xfId="14467"/>
    <cellStyle name="Финансовый 2 11 3 2" xfId="14468"/>
    <cellStyle name="Финансовый 2 11 3 2 2" xfId="14469"/>
    <cellStyle name="Финансовый 2 11 3 3" xfId="14470"/>
    <cellStyle name="Финансовый 2 11 4" xfId="14471"/>
    <cellStyle name="Финансовый 2 11 4 2" xfId="14472"/>
    <cellStyle name="Финансовый 2 11 5" xfId="14473"/>
    <cellStyle name="Финансовый 2 12" xfId="14474"/>
    <cellStyle name="Финансовый 2 12 2" xfId="14475"/>
    <cellStyle name="Финансовый 2 12 2 2" xfId="14476"/>
    <cellStyle name="Финансовый 2 12 2 2 2" xfId="14477"/>
    <cellStyle name="Финансовый 2 12 2 2 2 2" xfId="14478"/>
    <cellStyle name="Финансовый 2 12 2 2 3" xfId="14479"/>
    <cellStyle name="Финансовый 2 12 2 3" xfId="14480"/>
    <cellStyle name="Финансовый 2 12 2 3 2" xfId="14481"/>
    <cellStyle name="Финансовый 2 12 2 4" xfId="14482"/>
    <cellStyle name="Финансовый 2 12 3" xfId="14483"/>
    <cellStyle name="Финансовый 2 12 3 2" xfId="14484"/>
    <cellStyle name="Финансовый 2 12 3 2 2" xfId="14485"/>
    <cellStyle name="Финансовый 2 12 3 3" xfId="14486"/>
    <cellStyle name="Финансовый 2 12 4" xfId="14487"/>
    <cellStyle name="Финансовый 2 12 4 2" xfId="14488"/>
    <cellStyle name="Финансовый 2 12 5" xfId="14489"/>
    <cellStyle name="Финансовый 2 13" xfId="14490"/>
    <cellStyle name="Финансовый 2 13 2" xfId="14491"/>
    <cellStyle name="Финансовый 2 13 2 2" xfId="14492"/>
    <cellStyle name="Финансовый 2 13 2 2 2" xfId="14493"/>
    <cellStyle name="Финансовый 2 13 2 2 2 2" xfId="14494"/>
    <cellStyle name="Финансовый 2 13 2 2 3" xfId="14495"/>
    <cellStyle name="Финансовый 2 13 2 3" xfId="14496"/>
    <cellStyle name="Финансовый 2 13 2 3 2" xfId="14497"/>
    <cellStyle name="Финансовый 2 13 2 4" xfId="14498"/>
    <cellStyle name="Финансовый 2 13 3" xfId="14499"/>
    <cellStyle name="Финансовый 2 13 3 2" xfId="14500"/>
    <cellStyle name="Финансовый 2 13 3 2 2" xfId="14501"/>
    <cellStyle name="Финансовый 2 13 3 3" xfId="14502"/>
    <cellStyle name="Финансовый 2 13 4" xfId="14503"/>
    <cellStyle name="Финансовый 2 13 4 2" xfId="14504"/>
    <cellStyle name="Финансовый 2 13 5" xfId="14505"/>
    <cellStyle name="Финансовый 2 14" xfId="14506"/>
    <cellStyle name="Финансовый 2 14 2" xfId="14507"/>
    <cellStyle name="Финансовый 2 14 2 2" xfId="14508"/>
    <cellStyle name="Финансовый 2 14 2 2 2" xfId="14509"/>
    <cellStyle name="Финансовый 2 14 2 2 2 2" xfId="14510"/>
    <cellStyle name="Финансовый 2 14 2 2 3" xfId="14511"/>
    <cellStyle name="Финансовый 2 14 2 3" xfId="14512"/>
    <cellStyle name="Финансовый 2 14 2 3 2" xfId="14513"/>
    <cellStyle name="Финансовый 2 14 2 4" xfId="14514"/>
    <cellStyle name="Финансовый 2 14 3" xfId="14515"/>
    <cellStyle name="Финансовый 2 14 3 2" xfId="14516"/>
    <cellStyle name="Финансовый 2 14 3 2 2" xfId="14517"/>
    <cellStyle name="Финансовый 2 14 3 3" xfId="14518"/>
    <cellStyle name="Финансовый 2 14 4" xfId="14519"/>
    <cellStyle name="Финансовый 2 14 4 2" xfId="14520"/>
    <cellStyle name="Финансовый 2 14 5" xfId="14521"/>
    <cellStyle name="Финансовый 2 15" xfId="14522"/>
    <cellStyle name="Финансовый 2 15 2" xfId="14523"/>
    <cellStyle name="Финансовый 2 15 2 2" xfId="14524"/>
    <cellStyle name="Финансовый 2 15 2 2 2" xfId="14525"/>
    <cellStyle name="Финансовый 2 15 2 2 2 2" xfId="14526"/>
    <cellStyle name="Финансовый 2 15 2 2 3" xfId="14527"/>
    <cellStyle name="Финансовый 2 15 2 3" xfId="14528"/>
    <cellStyle name="Финансовый 2 15 2 3 2" xfId="14529"/>
    <cellStyle name="Финансовый 2 15 2 4" xfId="14530"/>
    <cellStyle name="Финансовый 2 15 3" xfId="14531"/>
    <cellStyle name="Финансовый 2 15 3 2" xfId="14532"/>
    <cellStyle name="Финансовый 2 15 3 2 2" xfId="14533"/>
    <cellStyle name="Финансовый 2 15 3 3" xfId="14534"/>
    <cellStyle name="Финансовый 2 15 4" xfId="14535"/>
    <cellStyle name="Финансовый 2 15 4 2" xfId="14536"/>
    <cellStyle name="Финансовый 2 15 5" xfId="14537"/>
    <cellStyle name="Финансовый 2 16" xfId="14538"/>
    <cellStyle name="Финансовый 2 16 2" xfId="14539"/>
    <cellStyle name="Финансовый 2 16 2 2" xfId="14540"/>
    <cellStyle name="Финансовый 2 16 2 2 2" xfId="14541"/>
    <cellStyle name="Финансовый 2 16 2 2 2 2" xfId="14542"/>
    <cellStyle name="Финансовый 2 16 2 2 3" xfId="14543"/>
    <cellStyle name="Финансовый 2 16 2 3" xfId="14544"/>
    <cellStyle name="Финансовый 2 16 2 3 2" xfId="14545"/>
    <cellStyle name="Финансовый 2 16 2 4" xfId="14546"/>
    <cellStyle name="Финансовый 2 16 3" xfId="14547"/>
    <cellStyle name="Финансовый 2 16 3 2" xfId="14548"/>
    <cellStyle name="Финансовый 2 16 3 2 2" xfId="14549"/>
    <cellStyle name="Финансовый 2 16 3 3" xfId="14550"/>
    <cellStyle name="Финансовый 2 16 4" xfId="14551"/>
    <cellStyle name="Финансовый 2 16 4 2" xfId="14552"/>
    <cellStyle name="Финансовый 2 16 5" xfId="14553"/>
    <cellStyle name="Финансовый 2 17" xfId="14554"/>
    <cellStyle name="Финансовый 2 17 2" xfId="14555"/>
    <cellStyle name="Финансовый 2 17 2 2" xfId="14556"/>
    <cellStyle name="Финансовый 2 17 2 2 2" xfId="14557"/>
    <cellStyle name="Финансовый 2 17 2 2 2 2" xfId="14558"/>
    <cellStyle name="Финансовый 2 17 2 2 3" xfId="14559"/>
    <cellStyle name="Финансовый 2 17 2 3" xfId="14560"/>
    <cellStyle name="Финансовый 2 17 2 3 2" xfId="14561"/>
    <cellStyle name="Финансовый 2 17 2 4" xfId="14562"/>
    <cellStyle name="Финансовый 2 17 3" xfId="14563"/>
    <cellStyle name="Финансовый 2 17 3 2" xfId="14564"/>
    <cellStyle name="Финансовый 2 17 3 2 2" xfId="14565"/>
    <cellStyle name="Финансовый 2 17 3 3" xfId="14566"/>
    <cellStyle name="Финансовый 2 17 4" xfId="14567"/>
    <cellStyle name="Финансовый 2 17 4 2" xfId="14568"/>
    <cellStyle name="Финансовый 2 17 5" xfId="14569"/>
    <cellStyle name="Финансовый 2 18" xfId="14570"/>
    <cellStyle name="Финансовый 2 18 2" xfId="14571"/>
    <cellStyle name="Финансовый 2 18 2 2" xfId="14572"/>
    <cellStyle name="Финансовый 2 18 2 2 2" xfId="14573"/>
    <cellStyle name="Финансовый 2 18 2 2 2 2" xfId="14574"/>
    <cellStyle name="Финансовый 2 18 2 2 3" xfId="14575"/>
    <cellStyle name="Финансовый 2 18 2 3" xfId="14576"/>
    <cellStyle name="Финансовый 2 18 2 3 2" xfId="14577"/>
    <cellStyle name="Финансовый 2 18 2 4" xfId="14578"/>
    <cellStyle name="Финансовый 2 18 3" xfId="14579"/>
    <cellStyle name="Финансовый 2 18 3 2" xfId="14580"/>
    <cellStyle name="Финансовый 2 18 3 2 2" xfId="14581"/>
    <cellStyle name="Финансовый 2 18 3 3" xfId="14582"/>
    <cellStyle name="Финансовый 2 18 4" xfId="14583"/>
    <cellStyle name="Финансовый 2 18 4 2" xfId="14584"/>
    <cellStyle name="Финансовый 2 18 5" xfId="14585"/>
    <cellStyle name="Финансовый 2 19" xfId="14586"/>
    <cellStyle name="Финансовый 2 19 2" xfId="14587"/>
    <cellStyle name="Финансовый 2 19 2 2" xfId="14588"/>
    <cellStyle name="Финансовый 2 19 2 2 2" xfId="14589"/>
    <cellStyle name="Финансовый 2 19 2 2 2 2" xfId="14590"/>
    <cellStyle name="Финансовый 2 19 2 2 3" xfId="14591"/>
    <cellStyle name="Финансовый 2 19 2 3" xfId="14592"/>
    <cellStyle name="Финансовый 2 19 2 3 2" xfId="14593"/>
    <cellStyle name="Финансовый 2 19 2 4" xfId="14594"/>
    <cellStyle name="Финансовый 2 19 3" xfId="14595"/>
    <cellStyle name="Финансовый 2 19 3 2" xfId="14596"/>
    <cellStyle name="Финансовый 2 19 3 2 2" xfId="14597"/>
    <cellStyle name="Финансовый 2 19 3 3" xfId="14598"/>
    <cellStyle name="Финансовый 2 19 4" xfId="14599"/>
    <cellStyle name="Финансовый 2 19 4 2" xfId="14600"/>
    <cellStyle name="Финансовый 2 19 5" xfId="14601"/>
    <cellStyle name="Финансовый 2 2" xfId="14602"/>
    <cellStyle name="Финансовый 2 2 2" xfId="14603"/>
    <cellStyle name="Финансовый 2 2 2 2" xfId="14604"/>
    <cellStyle name="Финансовый 2 2 2 2 2" xfId="14605"/>
    <cellStyle name="Финансовый 2 2 2 2 2 2" xfId="14606"/>
    <cellStyle name="Финансовый 2 2 2 2 2 2 2" xfId="14607"/>
    <cellStyle name="Финансовый 2 2 2 2 2 3" xfId="14608"/>
    <cellStyle name="Финансовый 2 2 2 2 3" xfId="14609"/>
    <cellStyle name="Финансовый 2 2 2 2 3 2" xfId="14610"/>
    <cellStyle name="Финансовый 2 2 2 2 4" xfId="14611"/>
    <cellStyle name="Финансовый 2 2 2 3" xfId="14612"/>
    <cellStyle name="Финансовый 2 2 2 3 2" xfId="14613"/>
    <cellStyle name="Финансовый 2 2 2 3 2 2" xfId="14614"/>
    <cellStyle name="Финансовый 2 2 2 3 3" xfId="14615"/>
    <cellStyle name="Финансовый 2 2 2 4" xfId="14616"/>
    <cellStyle name="Финансовый 2 2 2 4 2" xfId="14617"/>
    <cellStyle name="Финансовый 2 2 2 5" xfId="14618"/>
    <cellStyle name="Финансовый 2 20" xfId="14619"/>
    <cellStyle name="Финансовый 2 20 2" xfId="14620"/>
    <cellStyle name="Финансовый 2 20 2 2" xfId="14621"/>
    <cellStyle name="Финансовый 2 20 2 2 2" xfId="14622"/>
    <cellStyle name="Финансовый 2 20 2 2 2 2" xfId="14623"/>
    <cellStyle name="Финансовый 2 20 2 2 3" xfId="14624"/>
    <cellStyle name="Финансовый 2 20 2 3" xfId="14625"/>
    <cellStyle name="Финансовый 2 20 2 3 2" xfId="14626"/>
    <cellStyle name="Финансовый 2 20 2 4" xfId="14627"/>
    <cellStyle name="Финансовый 2 20 3" xfId="14628"/>
    <cellStyle name="Финансовый 2 20 3 2" xfId="14629"/>
    <cellStyle name="Финансовый 2 20 3 2 2" xfId="14630"/>
    <cellStyle name="Финансовый 2 20 3 3" xfId="14631"/>
    <cellStyle name="Финансовый 2 20 4" xfId="14632"/>
    <cellStyle name="Финансовый 2 20 4 2" xfId="14633"/>
    <cellStyle name="Финансовый 2 20 5" xfId="14634"/>
    <cellStyle name="Финансовый 2 21" xfId="14635"/>
    <cellStyle name="Финансовый 2 21 2" xfId="14636"/>
    <cellStyle name="Финансовый 2 21 2 2" xfId="14637"/>
    <cellStyle name="Финансовый 2 21 2 2 2" xfId="14638"/>
    <cellStyle name="Финансовый 2 21 2 2 2 2" xfId="14639"/>
    <cellStyle name="Финансовый 2 21 2 2 3" xfId="14640"/>
    <cellStyle name="Финансовый 2 21 2 3" xfId="14641"/>
    <cellStyle name="Финансовый 2 21 2 3 2" xfId="14642"/>
    <cellStyle name="Финансовый 2 21 2 4" xfId="14643"/>
    <cellStyle name="Финансовый 2 21 3" xfId="14644"/>
    <cellStyle name="Финансовый 2 21 3 2" xfId="14645"/>
    <cellStyle name="Финансовый 2 21 3 2 2" xfId="14646"/>
    <cellStyle name="Финансовый 2 21 3 3" xfId="14647"/>
    <cellStyle name="Финансовый 2 21 4" xfId="14648"/>
    <cellStyle name="Финансовый 2 21 4 2" xfId="14649"/>
    <cellStyle name="Финансовый 2 21 5" xfId="14650"/>
    <cellStyle name="Финансовый 2 3" xfId="14651"/>
    <cellStyle name="Финансовый 2 3 2" xfId="14652"/>
    <cellStyle name="Финансовый 2 3 2 2" xfId="14653"/>
    <cellStyle name="Финансовый 2 3 2 2 2" xfId="14654"/>
    <cellStyle name="Финансовый 2 3 2 2 2 2" xfId="14655"/>
    <cellStyle name="Финансовый 2 3 2 2 3" xfId="14656"/>
    <cellStyle name="Финансовый 2 3 2 3" xfId="14657"/>
    <cellStyle name="Финансовый 2 3 2 3 2" xfId="14658"/>
    <cellStyle name="Финансовый 2 3 2 4" xfId="14659"/>
    <cellStyle name="Финансовый 2 3 3" xfId="14660"/>
    <cellStyle name="Финансовый 2 3 3 2" xfId="14661"/>
    <cellStyle name="Финансовый 2 3 3 2 2" xfId="14662"/>
    <cellStyle name="Финансовый 2 3 3 3" xfId="14663"/>
    <cellStyle name="Финансовый 2 3 4" xfId="14664"/>
    <cellStyle name="Финансовый 2 3 4 2" xfId="14665"/>
    <cellStyle name="Финансовый 2 3 5" xfId="14666"/>
    <cellStyle name="Финансовый 2 4" xfId="14667"/>
    <cellStyle name="Финансовый 2 4 2" xfId="14668"/>
    <cellStyle name="Финансовый 2 4 2 2" xfId="14669"/>
    <cellStyle name="Финансовый 2 4 2 2 2" xfId="14670"/>
    <cellStyle name="Финансовый 2 4 2 2 2 2" xfId="14671"/>
    <cellStyle name="Финансовый 2 4 2 2 3" xfId="14672"/>
    <cellStyle name="Финансовый 2 4 2 3" xfId="14673"/>
    <cellStyle name="Финансовый 2 4 2 3 2" xfId="14674"/>
    <cellStyle name="Финансовый 2 4 2 4" xfId="14675"/>
    <cellStyle name="Финансовый 2 4 3" xfId="14676"/>
    <cellStyle name="Финансовый 2 4 3 2" xfId="14677"/>
    <cellStyle name="Финансовый 2 4 3 2 2" xfId="14678"/>
    <cellStyle name="Финансовый 2 4 3 3" xfId="14679"/>
    <cellStyle name="Финансовый 2 4 4" xfId="14680"/>
    <cellStyle name="Финансовый 2 4 4 2" xfId="14681"/>
    <cellStyle name="Финансовый 2 4 5" xfId="14682"/>
    <cellStyle name="Финансовый 2 5" xfId="14683"/>
    <cellStyle name="Финансовый 2 5 2" xfId="14684"/>
    <cellStyle name="Финансовый 2 5 2 2" xfId="14685"/>
    <cellStyle name="Финансовый 2 5 2 2 2" xfId="14686"/>
    <cellStyle name="Финансовый 2 5 2 2 2 2" xfId="14687"/>
    <cellStyle name="Финансовый 2 5 2 2 3" xfId="14688"/>
    <cellStyle name="Финансовый 2 5 2 3" xfId="14689"/>
    <cellStyle name="Финансовый 2 5 2 3 2" xfId="14690"/>
    <cellStyle name="Финансовый 2 5 2 4" xfId="14691"/>
    <cellStyle name="Финансовый 2 5 3" xfId="14692"/>
    <cellStyle name="Финансовый 2 5 3 2" xfId="14693"/>
    <cellStyle name="Финансовый 2 5 3 2 2" xfId="14694"/>
    <cellStyle name="Финансовый 2 5 3 3" xfId="14695"/>
    <cellStyle name="Финансовый 2 5 4" xfId="14696"/>
    <cellStyle name="Финансовый 2 5 4 2" xfId="14697"/>
    <cellStyle name="Финансовый 2 5 5" xfId="14698"/>
    <cellStyle name="Финансовый 2 6" xfId="14699"/>
    <cellStyle name="Финансовый 2 6 2" xfId="14700"/>
    <cellStyle name="Финансовый 2 6 2 2" xfId="14701"/>
    <cellStyle name="Финансовый 2 6 2 2 2" xfId="14702"/>
    <cellStyle name="Финансовый 2 6 2 2 2 2" xfId="14703"/>
    <cellStyle name="Финансовый 2 6 2 2 3" xfId="14704"/>
    <cellStyle name="Финансовый 2 6 2 3" xfId="14705"/>
    <cellStyle name="Финансовый 2 6 2 3 2" xfId="14706"/>
    <cellStyle name="Финансовый 2 6 2 4" xfId="14707"/>
    <cellStyle name="Финансовый 2 6 3" xfId="14708"/>
    <cellStyle name="Финансовый 2 6 3 2" xfId="14709"/>
    <cellStyle name="Финансовый 2 6 3 2 2" xfId="14710"/>
    <cellStyle name="Финансовый 2 6 3 3" xfId="14711"/>
    <cellStyle name="Финансовый 2 6 4" xfId="14712"/>
    <cellStyle name="Финансовый 2 6 4 2" xfId="14713"/>
    <cellStyle name="Финансовый 2 6 5" xfId="14714"/>
    <cellStyle name="Финансовый 2 7" xfId="14715"/>
    <cellStyle name="Финансовый 2 7 2" xfId="14716"/>
    <cellStyle name="Финансовый 2 7 2 2" xfId="14717"/>
    <cellStyle name="Финансовый 2 7 2 2 2" xfId="14718"/>
    <cellStyle name="Финансовый 2 7 2 2 2 2" xfId="14719"/>
    <cellStyle name="Финансовый 2 7 2 2 3" xfId="14720"/>
    <cellStyle name="Финансовый 2 7 2 3" xfId="14721"/>
    <cellStyle name="Финансовый 2 7 2 3 2" xfId="14722"/>
    <cellStyle name="Финансовый 2 7 2 4" xfId="14723"/>
    <cellStyle name="Финансовый 2 7 3" xfId="14724"/>
    <cellStyle name="Финансовый 2 7 3 2" xfId="14725"/>
    <cellStyle name="Финансовый 2 7 3 2 2" xfId="14726"/>
    <cellStyle name="Финансовый 2 7 3 3" xfId="14727"/>
    <cellStyle name="Финансовый 2 7 4" xfId="14728"/>
    <cellStyle name="Финансовый 2 7 4 2" xfId="14729"/>
    <cellStyle name="Финансовый 2 7 5" xfId="14730"/>
    <cellStyle name="Финансовый 2 8" xfId="14731"/>
    <cellStyle name="Финансовый 2 8 2" xfId="14732"/>
    <cellStyle name="Финансовый 2 8 2 2" xfId="14733"/>
    <cellStyle name="Финансовый 2 8 2 2 2" xfId="14734"/>
    <cellStyle name="Финансовый 2 8 2 2 2 2" xfId="14735"/>
    <cellStyle name="Финансовый 2 8 2 2 3" xfId="14736"/>
    <cellStyle name="Финансовый 2 8 2 3" xfId="14737"/>
    <cellStyle name="Финансовый 2 8 2 3 2" xfId="14738"/>
    <cellStyle name="Финансовый 2 8 2 4" xfId="14739"/>
    <cellStyle name="Финансовый 2 8 3" xfId="14740"/>
    <cellStyle name="Финансовый 2 8 3 2" xfId="14741"/>
    <cellStyle name="Финансовый 2 8 3 2 2" xfId="14742"/>
    <cellStyle name="Финансовый 2 8 3 3" xfId="14743"/>
    <cellStyle name="Финансовый 2 8 4" xfId="14744"/>
    <cellStyle name="Финансовый 2 8 4 2" xfId="14745"/>
    <cellStyle name="Финансовый 2 8 5" xfId="14746"/>
    <cellStyle name="Финансовый 2 9" xfId="14747"/>
    <cellStyle name="Финансовый 2 9 2" xfId="14748"/>
    <cellStyle name="Финансовый 2 9 2 2" xfId="14749"/>
    <cellStyle name="Финансовый 2 9 2 2 2" xfId="14750"/>
    <cellStyle name="Финансовый 2 9 2 2 2 2" xfId="14751"/>
    <cellStyle name="Финансовый 2 9 2 2 3" xfId="14752"/>
    <cellStyle name="Финансовый 2 9 2 3" xfId="14753"/>
    <cellStyle name="Финансовый 2 9 2 3 2" xfId="14754"/>
    <cellStyle name="Финансовый 2 9 2 4" xfId="14755"/>
    <cellStyle name="Финансовый 2 9 3" xfId="14756"/>
    <cellStyle name="Финансовый 2 9 3 2" xfId="14757"/>
    <cellStyle name="Финансовый 2 9 3 2 2" xfId="14758"/>
    <cellStyle name="Финансовый 2 9 3 3" xfId="14759"/>
    <cellStyle name="Финансовый 2 9 4" xfId="14760"/>
    <cellStyle name="Финансовый 2 9 4 2" xfId="14761"/>
    <cellStyle name="Финансовый 2 9 5" xfId="14762"/>
    <cellStyle name="Финансовый 3" xfId="14763"/>
    <cellStyle name="Финансовый 4" xfId="14764"/>
    <cellStyle name="Финансовый 5" xfId="14765"/>
    <cellStyle name="Финансовый 6" xfId="14766"/>
    <cellStyle name="Финансовый 6 2" xfId="14767"/>
    <cellStyle name="Финансовый 7" xfId="14768"/>
    <cellStyle name="Финансовый 8" xfId="14769"/>
    <cellStyle name="Финансовый 8 2" xfId="14770"/>
    <cellStyle name="Финансовый 8 2 2" xfId="14771"/>
    <cellStyle name="Финансовый 8 3" xfId="14772"/>
    <cellStyle name="Финансовый 9" xfId="14773"/>
    <cellStyle name="Финансовый 9 2" xfId="14774"/>
    <cellStyle name="Финансовый 9 2 2" xfId="14775"/>
    <cellStyle name="Финансовый 9 2 2 2" xfId="14776"/>
    <cellStyle name="Финансовый 9 2 2 2 2" xfId="14777"/>
    <cellStyle name="Финансовый 9 2 2 2 2 2" xfId="14778"/>
    <cellStyle name="Финансовый 9 2 2 2 2 2 2" xfId="14779"/>
    <cellStyle name="Финансовый 9 2 2 2 2 3" xfId="14780"/>
    <cellStyle name="Финансовый 9 2 2 2 3" xfId="14781"/>
    <cellStyle name="Финансовый 9 2 2 2 3 2" xfId="14782"/>
    <cellStyle name="Финансовый 9 2 2 2 4" xfId="14783"/>
    <cellStyle name="Финансовый 9 2 2 3" xfId="14784"/>
    <cellStyle name="Финансовый 9 2 2 3 2" xfId="14785"/>
    <cellStyle name="Финансовый 9 2 2 3 2 2" xfId="14786"/>
    <cellStyle name="Финансовый 9 2 2 3 3" xfId="14787"/>
    <cellStyle name="Финансовый 9 2 2 4" xfId="14788"/>
    <cellStyle name="Финансовый 9 2 2 4 2" xfId="14789"/>
    <cellStyle name="Финансовый 9 2 2 5" xfId="14790"/>
    <cellStyle name="Финансовый 9 2 3" xfId="14791"/>
    <cellStyle name="Финансовый 9 2 3 2" xfId="14792"/>
    <cellStyle name="Финансовый 9 2 3 2 2" xfId="14793"/>
    <cellStyle name="Финансовый 9 2 3 2 2 2" xfId="14794"/>
    <cellStyle name="Финансовый 9 2 3 2 3" xfId="14795"/>
    <cellStyle name="Финансовый 9 2 3 3" xfId="14796"/>
    <cellStyle name="Финансовый 9 2 3 3 2" xfId="14797"/>
    <cellStyle name="Финансовый 9 2 3 4" xfId="14798"/>
    <cellStyle name="Финансовый 9 2 4" xfId="14799"/>
    <cellStyle name="Финансовый 9 2 4 2" xfId="14800"/>
    <cellStyle name="Финансовый 9 2 4 2 2" xfId="14801"/>
    <cellStyle name="Финансовый 9 2 4 3" xfId="14802"/>
    <cellStyle name="Финансовый 9 2 5" xfId="14803"/>
    <cellStyle name="Финансовый 9 2 5 2" xfId="14804"/>
    <cellStyle name="Финансовый 9 2 6" xfId="14805"/>
    <cellStyle name="Финансовый 9 3" xfId="14806"/>
    <cellStyle name="Финансовый 9 3 2" xfId="14807"/>
    <cellStyle name="Финансовый 9 3 2 2" xfId="14808"/>
    <cellStyle name="Финансовый 9 3 2 2 2" xfId="14809"/>
    <cellStyle name="Финансовый 9 3 2 2 2 2" xfId="14810"/>
    <cellStyle name="Финансовый 9 3 2 2 3" xfId="14811"/>
    <cellStyle name="Финансовый 9 3 2 3" xfId="14812"/>
    <cellStyle name="Финансовый 9 3 2 3 2" xfId="14813"/>
    <cellStyle name="Финансовый 9 3 2 4" xfId="14814"/>
    <cellStyle name="Финансовый 9 3 3" xfId="14815"/>
    <cellStyle name="Финансовый 9 3 3 2" xfId="14816"/>
    <cellStyle name="Финансовый 9 3 3 2 2" xfId="14817"/>
    <cellStyle name="Финансовый 9 3 3 3" xfId="14818"/>
    <cellStyle name="Финансовый 9 3 4" xfId="14819"/>
    <cellStyle name="Финансовый 9 3 4 2" xfId="14820"/>
    <cellStyle name="Финансовый 9 3 5" xfId="14821"/>
    <cellStyle name="Финансовый 9 4" xfId="14822"/>
    <cellStyle name="Финансовый 9 4 2" xfId="14823"/>
    <cellStyle name="Финансовый 9 4 2 2" xfId="14824"/>
    <cellStyle name="Финансовый 9 4 2 2 2" xfId="14825"/>
    <cellStyle name="Финансовый 9 4 2 3" xfId="14826"/>
    <cellStyle name="Финансовый 9 4 3" xfId="14827"/>
    <cellStyle name="Финансовый 9 4 3 2" xfId="14828"/>
    <cellStyle name="Финансовый 9 4 4" xfId="14829"/>
    <cellStyle name="Финансовый 9 5" xfId="14830"/>
    <cellStyle name="Финансовый 9 5 2" xfId="14831"/>
    <cellStyle name="Финансовый 9 5 2 2" xfId="14832"/>
    <cellStyle name="Финансовый 9 5 3" xfId="14833"/>
    <cellStyle name="Финансовый 9 6" xfId="14834"/>
    <cellStyle name="Финансовый 9 6 2" xfId="14835"/>
    <cellStyle name="Финансовый 9 7" xfId="14836"/>
    <cellStyle name="Финансовый0[0]_FU_bal" xfId="14837"/>
    <cellStyle name="Цена_продукта" xfId="14838"/>
    <cellStyle name="Шапка" xfId="14839"/>
    <cellStyle name="Шапка 2" xfId="14840"/>
    <cellStyle name="Шапка 2 2" xfId="14841"/>
    <cellStyle name="Шапка 2 2 2" xfId="14842"/>
    <cellStyle name="Шапка 2 2 2 2" xfId="14843"/>
    <cellStyle name="Шапка 2 2 3" xfId="14844"/>
    <cellStyle name="Шапка 2 3" xfId="14845"/>
    <cellStyle name="Шапка 2 3 2" xfId="14846"/>
    <cellStyle name="Шапка 2 4" xfId="14847"/>
    <cellStyle name="Шапка 3" xfId="14848"/>
    <cellStyle name="Шапка 3 2" xfId="14849"/>
    <cellStyle name="Шапка 3 2 2" xfId="14850"/>
    <cellStyle name="Шапка 3 3" xfId="14851"/>
    <cellStyle name="Шапка 4" xfId="14852"/>
    <cellStyle name="Шапка 4 2" xfId="14853"/>
    <cellStyle name="Шапка 5" xfId="14854"/>
    <cellStyle name="ШАУ" xfId="14855"/>
    <cellStyle name="標準_PL-CF sheet" xfId="14856"/>
    <cellStyle name="䁺_x0001_" xfId="14857"/>
  </cellStyles>
  <dxfs count="0"/>
  <tableStyles count="0" defaultTableStyle="TableStyleMedium2" defaultPivotStyle="PivotStyleLight16"/>
  <colors>
    <mruColors>
      <color rgb="FFB7DEE8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_Melnik/Local%20Settings/Temporary%20Internet%20Files/Content.Outlook/SJYH240U/&#1053;&#1086;&#1074;&#1072;&#1103;%20&#1087;&#1072;&#1087;&#1082;&#1072;/&#1050;&#1088;&#1077;&#1076;&#1080;&#1090;&#1085;&#1099;&#1077;%20&#1087;&#1083;&#1072;&#1085;&#1099;_&#1086;&#1073;&#1097;&#1080;&#1081;%20&#1092;&#1072;&#1081;&#1083;/&#1060;&#1072;&#1082;&#1090;%202009%20140110/SCAC%20loans%20portfolio_&#1087;&#1083;&#1072;&#1085;2009_140110%20&#1089;%20&#1087;&#1086;&#1089;&#1090;._&#1082;&#1091;&#1088;&#1089;%203112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погашения"/>
      <sheetName val="График погашения-USD"/>
      <sheetName val="Scac loans Portfolio-USD"/>
    </sheetNames>
    <sheetDataSet>
      <sheetData sheetId="0"/>
      <sheetData sheetId="1">
        <row r="44">
          <cell r="E44">
            <v>30.244199999999999</v>
          </cell>
        </row>
        <row r="46">
          <cell r="E46">
            <v>1.4345990305579253</v>
          </cell>
        </row>
        <row r="47">
          <cell r="E47">
            <v>1.5884996131489675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41"/>
  <sheetViews>
    <sheetView view="pageBreakPreview" topLeftCell="A39" zoomScaleSheetLayoutView="57" workbookViewId="0">
      <selection activeCell="C49" sqref="C49"/>
    </sheetView>
  </sheetViews>
  <sheetFormatPr defaultColWidth="8.83984375" defaultRowHeight="14.1"/>
  <cols>
    <col min="1" max="1" width="4.68359375" style="42" customWidth="1"/>
    <col min="2" max="2" width="7.47265625" style="42" customWidth="1"/>
    <col min="3" max="3" width="11.15625" style="42" customWidth="1"/>
    <col min="4" max="4" width="15.3125" style="42" customWidth="1"/>
    <col min="5" max="5" width="9.15625" style="42" customWidth="1"/>
    <col min="6" max="6" width="3.47265625" style="42" customWidth="1"/>
    <col min="7" max="7" width="5" style="42" customWidth="1"/>
    <col min="8" max="9" width="8.83984375" style="42"/>
    <col min="10" max="10" width="5" style="42" customWidth="1"/>
    <col min="11" max="11" width="6" style="42" customWidth="1"/>
    <col min="12" max="12" width="3.83984375" style="42" customWidth="1"/>
    <col min="13" max="13" width="5.83984375" style="42" customWidth="1"/>
    <col min="14" max="14" width="4" style="42" customWidth="1"/>
    <col min="15" max="15" width="5.3125" style="42" customWidth="1"/>
    <col min="16" max="16" width="5.83984375" style="42" customWidth="1"/>
    <col min="17" max="17" width="6.3125" style="42" customWidth="1"/>
    <col min="18" max="18" width="6.15625" style="42" customWidth="1"/>
    <col min="19" max="19" width="7.47265625" style="42" customWidth="1"/>
    <col min="20" max="16384" width="8.83984375" style="42"/>
  </cols>
  <sheetData>
    <row r="1" spans="2:20" ht="14.4" thickBot="1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41"/>
    </row>
    <row r="2" spans="2:20"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8"/>
      <c r="T2" s="41"/>
    </row>
    <row r="3" spans="2:20" ht="17.399999999999999">
      <c r="B3" s="29"/>
      <c r="C3" s="964" t="s">
        <v>501</v>
      </c>
      <c r="D3" s="964"/>
      <c r="E3" s="964"/>
      <c r="F3" s="964"/>
      <c r="G3" s="964"/>
      <c r="H3" s="964"/>
      <c r="I3" s="964"/>
      <c r="J3" s="964"/>
      <c r="K3" s="964"/>
      <c r="L3" s="964"/>
      <c r="M3" s="964"/>
      <c r="N3" s="964"/>
      <c r="O3" s="964"/>
      <c r="P3" s="964"/>
      <c r="Q3" s="964"/>
      <c r="R3" s="964"/>
      <c r="S3" s="32"/>
      <c r="T3" s="41"/>
    </row>
    <row r="4" spans="2:20">
      <c r="B4" s="29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429"/>
      <c r="T4" s="41"/>
    </row>
    <row r="5" spans="2:20" ht="15" customHeight="1">
      <c r="B5" s="29"/>
      <c r="C5" s="794" t="s">
        <v>450</v>
      </c>
      <c r="D5" s="794"/>
      <c r="E5" s="796"/>
      <c r="F5" s="797"/>
      <c r="G5" s="797"/>
      <c r="H5" s="797"/>
      <c r="I5" s="797"/>
      <c r="J5" s="797"/>
      <c r="K5" s="797"/>
      <c r="L5" s="797"/>
      <c r="M5" s="797"/>
      <c r="N5" s="797"/>
      <c r="O5" s="797"/>
      <c r="P5" s="31"/>
      <c r="Q5" s="31"/>
      <c r="R5" s="31"/>
      <c r="S5" s="32"/>
      <c r="T5" s="41"/>
    </row>
    <row r="6" spans="2:20" ht="46.5" customHeight="1">
      <c r="B6" s="29"/>
      <c r="C6" s="794" t="s">
        <v>451</v>
      </c>
      <c r="D6" s="794"/>
      <c r="E6" s="899"/>
      <c r="F6" s="899"/>
      <c r="G6" s="899"/>
      <c r="H6" s="899"/>
      <c r="I6" s="899"/>
      <c r="J6" s="899"/>
      <c r="K6" s="899"/>
      <c r="L6" s="899"/>
      <c r="M6" s="899"/>
      <c r="N6" s="899"/>
      <c r="O6" s="899"/>
      <c r="P6" s="31"/>
      <c r="Q6" s="31"/>
      <c r="R6" s="31"/>
      <c r="S6" s="32"/>
      <c r="T6" s="41"/>
    </row>
    <row r="7" spans="2:20" ht="44.05" customHeight="1">
      <c r="B7" s="29"/>
      <c r="C7" s="794"/>
      <c r="D7" s="794"/>
      <c r="E7" s="900"/>
      <c r="F7" s="900"/>
      <c r="G7" s="900"/>
      <c r="H7" s="900"/>
      <c r="I7" s="900"/>
      <c r="J7" s="900"/>
      <c r="K7" s="900"/>
      <c r="L7" s="900"/>
      <c r="M7" s="900"/>
      <c r="N7" s="900"/>
      <c r="O7" s="900"/>
      <c r="P7" s="31"/>
      <c r="Q7" s="31"/>
      <c r="R7" s="31"/>
      <c r="S7" s="32"/>
      <c r="T7" s="41"/>
    </row>
    <row r="8" spans="2:20" ht="39.549999999999997" customHeight="1">
      <c r="B8" s="29"/>
      <c r="C8" s="794"/>
      <c r="D8" s="794"/>
      <c r="E8" s="901"/>
      <c r="F8" s="901"/>
      <c r="G8" s="901"/>
      <c r="H8" s="901"/>
      <c r="I8" s="901"/>
      <c r="J8" s="901"/>
      <c r="K8" s="901"/>
      <c r="L8" s="901"/>
      <c r="M8" s="901"/>
      <c r="N8" s="901"/>
      <c r="O8" s="901"/>
      <c r="P8" s="31"/>
      <c r="Q8" s="31"/>
      <c r="R8" s="31"/>
      <c r="S8" s="32"/>
      <c r="T8" s="41"/>
    </row>
    <row r="9" spans="2:20">
      <c r="B9" s="29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2"/>
      <c r="T9" s="41"/>
    </row>
    <row r="10" spans="2:20">
      <c r="B10" s="29"/>
      <c r="C10" s="13" t="s">
        <v>445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2"/>
      <c r="T10" s="41"/>
    </row>
    <row r="11" spans="2:20" ht="9" customHeight="1" thickBot="1">
      <c r="B11" s="29"/>
      <c r="C11" s="13"/>
      <c r="D11" s="13"/>
      <c r="E11" s="13"/>
      <c r="F11" s="13"/>
      <c r="G11" s="13"/>
      <c r="H11" s="13"/>
      <c r="I11" s="13"/>
      <c r="J11" s="13"/>
      <c r="K11" s="13"/>
      <c r="L11" s="31"/>
      <c r="M11" s="31"/>
      <c r="N11" s="31"/>
      <c r="O11" s="31"/>
      <c r="P11" s="31"/>
      <c r="Q11" s="31"/>
      <c r="R11" s="31"/>
      <c r="S11" s="32"/>
      <c r="T11" s="41"/>
    </row>
    <row r="12" spans="2:20" ht="14.5" customHeight="1">
      <c r="B12" s="29"/>
      <c r="C12" s="879" t="s">
        <v>157</v>
      </c>
      <c r="D12" s="880"/>
      <c r="E12" s="880"/>
      <c r="F12" s="880"/>
      <c r="G12" s="880"/>
      <c r="H12" s="881"/>
      <c r="I12" s="895"/>
      <c r="J12" s="895"/>
      <c r="K12" s="895"/>
      <c r="L12" s="895"/>
      <c r="M12" s="895"/>
      <c r="N12" s="895"/>
      <c r="O12" s="895"/>
      <c r="P12" s="895"/>
      <c r="Q12" s="895"/>
      <c r="R12" s="896"/>
      <c r="S12" s="32"/>
      <c r="T12" s="41"/>
    </row>
    <row r="13" spans="2:20" ht="30" customHeight="1">
      <c r="B13" s="29"/>
      <c r="C13" s="798" t="s">
        <v>158</v>
      </c>
      <c r="D13" s="799"/>
      <c r="E13" s="799"/>
      <c r="F13" s="799"/>
      <c r="G13" s="799"/>
      <c r="H13" s="800"/>
      <c r="I13" s="897"/>
      <c r="J13" s="897"/>
      <c r="K13" s="897"/>
      <c r="L13" s="897"/>
      <c r="M13" s="897"/>
      <c r="N13" s="897"/>
      <c r="O13" s="897"/>
      <c r="P13" s="897"/>
      <c r="Q13" s="897"/>
      <c r="R13" s="898"/>
      <c r="S13" s="32"/>
      <c r="T13" s="41"/>
    </row>
    <row r="14" spans="2:20" ht="14.5" customHeight="1">
      <c r="B14" s="29"/>
      <c r="C14" s="798" t="s">
        <v>159</v>
      </c>
      <c r="D14" s="799"/>
      <c r="E14" s="799"/>
      <c r="F14" s="799"/>
      <c r="G14" s="799"/>
      <c r="H14" s="800"/>
      <c r="I14" s="897"/>
      <c r="J14" s="897"/>
      <c r="K14" s="897"/>
      <c r="L14" s="897"/>
      <c r="M14" s="897"/>
      <c r="N14" s="897"/>
      <c r="O14" s="897"/>
      <c r="P14" s="897"/>
      <c r="Q14" s="897"/>
      <c r="R14" s="898"/>
      <c r="S14" s="32"/>
      <c r="T14" s="41"/>
    </row>
    <row r="15" spans="2:20">
      <c r="B15" s="29"/>
      <c r="C15" s="469" t="s">
        <v>160</v>
      </c>
      <c r="D15" s="470"/>
      <c r="E15" s="470"/>
      <c r="F15" s="470"/>
      <c r="G15" s="470"/>
      <c r="H15" s="471"/>
      <c r="I15" s="829"/>
      <c r="J15" s="830"/>
      <c r="K15" s="830"/>
      <c r="L15" s="830"/>
      <c r="M15" s="830"/>
      <c r="N15" s="830"/>
      <c r="O15" s="830"/>
      <c r="P15" s="830"/>
      <c r="Q15" s="830"/>
      <c r="R15" s="831"/>
      <c r="S15" s="32"/>
      <c r="T15" s="41"/>
    </row>
    <row r="16" spans="2:20">
      <c r="B16" s="29"/>
      <c r="C16" s="798" t="s">
        <v>161</v>
      </c>
      <c r="D16" s="799"/>
      <c r="E16" s="799"/>
      <c r="F16" s="799"/>
      <c r="G16" s="799"/>
      <c r="H16" s="800"/>
      <c r="I16" s="801"/>
      <c r="J16" s="801"/>
      <c r="K16" s="801"/>
      <c r="L16" s="801"/>
      <c r="M16" s="801"/>
      <c r="N16" s="801"/>
      <c r="O16" s="801"/>
      <c r="P16" s="801"/>
      <c r="Q16" s="801"/>
      <c r="R16" s="802"/>
      <c r="S16" s="32"/>
      <c r="T16" s="41"/>
    </row>
    <row r="17" spans="2:24" ht="14.5" customHeight="1">
      <c r="B17" s="29"/>
      <c r="C17" s="798" t="s">
        <v>329</v>
      </c>
      <c r="D17" s="799"/>
      <c r="E17" s="799"/>
      <c r="F17" s="799"/>
      <c r="G17" s="799"/>
      <c r="H17" s="800"/>
      <c r="I17" s="801"/>
      <c r="J17" s="801"/>
      <c r="K17" s="801"/>
      <c r="L17" s="801"/>
      <c r="M17" s="801"/>
      <c r="N17" s="801"/>
      <c r="O17" s="801"/>
      <c r="P17" s="801"/>
      <c r="Q17" s="801"/>
      <c r="R17" s="802"/>
      <c r="S17" s="32"/>
      <c r="T17" s="41"/>
    </row>
    <row r="18" spans="2:24" ht="14.5" customHeight="1">
      <c r="B18" s="29"/>
      <c r="C18" s="798" t="s">
        <v>162</v>
      </c>
      <c r="D18" s="799"/>
      <c r="E18" s="799"/>
      <c r="F18" s="799"/>
      <c r="G18" s="799"/>
      <c r="H18" s="800"/>
      <c r="I18" s="801"/>
      <c r="J18" s="801"/>
      <c r="K18" s="801"/>
      <c r="L18" s="801"/>
      <c r="M18" s="801"/>
      <c r="N18" s="801"/>
      <c r="O18" s="801"/>
      <c r="P18" s="801"/>
      <c r="Q18" s="801"/>
      <c r="R18" s="802"/>
      <c r="S18" s="32"/>
      <c r="T18" s="41"/>
    </row>
    <row r="19" spans="2:24" ht="14.5" customHeight="1">
      <c r="B19" s="29"/>
      <c r="C19" s="798" t="s">
        <v>163</v>
      </c>
      <c r="D19" s="799"/>
      <c r="E19" s="799"/>
      <c r="F19" s="799"/>
      <c r="G19" s="799"/>
      <c r="H19" s="800"/>
      <c r="I19" s="801"/>
      <c r="J19" s="801"/>
      <c r="K19" s="801"/>
      <c r="L19" s="801"/>
      <c r="M19" s="801"/>
      <c r="N19" s="801"/>
      <c r="O19" s="801"/>
      <c r="P19" s="801"/>
      <c r="Q19" s="801"/>
      <c r="R19" s="802"/>
      <c r="S19" s="32"/>
      <c r="T19" s="41"/>
    </row>
    <row r="20" spans="2:24" ht="14.5" customHeight="1">
      <c r="B20" s="29"/>
      <c r="C20" s="798" t="s">
        <v>164</v>
      </c>
      <c r="D20" s="799"/>
      <c r="E20" s="799"/>
      <c r="F20" s="799"/>
      <c r="G20" s="799"/>
      <c r="H20" s="800"/>
      <c r="I20" s="801"/>
      <c r="J20" s="801"/>
      <c r="K20" s="801"/>
      <c r="L20" s="801"/>
      <c r="M20" s="801"/>
      <c r="N20" s="801"/>
      <c r="O20" s="801"/>
      <c r="P20" s="801"/>
      <c r="Q20" s="801"/>
      <c r="R20" s="802"/>
      <c r="S20" s="32"/>
      <c r="T20" s="41"/>
    </row>
    <row r="21" spans="2:24">
      <c r="B21" s="29"/>
      <c r="C21" s="798" t="s">
        <v>165</v>
      </c>
      <c r="D21" s="799"/>
      <c r="E21" s="799"/>
      <c r="F21" s="799"/>
      <c r="G21" s="799"/>
      <c r="H21" s="800"/>
      <c r="I21" s="801"/>
      <c r="J21" s="801"/>
      <c r="K21" s="801"/>
      <c r="L21" s="801"/>
      <c r="M21" s="801"/>
      <c r="N21" s="801"/>
      <c r="O21" s="801"/>
      <c r="P21" s="801"/>
      <c r="Q21" s="801"/>
      <c r="R21" s="802"/>
      <c r="S21" s="32"/>
      <c r="T21" s="41"/>
    </row>
    <row r="22" spans="2:24" ht="30" customHeight="1">
      <c r="B22" s="29"/>
      <c r="C22" s="892" t="s">
        <v>312</v>
      </c>
      <c r="D22" s="893"/>
      <c r="E22" s="893"/>
      <c r="F22" s="893"/>
      <c r="G22" s="893"/>
      <c r="H22" s="894"/>
      <c r="I22" s="801"/>
      <c r="J22" s="801"/>
      <c r="K22" s="801"/>
      <c r="L22" s="801"/>
      <c r="M22" s="801"/>
      <c r="N22" s="801"/>
      <c r="O22" s="801"/>
      <c r="P22" s="801"/>
      <c r="Q22" s="801"/>
      <c r="R22" s="802"/>
      <c r="S22" s="32"/>
      <c r="T22" s="41"/>
    </row>
    <row r="23" spans="2:24">
      <c r="B23" s="29"/>
      <c r="C23" s="798" t="s">
        <v>166</v>
      </c>
      <c r="D23" s="799"/>
      <c r="E23" s="799"/>
      <c r="F23" s="799"/>
      <c r="G23" s="799"/>
      <c r="H23" s="800"/>
      <c r="I23" s="957"/>
      <c r="J23" s="958"/>
      <c r="K23" s="958"/>
      <c r="L23" s="958"/>
      <c r="M23" s="958"/>
      <c r="N23" s="958"/>
      <c r="O23" s="958"/>
      <c r="P23" s="958"/>
      <c r="Q23" s="958"/>
      <c r="R23" s="959"/>
      <c r="S23" s="32"/>
      <c r="T23" s="41"/>
    </row>
    <row r="24" spans="2:24">
      <c r="B24" s="29"/>
      <c r="C24" s="798" t="s">
        <v>167</v>
      </c>
      <c r="D24" s="799"/>
      <c r="E24" s="799"/>
      <c r="F24" s="799"/>
      <c r="G24" s="799"/>
      <c r="H24" s="800"/>
      <c r="I24" s="957"/>
      <c r="J24" s="958"/>
      <c r="K24" s="958"/>
      <c r="L24" s="958"/>
      <c r="M24" s="958"/>
      <c r="N24" s="958"/>
      <c r="O24" s="958"/>
      <c r="P24" s="958"/>
      <c r="Q24" s="958"/>
      <c r="R24" s="959"/>
      <c r="S24" s="32"/>
      <c r="T24" s="41"/>
    </row>
    <row r="25" spans="2:24" ht="14.4" thickBot="1">
      <c r="B25" s="29"/>
      <c r="C25" s="950" t="s">
        <v>168</v>
      </c>
      <c r="D25" s="951"/>
      <c r="E25" s="951"/>
      <c r="F25" s="951"/>
      <c r="G25" s="951"/>
      <c r="H25" s="952"/>
      <c r="I25" s="960"/>
      <c r="J25" s="961"/>
      <c r="K25" s="961"/>
      <c r="L25" s="961"/>
      <c r="M25" s="961"/>
      <c r="N25" s="961"/>
      <c r="O25" s="961"/>
      <c r="P25" s="961"/>
      <c r="Q25" s="961"/>
      <c r="R25" s="962"/>
      <c r="S25" s="32"/>
      <c r="T25" s="41"/>
    </row>
    <row r="26" spans="2:24">
      <c r="B26" s="29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2"/>
      <c r="T26" s="41"/>
    </row>
    <row r="27" spans="2:24">
      <c r="B27" s="29"/>
      <c r="C27" s="13" t="s">
        <v>314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2"/>
      <c r="T27" s="41"/>
    </row>
    <row r="28" spans="2:24" ht="9" customHeight="1" thickBot="1">
      <c r="B28" s="29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2"/>
      <c r="T28" s="41"/>
    </row>
    <row r="29" spans="2:24">
      <c r="B29" s="29"/>
      <c r="C29" s="953" t="s">
        <v>34</v>
      </c>
      <c r="D29" s="883" t="s">
        <v>157</v>
      </c>
      <c r="E29" s="883"/>
      <c r="F29" s="883"/>
      <c r="G29" s="955"/>
      <c r="H29" s="882" t="s">
        <v>169</v>
      </c>
      <c r="I29" s="883"/>
      <c r="J29" s="883"/>
      <c r="K29" s="883"/>
      <c r="L29" s="883"/>
      <c r="M29" s="955"/>
      <c r="N29" s="882" t="s">
        <v>170</v>
      </c>
      <c r="O29" s="883"/>
      <c r="P29" s="883"/>
      <c r="Q29" s="883"/>
      <c r="R29" s="884"/>
      <c r="S29" s="32"/>
      <c r="T29" s="41"/>
      <c r="U29" s="41"/>
      <c r="V29" s="41"/>
      <c r="W29" s="41"/>
      <c r="X29" s="41"/>
    </row>
    <row r="30" spans="2:24" ht="14.4" thickBot="1">
      <c r="B30" s="29"/>
      <c r="C30" s="954"/>
      <c r="D30" s="886"/>
      <c r="E30" s="886"/>
      <c r="F30" s="886"/>
      <c r="G30" s="956"/>
      <c r="H30" s="885"/>
      <c r="I30" s="886"/>
      <c r="J30" s="886"/>
      <c r="K30" s="886"/>
      <c r="L30" s="886"/>
      <c r="M30" s="956"/>
      <c r="N30" s="885"/>
      <c r="O30" s="886"/>
      <c r="P30" s="886"/>
      <c r="Q30" s="886"/>
      <c r="R30" s="887"/>
      <c r="S30" s="32"/>
      <c r="T30" s="41"/>
      <c r="U30" s="41"/>
      <c r="V30" s="41"/>
      <c r="W30" s="41"/>
      <c r="X30" s="41"/>
    </row>
    <row r="31" spans="2:24" ht="14.4" thickBot="1">
      <c r="B31" s="29"/>
      <c r="C31" s="68"/>
      <c r="D31" s="888">
        <v>1</v>
      </c>
      <c r="E31" s="888"/>
      <c r="F31" s="888"/>
      <c r="G31" s="889"/>
      <c r="H31" s="890">
        <v>2</v>
      </c>
      <c r="I31" s="888"/>
      <c r="J31" s="888"/>
      <c r="K31" s="888"/>
      <c r="L31" s="888"/>
      <c r="M31" s="889"/>
      <c r="N31" s="890">
        <v>3</v>
      </c>
      <c r="O31" s="888"/>
      <c r="P31" s="888"/>
      <c r="Q31" s="888"/>
      <c r="R31" s="891"/>
      <c r="S31" s="32"/>
      <c r="T31" s="41"/>
      <c r="U31" s="41"/>
      <c r="V31" s="41"/>
      <c r="W31" s="41"/>
      <c r="X31" s="41"/>
    </row>
    <row r="32" spans="2:24">
      <c r="B32" s="29"/>
      <c r="C32" s="230">
        <v>1</v>
      </c>
      <c r="D32" s="830"/>
      <c r="E32" s="830"/>
      <c r="F32" s="830"/>
      <c r="G32" s="860"/>
      <c r="H32" s="861"/>
      <c r="I32" s="830"/>
      <c r="J32" s="830"/>
      <c r="K32" s="830"/>
      <c r="L32" s="830"/>
      <c r="M32" s="860"/>
      <c r="N32" s="857"/>
      <c r="O32" s="858"/>
      <c r="P32" s="858"/>
      <c r="Q32" s="858"/>
      <c r="R32" s="859"/>
      <c r="S32" s="32"/>
      <c r="T32" s="41"/>
      <c r="U32" s="41"/>
      <c r="V32" s="41"/>
      <c r="W32" s="41"/>
      <c r="X32" s="41"/>
    </row>
    <row r="33" spans="2:25">
      <c r="B33" s="29"/>
      <c r="C33" s="67">
        <v>2</v>
      </c>
      <c r="D33" s="830"/>
      <c r="E33" s="830"/>
      <c r="F33" s="830"/>
      <c r="G33" s="860"/>
      <c r="H33" s="861"/>
      <c r="I33" s="830"/>
      <c r="J33" s="830"/>
      <c r="K33" s="830"/>
      <c r="L33" s="830"/>
      <c r="M33" s="860"/>
      <c r="N33" s="857"/>
      <c r="O33" s="858"/>
      <c r="P33" s="858"/>
      <c r="Q33" s="858"/>
      <c r="R33" s="859"/>
      <c r="S33" s="32"/>
      <c r="T33" s="41"/>
      <c r="U33" s="41"/>
      <c r="V33" s="41"/>
      <c r="W33" s="41"/>
      <c r="X33" s="41"/>
      <c r="Y33" s="41"/>
    </row>
    <row r="34" spans="2:25">
      <c r="B34" s="29"/>
      <c r="C34" s="66">
        <v>3</v>
      </c>
      <c r="D34" s="830"/>
      <c r="E34" s="830"/>
      <c r="F34" s="830"/>
      <c r="G34" s="860"/>
      <c r="H34" s="861"/>
      <c r="I34" s="830"/>
      <c r="J34" s="830"/>
      <c r="K34" s="830"/>
      <c r="L34" s="830"/>
      <c r="M34" s="860"/>
      <c r="N34" s="857"/>
      <c r="O34" s="858"/>
      <c r="P34" s="858"/>
      <c r="Q34" s="858"/>
      <c r="R34" s="859"/>
      <c r="S34" s="32"/>
      <c r="T34" s="41"/>
      <c r="U34" s="41"/>
      <c r="V34" s="41"/>
      <c r="W34" s="41"/>
      <c r="X34" s="41"/>
    </row>
    <row r="35" spans="2:25">
      <c r="B35" s="29"/>
      <c r="C35" s="67">
        <v>4</v>
      </c>
      <c r="D35" s="830"/>
      <c r="E35" s="830"/>
      <c r="F35" s="830"/>
      <c r="G35" s="860"/>
      <c r="H35" s="861"/>
      <c r="I35" s="830"/>
      <c r="J35" s="830"/>
      <c r="K35" s="830"/>
      <c r="L35" s="830"/>
      <c r="M35" s="860"/>
      <c r="N35" s="857"/>
      <c r="O35" s="858"/>
      <c r="P35" s="858"/>
      <c r="Q35" s="858"/>
      <c r="R35" s="859"/>
      <c r="S35" s="32"/>
      <c r="T35" s="41"/>
      <c r="U35" s="41"/>
      <c r="V35" s="41"/>
      <c r="W35" s="41"/>
      <c r="X35" s="41"/>
    </row>
    <row r="36" spans="2:25">
      <c r="B36" s="29"/>
      <c r="C36" s="67">
        <v>5</v>
      </c>
      <c r="D36" s="860"/>
      <c r="E36" s="862"/>
      <c r="F36" s="862"/>
      <c r="G36" s="862"/>
      <c r="H36" s="862"/>
      <c r="I36" s="862"/>
      <c r="J36" s="862"/>
      <c r="K36" s="862"/>
      <c r="L36" s="862"/>
      <c r="M36" s="862"/>
      <c r="N36" s="863"/>
      <c r="O36" s="863"/>
      <c r="P36" s="863"/>
      <c r="Q36" s="863"/>
      <c r="R36" s="864"/>
      <c r="S36" s="32"/>
      <c r="T36" s="41"/>
      <c r="U36" s="41"/>
      <c r="V36" s="41"/>
      <c r="W36" s="41"/>
      <c r="X36" s="41"/>
    </row>
    <row r="37" spans="2:25">
      <c r="B37" s="29"/>
      <c r="C37" s="67">
        <v>6</v>
      </c>
      <c r="D37" s="860"/>
      <c r="E37" s="862"/>
      <c r="F37" s="862"/>
      <c r="G37" s="862"/>
      <c r="H37" s="862"/>
      <c r="I37" s="862"/>
      <c r="J37" s="862"/>
      <c r="K37" s="862"/>
      <c r="L37" s="862"/>
      <c r="M37" s="862"/>
      <c r="N37" s="863"/>
      <c r="O37" s="863"/>
      <c r="P37" s="863"/>
      <c r="Q37" s="863"/>
      <c r="R37" s="864"/>
      <c r="S37" s="32"/>
      <c r="T37" s="41"/>
      <c r="U37" s="41"/>
      <c r="V37" s="41"/>
      <c r="W37" s="41"/>
      <c r="X37" s="41"/>
    </row>
    <row r="38" spans="2:25">
      <c r="B38" s="29"/>
      <c r="C38" s="67">
        <v>7</v>
      </c>
      <c r="D38" s="860"/>
      <c r="E38" s="862"/>
      <c r="F38" s="862"/>
      <c r="G38" s="862"/>
      <c r="H38" s="862"/>
      <c r="I38" s="862"/>
      <c r="J38" s="862"/>
      <c r="K38" s="862"/>
      <c r="L38" s="862"/>
      <c r="M38" s="862"/>
      <c r="N38" s="863"/>
      <c r="O38" s="863"/>
      <c r="P38" s="863"/>
      <c r="Q38" s="863"/>
      <c r="R38" s="864"/>
      <c r="S38" s="32"/>
      <c r="T38" s="41"/>
      <c r="U38" s="41"/>
      <c r="V38" s="41"/>
      <c r="W38" s="41"/>
      <c r="X38" s="41"/>
      <c r="Y38" s="41"/>
    </row>
    <row r="39" spans="2:25">
      <c r="B39" s="29"/>
      <c r="C39" s="67">
        <v>8</v>
      </c>
      <c r="D39" s="860"/>
      <c r="E39" s="862"/>
      <c r="F39" s="862"/>
      <c r="G39" s="862"/>
      <c r="H39" s="862"/>
      <c r="I39" s="862"/>
      <c r="J39" s="862"/>
      <c r="K39" s="862"/>
      <c r="L39" s="862"/>
      <c r="M39" s="862"/>
      <c r="N39" s="863"/>
      <c r="O39" s="863"/>
      <c r="P39" s="863"/>
      <c r="Q39" s="863"/>
      <c r="R39" s="864"/>
      <c r="S39" s="32"/>
      <c r="T39" s="41"/>
      <c r="U39" s="41"/>
      <c r="V39" s="41"/>
      <c r="W39" s="41"/>
      <c r="X39" s="41"/>
    </row>
    <row r="40" spans="2:25">
      <c r="B40" s="29"/>
      <c r="C40" s="67">
        <v>9</v>
      </c>
      <c r="D40" s="860"/>
      <c r="E40" s="862"/>
      <c r="F40" s="862"/>
      <c r="G40" s="862"/>
      <c r="H40" s="862"/>
      <c r="I40" s="862"/>
      <c r="J40" s="862"/>
      <c r="K40" s="862"/>
      <c r="L40" s="862"/>
      <c r="M40" s="862"/>
      <c r="N40" s="863"/>
      <c r="O40" s="863"/>
      <c r="P40" s="863"/>
      <c r="Q40" s="863"/>
      <c r="R40" s="864"/>
      <c r="S40" s="32"/>
      <c r="T40" s="41"/>
      <c r="U40" s="41"/>
      <c r="V40" s="41"/>
      <c r="W40" s="41"/>
      <c r="X40" s="41"/>
    </row>
    <row r="41" spans="2:25" ht="14.4" thickBot="1">
      <c r="B41" s="29"/>
      <c r="C41" s="54">
        <v>10</v>
      </c>
      <c r="D41" s="875"/>
      <c r="E41" s="876"/>
      <c r="F41" s="876"/>
      <c r="G41" s="876"/>
      <c r="H41" s="876"/>
      <c r="I41" s="876"/>
      <c r="J41" s="876"/>
      <c r="K41" s="876"/>
      <c r="L41" s="876"/>
      <c r="M41" s="876"/>
      <c r="N41" s="877"/>
      <c r="O41" s="877"/>
      <c r="P41" s="877"/>
      <c r="Q41" s="877"/>
      <c r="R41" s="878"/>
      <c r="S41" s="32"/>
      <c r="T41" s="41"/>
      <c r="U41" s="41"/>
      <c r="V41" s="41"/>
      <c r="W41" s="41"/>
      <c r="X41" s="41"/>
    </row>
    <row r="42" spans="2:25">
      <c r="B42" s="29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2"/>
      <c r="T42" s="41"/>
      <c r="U42" s="41"/>
      <c r="V42" s="41"/>
      <c r="W42" s="41"/>
      <c r="X42" s="41"/>
    </row>
    <row r="43" spans="2:25">
      <c r="B43" s="29"/>
      <c r="C43" s="14" t="s">
        <v>222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2"/>
      <c r="T43" s="41"/>
      <c r="U43" s="41"/>
      <c r="V43" s="41"/>
      <c r="W43" s="41"/>
      <c r="X43" s="41"/>
    </row>
    <row r="44" spans="2:25" ht="9" customHeight="1" thickBot="1">
      <c r="B44" s="29"/>
      <c r="C44" s="14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4"/>
      <c r="S44" s="32"/>
      <c r="T44" s="41"/>
      <c r="U44" s="41"/>
      <c r="V44" s="41"/>
      <c r="W44" s="41"/>
      <c r="X44" s="41"/>
    </row>
    <row r="45" spans="2:25" ht="24" customHeight="1">
      <c r="B45" s="29"/>
      <c r="C45" s="865" t="s">
        <v>34</v>
      </c>
      <c r="D45" s="867" t="s">
        <v>171</v>
      </c>
      <c r="E45" s="868"/>
      <c r="F45" s="868"/>
      <c r="G45" s="868"/>
      <c r="H45" s="868" t="s">
        <v>172</v>
      </c>
      <c r="I45" s="868"/>
      <c r="J45" s="868" t="s">
        <v>173</v>
      </c>
      <c r="K45" s="868"/>
      <c r="L45" s="868"/>
      <c r="M45" s="868"/>
      <c r="N45" s="868" t="s">
        <v>232</v>
      </c>
      <c r="O45" s="868"/>
      <c r="P45" s="871"/>
      <c r="Q45" s="871"/>
      <c r="R45" s="872"/>
      <c r="S45" s="32"/>
      <c r="T45" s="41"/>
      <c r="U45" s="41"/>
      <c r="V45" s="41"/>
      <c r="W45" s="41"/>
      <c r="X45" s="41"/>
    </row>
    <row r="46" spans="2:25" ht="36" customHeight="1" thickBot="1">
      <c r="B46" s="29"/>
      <c r="C46" s="866"/>
      <c r="D46" s="869"/>
      <c r="E46" s="870"/>
      <c r="F46" s="870"/>
      <c r="G46" s="870"/>
      <c r="H46" s="870"/>
      <c r="I46" s="870"/>
      <c r="J46" s="870"/>
      <c r="K46" s="870"/>
      <c r="L46" s="870"/>
      <c r="M46" s="870"/>
      <c r="N46" s="870"/>
      <c r="O46" s="870"/>
      <c r="P46" s="873"/>
      <c r="Q46" s="873"/>
      <c r="R46" s="874"/>
      <c r="S46" s="32"/>
      <c r="T46" s="41"/>
      <c r="U46" s="41"/>
      <c r="V46" s="41"/>
      <c r="W46" s="41"/>
      <c r="X46" s="41"/>
    </row>
    <row r="47" spans="2:25" ht="14.4" thickBot="1">
      <c r="B47" s="29"/>
      <c r="C47" s="55"/>
      <c r="D47" s="818">
        <v>1</v>
      </c>
      <c r="E47" s="819"/>
      <c r="F47" s="819"/>
      <c r="G47" s="819"/>
      <c r="H47" s="819">
        <v>2</v>
      </c>
      <c r="I47" s="819"/>
      <c r="J47" s="819">
        <v>3</v>
      </c>
      <c r="K47" s="819"/>
      <c r="L47" s="819"/>
      <c r="M47" s="819"/>
      <c r="N47" s="819">
        <v>4</v>
      </c>
      <c r="O47" s="819"/>
      <c r="P47" s="842"/>
      <c r="Q47" s="842"/>
      <c r="R47" s="843"/>
      <c r="S47" s="32"/>
      <c r="T47" s="41"/>
    </row>
    <row r="48" spans="2:25">
      <c r="B48" s="29"/>
      <c r="C48" s="230">
        <v>1</v>
      </c>
      <c r="D48" s="963"/>
      <c r="E48" s="848"/>
      <c r="F48" s="848"/>
      <c r="G48" s="848"/>
      <c r="H48" s="848"/>
      <c r="I48" s="848"/>
      <c r="J48" s="848"/>
      <c r="K48" s="848"/>
      <c r="L48" s="848"/>
      <c r="M48" s="848"/>
      <c r="N48" s="848"/>
      <c r="O48" s="848"/>
      <c r="P48" s="849"/>
      <c r="Q48" s="849"/>
      <c r="R48" s="850"/>
      <c r="S48" s="32"/>
      <c r="T48" s="41"/>
    </row>
    <row r="49" spans="2:21">
      <c r="B49" s="29"/>
      <c r="C49" s="67">
        <v>2</v>
      </c>
      <c r="D49" s="813"/>
      <c r="E49" s="814"/>
      <c r="F49" s="814"/>
      <c r="G49" s="814"/>
      <c r="H49" s="814"/>
      <c r="I49" s="814"/>
      <c r="J49" s="814"/>
      <c r="K49" s="814"/>
      <c r="L49" s="814"/>
      <c r="M49" s="814"/>
      <c r="N49" s="814"/>
      <c r="O49" s="814"/>
      <c r="P49" s="949"/>
      <c r="Q49" s="949"/>
      <c r="R49" s="855"/>
      <c r="S49" s="32"/>
      <c r="T49" s="41"/>
    </row>
    <row r="50" spans="2:21">
      <c r="B50" s="29"/>
      <c r="C50" s="67">
        <v>3</v>
      </c>
      <c r="D50" s="965"/>
      <c r="E50" s="966"/>
      <c r="F50" s="966"/>
      <c r="G50" s="813"/>
      <c r="H50" s="949"/>
      <c r="I50" s="813"/>
      <c r="J50" s="949"/>
      <c r="K50" s="966"/>
      <c r="L50" s="966"/>
      <c r="M50" s="813"/>
      <c r="N50" s="949"/>
      <c r="O50" s="966"/>
      <c r="P50" s="966"/>
      <c r="Q50" s="966"/>
      <c r="R50" s="967"/>
      <c r="S50" s="32"/>
      <c r="T50" s="41"/>
    </row>
    <row r="51" spans="2:21">
      <c r="B51" s="29"/>
      <c r="C51" s="67">
        <v>4</v>
      </c>
      <c r="D51" s="813"/>
      <c r="E51" s="814"/>
      <c r="F51" s="814"/>
      <c r="G51" s="814"/>
      <c r="H51" s="814"/>
      <c r="I51" s="814"/>
      <c r="J51" s="814"/>
      <c r="K51" s="814"/>
      <c r="L51" s="814"/>
      <c r="M51" s="814"/>
      <c r="N51" s="814"/>
      <c r="O51" s="814"/>
      <c r="P51" s="949"/>
      <c r="Q51" s="949"/>
      <c r="R51" s="855"/>
      <c r="S51" s="32"/>
      <c r="T51" s="41"/>
    </row>
    <row r="52" spans="2:21">
      <c r="B52" s="29"/>
      <c r="C52" s="67">
        <v>5</v>
      </c>
      <c r="D52" s="813"/>
      <c r="E52" s="814"/>
      <c r="F52" s="814"/>
      <c r="G52" s="814"/>
      <c r="H52" s="814"/>
      <c r="I52" s="814"/>
      <c r="J52" s="814"/>
      <c r="K52" s="814"/>
      <c r="L52" s="814"/>
      <c r="M52" s="814"/>
      <c r="N52" s="814"/>
      <c r="O52" s="814"/>
      <c r="P52" s="814"/>
      <c r="Q52" s="814"/>
      <c r="R52" s="855"/>
      <c r="S52" s="32"/>
      <c r="T52" s="41"/>
    </row>
    <row r="53" spans="2:21">
      <c r="B53" s="29"/>
      <c r="C53" s="67">
        <v>6</v>
      </c>
      <c r="D53" s="813"/>
      <c r="E53" s="814"/>
      <c r="F53" s="814"/>
      <c r="G53" s="814"/>
      <c r="H53" s="814"/>
      <c r="I53" s="814"/>
      <c r="J53" s="814"/>
      <c r="K53" s="814"/>
      <c r="L53" s="814"/>
      <c r="M53" s="814"/>
      <c r="N53" s="814"/>
      <c r="O53" s="814"/>
      <c r="P53" s="814"/>
      <c r="Q53" s="814"/>
      <c r="R53" s="855"/>
      <c r="S53" s="32"/>
      <c r="T53" s="41"/>
    </row>
    <row r="54" spans="2:21">
      <c r="B54" s="29"/>
      <c r="C54" s="67">
        <v>7</v>
      </c>
      <c r="D54" s="813"/>
      <c r="E54" s="814"/>
      <c r="F54" s="814"/>
      <c r="G54" s="814"/>
      <c r="H54" s="814"/>
      <c r="I54" s="814"/>
      <c r="J54" s="814"/>
      <c r="K54" s="814"/>
      <c r="L54" s="814"/>
      <c r="M54" s="814"/>
      <c r="N54" s="814"/>
      <c r="O54" s="814"/>
      <c r="P54" s="814"/>
      <c r="Q54" s="814"/>
      <c r="R54" s="855"/>
      <c r="S54" s="32"/>
      <c r="T54" s="41"/>
    </row>
    <row r="55" spans="2:21">
      <c r="B55" s="29"/>
      <c r="C55" s="67">
        <v>8</v>
      </c>
      <c r="D55" s="813"/>
      <c r="E55" s="814"/>
      <c r="F55" s="814"/>
      <c r="G55" s="814"/>
      <c r="H55" s="814"/>
      <c r="I55" s="814"/>
      <c r="J55" s="814"/>
      <c r="K55" s="814"/>
      <c r="L55" s="814"/>
      <c r="M55" s="814"/>
      <c r="N55" s="814"/>
      <c r="O55" s="814"/>
      <c r="P55" s="814"/>
      <c r="Q55" s="814"/>
      <c r="R55" s="855"/>
      <c r="S55" s="32"/>
      <c r="T55" s="41"/>
    </row>
    <row r="56" spans="2:21">
      <c r="B56" s="29"/>
      <c r="C56" s="67">
        <v>9</v>
      </c>
      <c r="D56" s="813"/>
      <c r="E56" s="814"/>
      <c r="F56" s="814"/>
      <c r="G56" s="814"/>
      <c r="H56" s="814"/>
      <c r="I56" s="814"/>
      <c r="J56" s="814"/>
      <c r="K56" s="814"/>
      <c r="L56" s="814"/>
      <c r="M56" s="814"/>
      <c r="N56" s="814"/>
      <c r="O56" s="814"/>
      <c r="P56" s="814"/>
      <c r="Q56" s="814"/>
      <c r="R56" s="855"/>
      <c r="S56" s="32"/>
      <c r="T56" s="41"/>
    </row>
    <row r="57" spans="2:21" ht="14.4" thickBot="1">
      <c r="B57" s="29"/>
      <c r="C57" s="54">
        <v>10</v>
      </c>
      <c r="D57" s="803"/>
      <c r="E57" s="804"/>
      <c r="F57" s="804"/>
      <c r="G57" s="804"/>
      <c r="H57" s="804"/>
      <c r="I57" s="804"/>
      <c r="J57" s="804"/>
      <c r="K57" s="804"/>
      <c r="L57" s="804"/>
      <c r="M57" s="804"/>
      <c r="N57" s="804"/>
      <c r="O57" s="804"/>
      <c r="P57" s="804"/>
      <c r="Q57" s="804"/>
      <c r="R57" s="805"/>
      <c r="S57" s="32"/>
      <c r="T57" s="41"/>
    </row>
    <row r="58" spans="2:21" ht="14.25" customHeight="1">
      <c r="B58" s="29"/>
      <c r="C58" s="2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2"/>
      <c r="T58" s="41"/>
    </row>
    <row r="59" spans="2:21" ht="15" customHeight="1">
      <c r="B59" s="29"/>
      <c r="C59" s="806" t="s">
        <v>234</v>
      </c>
      <c r="D59" s="806"/>
      <c r="E59" s="806"/>
      <c r="F59" s="806"/>
      <c r="G59" s="806"/>
      <c r="H59" s="806"/>
      <c r="I59" s="806"/>
      <c r="J59" s="806"/>
      <c r="K59" s="806"/>
      <c r="L59" s="806"/>
      <c r="M59" s="806"/>
      <c r="N59" s="806"/>
      <c r="O59" s="806"/>
      <c r="P59" s="806"/>
      <c r="Q59" s="806"/>
      <c r="R59" s="806"/>
      <c r="S59" s="32"/>
      <c r="T59" s="41"/>
    </row>
    <row r="60" spans="2:21" ht="13" customHeight="1" thickBot="1">
      <c r="B60" s="29"/>
      <c r="C60" s="2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2"/>
      <c r="T60" s="41"/>
    </row>
    <row r="61" spans="2:21" ht="14.5" customHeight="1">
      <c r="B61" s="29"/>
      <c r="C61" s="902" t="s">
        <v>15</v>
      </c>
      <c r="D61" s="903"/>
      <c r="E61" s="903"/>
      <c r="F61" s="903"/>
      <c r="G61" s="904"/>
      <c r="H61" s="908" t="s">
        <v>4</v>
      </c>
      <c r="I61" s="904"/>
      <c r="J61" s="851">
        <v>20</v>
      </c>
      <c r="K61" s="64">
        <v>13</v>
      </c>
      <c r="L61" s="853" t="s">
        <v>174</v>
      </c>
      <c r="M61" s="922">
        <v>20</v>
      </c>
      <c r="N61" s="64">
        <v>14</v>
      </c>
      <c r="O61" s="853" t="s">
        <v>174</v>
      </c>
      <c r="P61" s="922">
        <v>20</v>
      </c>
      <c r="Q61" s="64">
        <v>15</v>
      </c>
      <c r="R61" s="924" t="s">
        <v>174</v>
      </c>
      <c r="S61" s="32"/>
      <c r="T61" s="43"/>
      <c r="U61" s="45"/>
    </row>
    <row r="62" spans="2:21" ht="14.4" thickBot="1">
      <c r="B62" s="29"/>
      <c r="C62" s="905"/>
      <c r="D62" s="906"/>
      <c r="E62" s="906"/>
      <c r="F62" s="906"/>
      <c r="G62" s="907"/>
      <c r="H62" s="909"/>
      <c r="I62" s="910"/>
      <c r="J62" s="852"/>
      <c r="K62" s="65"/>
      <c r="L62" s="854"/>
      <c r="M62" s="923"/>
      <c r="N62" s="65"/>
      <c r="O62" s="854"/>
      <c r="P62" s="923"/>
      <c r="Q62" s="65"/>
      <c r="R62" s="925"/>
      <c r="S62" s="32"/>
      <c r="T62" s="43"/>
      <c r="U62" s="45"/>
    </row>
    <row r="63" spans="2:21" ht="14.4" thickBot="1">
      <c r="B63" s="29"/>
      <c r="C63" s="911">
        <v>1</v>
      </c>
      <c r="D63" s="912"/>
      <c r="E63" s="912"/>
      <c r="F63" s="912"/>
      <c r="G63" s="913"/>
      <c r="H63" s="919">
        <v>2</v>
      </c>
      <c r="I63" s="919"/>
      <c r="J63" s="926">
        <v>3</v>
      </c>
      <c r="K63" s="926"/>
      <c r="L63" s="927"/>
      <c r="M63" s="928">
        <v>4</v>
      </c>
      <c r="N63" s="926"/>
      <c r="O63" s="927"/>
      <c r="P63" s="928">
        <v>5</v>
      </c>
      <c r="Q63" s="926"/>
      <c r="R63" s="929"/>
      <c r="S63" s="32"/>
      <c r="T63" s="43"/>
      <c r="U63" s="45"/>
    </row>
    <row r="64" spans="2:21" ht="15" customHeight="1">
      <c r="B64" s="29"/>
      <c r="C64" s="920" t="s">
        <v>237</v>
      </c>
      <c r="D64" s="921"/>
      <c r="E64" s="921"/>
      <c r="F64" s="921"/>
      <c r="G64" s="921"/>
      <c r="H64" s="917" t="s">
        <v>505</v>
      </c>
      <c r="I64" s="918"/>
      <c r="J64" s="815"/>
      <c r="K64" s="815"/>
      <c r="L64" s="816"/>
      <c r="M64" s="817"/>
      <c r="N64" s="815"/>
      <c r="O64" s="816"/>
      <c r="P64" s="817"/>
      <c r="Q64" s="815"/>
      <c r="R64" s="856"/>
      <c r="S64" s="32"/>
      <c r="T64" s="43"/>
      <c r="U64" s="45"/>
    </row>
    <row r="65" spans="2:21" ht="40.5" customHeight="1">
      <c r="B65" s="29"/>
      <c r="C65" s="811" t="s">
        <v>238</v>
      </c>
      <c r="D65" s="812"/>
      <c r="E65" s="812"/>
      <c r="F65" s="812"/>
      <c r="G65" s="812"/>
      <c r="H65" s="789" t="s">
        <v>505</v>
      </c>
      <c r="I65" s="790"/>
      <c r="J65" s="808"/>
      <c r="K65" s="808"/>
      <c r="L65" s="810"/>
      <c r="M65" s="807"/>
      <c r="N65" s="808"/>
      <c r="O65" s="810"/>
      <c r="P65" s="807"/>
      <c r="Q65" s="808"/>
      <c r="R65" s="809"/>
      <c r="S65" s="32"/>
      <c r="T65" s="43"/>
      <c r="U65" s="45"/>
    </row>
    <row r="66" spans="2:21" ht="15" customHeight="1">
      <c r="B66" s="29"/>
      <c r="C66" s="823" t="s">
        <v>30</v>
      </c>
      <c r="D66" s="824"/>
      <c r="E66" s="824"/>
      <c r="F66" s="824"/>
      <c r="G66" s="824"/>
      <c r="H66" s="789" t="s">
        <v>505</v>
      </c>
      <c r="I66" s="790"/>
      <c r="J66" s="808"/>
      <c r="K66" s="808"/>
      <c r="L66" s="810"/>
      <c r="M66" s="807"/>
      <c r="N66" s="808"/>
      <c r="O66" s="810"/>
      <c r="P66" s="807"/>
      <c r="Q66" s="808"/>
      <c r="R66" s="809"/>
      <c r="S66" s="32"/>
      <c r="T66" s="43"/>
      <c r="U66" s="45"/>
    </row>
    <row r="67" spans="2:21" ht="15" customHeight="1">
      <c r="B67" s="29"/>
      <c r="C67" s="823" t="s">
        <v>239</v>
      </c>
      <c r="D67" s="824"/>
      <c r="E67" s="824"/>
      <c r="F67" s="824"/>
      <c r="G67" s="824"/>
      <c r="H67" s="789" t="s">
        <v>505</v>
      </c>
      <c r="I67" s="790"/>
      <c r="J67" s="808"/>
      <c r="K67" s="808"/>
      <c r="L67" s="810"/>
      <c r="M67" s="807"/>
      <c r="N67" s="808"/>
      <c r="O67" s="810"/>
      <c r="P67" s="807"/>
      <c r="Q67" s="808"/>
      <c r="R67" s="809"/>
      <c r="S67" s="32"/>
      <c r="T67" s="43"/>
      <c r="U67" s="45"/>
    </row>
    <row r="68" spans="2:21" ht="15" customHeight="1">
      <c r="B68" s="29"/>
      <c r="C68" s="823" t="s">
        <v>175</v>
      </c>
      <c r="D68" s="824"/>
      <c r="E68" s="824"/>
      <c r="F68" s="824"/>
      <c r="G68" s="824"/>
      <c r="H68" s="789" t="s">
        <v>505</v>
      </c>
      <c r="I68" s="790"/>
      <c r="J68" s="808"/>
      <c r="K68" s="808"/>
      <c r="L68" s="810"/>
      <c r="M68" s="807"/>
      <c r="N68" s="808"/>
      <c r="O68" s="810"/>
      <c r="P68" s="807"/>
      <c r="Q68" s="808"/>
      <c r="R68" s="809"/>
      <c r="S68" s="32"/>
      <c r="T68" s="43"/>
      <c r="U68" s="45"/>
    </row>
    <row r="69" spans="2:21" ht="33" customHeight="1">
      <c r="B69" s="29"/>
      <c r="C69" s="825" t="s">
        <v>176</v>
      </c>
      <c r="D69" s="826"/>
      <c r="E69" s="826"/>
      <c r="F69" s="826"/>
      <c r="G69" s="826"/>
      <c r="H69" s="789" t="s">
        <v>505</v>
      </c>
      <c r="I69" s="790"/>
      <c r="J69" s="808"/>
      <c r="K69" s="808"/>
      <c r="L69" s="810"/>
      <c r="M69" s="807"/>
      <c r="N69" s="808"/>
      <c r="O69" s="810"/>
      <c r="P69" s="807"/>
      <c r="Q69" s="808"/>
      <c r="R69" s="809"/>
      <c r="S69" s="32"/>
      <c r="T69" s="43"/>
      <c r="U69" s="45"/>
    </row>
    <row r="70" spans="2:21" ht="15" customHeight="1">
      <c r="B70" s="29"/>
      <c r="C70" s="827" t="s">
        <v>177</v>
      </c>
      <c r="D70" s="828"/>
      <c r="E70" s="828"/>
      <c r="F70" s="828"/>
      <c r="G70" s="828"/>
      <c r="H70" s="789" t="s">
        <v>505</v>
      </c>
      <c r="I70" s="790"/>
      <c r="J70" s="808"/>
      <c r="K70" s="808"/>
      <c r="L70" s="810"/>
      <c r="M70" s="807"/>
      <c r="N70" s="808"/>
      <c r="O70" s="810"/>
      <c r="P70" s="807"/>
      <c r="Q70" s="808"/>
      <c r="R70" s="809"/>
      <c r="S70" s="32"/>
      <c r="T70" s="43"/>
      <c r="U70" s="45"/>
    </row>
    <row r="71" spans="2:21" ht="15" customHeight="1">
      <c r="B71" s="29"/>
      <c r="C71" s="823" t="s">
        <v>178</v>
      </c>
      <c r="D71" s="824"/>
      <c r="E71" s="824"/>
      <c r="F71" s="824"/>
      <c r="G71" s="824"/>
      <c r="H71" s="789"/>
      <c r="I71" s="790"/>
      <c r="J71" s="808" t="s">
        <v>522</v>
      </c>
      <c r="K71" s="808"/>
      <c r="L71" s="810"/>
      <c r="M71" s="807" t="s">
        <v>522</v>
      </c>
      <c r="N71" s="808"/>
      <c r="O71" s="810"/>
      <c r="P71" s="807" t="s">
        <v>522</v>
      </c>
      <c r="Q71" s="808"/>
      <c r="R71" s="809"/>
      <c r="S71" s="32"/>
      <c r="T71" s="43"/>
      <c r="U71" s="45"/>
    </row>
    <row r="72" spans="2:21" ht="26.25" customHeight="1">
      <c r="B72" s="29"/>
      <c r="C72" s="825" t="s">
        <v>179</v>
      </c>
      <c r="D72" s="826"/>
      <c r="E72" s="826"/>
      <c r="F72" s="826"/>
      <c r="G72" s="826"/>
      <c r="H72" s="789" t="s">
        <v>505</v>
      </c>
      <c r="I72" s="790"/>
      <c r="J72" s="808"/>
      <c r="K72" s="808"/>
      <c r="L72" s="810"/>
      <c r="M72" s="807"/>
      <c r="N72" s="808"/>
      <c r="O72" s="810"/>
      <c r="P72" s="807"/>
      <c r="Q72" s="808"/>
      <c r="R72" s="809"/>
      <c r="S72" s="32"/>
      <c r="T72" s="43"/>
      <c r="U72" s="45"/>
    </row>
    <row r="73" spans="2:21" ht="15" customHeight="1">
      <c r="B73" s="29"/>
      <c r="C73" s="467" t="s">
        <v>180</v>
      </c>
      <c r="D73" s="468"/>
      <c r="E73" s="468"/>
      <c r="F73" s="468"/>
      <c r="G73" s="468"/>
      <c r="H73" s="789" t="s">
        <v>505</v>
      </c>
      <c r="I73" s="790"/>
      <c r="J73" s="808"/>
      <c r="K73" s="808"/>
      <c r="L73" s="810"/>
      <c r="M73" s="807"/>
      <c r="N73" s="808"/>
      <c r="O73" s="810"/>
      <c r="P73" s="807"/>
      <c r="Q73" s="808"/>
      <c r="R73" s="809"/>
      <c r="S73" s="32"/>
      <c r="T73" s="43"/>
      <c r="U73" s="45"/>
    </row>
    <row r="74" spans="2:21" ht="15" customHeight="1">
      <c r="B74" s="29"/>
      <c r="C74" s="56" t="s">
        <v>181</v>
      </c>
      <c r="D74" s="57"/>
      <c r="E74" s="57"/>
      <c r="F74" s="57"/>
      <c r="G74" s="57"/>
      <c r="H74" s="934"/>
      <c r="I74" s="935"/>
      <c r="J74" s="844" t="s">
        <v>522</v>
      </c>
      <c r="K74" s="844"/>
      <c r="L74" s="845"/>
      <c r="M74" s="846" t="s">
        <v>522</v>
      </c>
      <c r="N74" s="844"/>
      <c r="O74" s="845"/>
      <c r="P74" s="846" t="s">
        <v>522</v>
      </c>
      <c r="Q74" s="844"/>
      <c r="R74" s="847"/>
      <c r="S74" s="32"/>
      <c r="T74" s="43"/>
      <c r="U74" s="45"/>
    </row>
    <row r="75" spans="2:21" ht="33" customHeight="1">
      <c r="B75" s="29"/>
      <c r="C75" s="825" t="s">
        <v>240</v>
      </c>
      <c r="D75" s="826"/>
      <c r="E75" s="826"/>
      <c r="F75" s="826"/>
      <c r="G75" s="826"/>
      <c r="H75" s="934" t="s">
        <v>14</v>
      </c>
      <c r="I75" s="935"/>
      <c r="J75" s="844"/>
      <c r="K75" s="844"/>
      <c r="L75" s="845"/>
      <c r="M75" s="846"/>
      <c r="N75" s="844"/>
      <c r="O75" s="845"/>
      <c r="P75" s="846"/>
      <c r="Q75" s="844"/>
      <c r="R75" s="847"/>
      <c r="S75" s="32"/>
      <c r="T75" s="43"/>
      <c r="U75" s="45"/>
    </row>
    <row r="76" spans="2:21" ht="15" customHeight="1">
      <c r="B76" s="29"/>
      <c r="C76" s="827" t="s">
        <v>241</v>
      </c>
      <c r="D76" s="828"/>
      <c r="E76" s="828"/>
      <c r="F76" s="828"/>
      <c r="G76" s="828"/>
      <c r="H76" s="934" t="s">
        <v>14</v>
      </c>
      <c r="I76" s="935"/>
      <c r="J76" s="844"/>
      <c r="K76" s="844"/>
      <c r="L76" s="845"/>
      <c r="M76" s="846"/>
      <c r="N76" s="844"/>
      <c r="O76" s="845"/>
      <c r="P76" s="846"/>
      <c r="Q76" s="844"/>
      <c r="R76" s="847"/>
      <c r="S76" s="32"/>
      <c r="T76" s="43"/>
      <c r="U76" s="45"/>
    </row>
    <row r="77" spans="2:21" ht="15" customHeight="1">
      <c r="B77" s="29"/>
      <c r="C77" s="827" t="s">
        <v>242</v>
      </c>
      <c r="D77" s="828"/>
      <c r="E77" s="828"/>
      <c r="F77" s="828"/>
      <c r="G77" s="828"/>
      <c r="H77" s="934" t="s">
        <v>14</v>
      </c>
      <c r="I77" s="935"/>
      <c r="J77" s="844"/>
      <c r="K77" s="844"/>
      <c r="L77" s="845"/>
      <c r="M77" s="846"/>
      <c r="N77" s="844"/>
      <c r="O77" s="845"/>
      <c r="P77" s="846"/>
      <c r="Q77" s="844"/>
      <c r="R77" s="847"/>
      <c r="S77" s="32"/>
      <c r="T77" s="43"/>
      <c r="U77" s="45"/>
    </row>
    <row r="78" spans="2:21" ht="15" customHeight="1">
      <c r="B78" s="29"/>
      <c r="C78" s="823" t="s">
        <v>182</v>
      </c>
      <c r="D78" s="824"/>
      <c r="E78" s="824"/>
      <c r="F78" s="824"/>
      <c r="G78" s="824"/>
      <c r="H78" s="934"/>
      <c r="I78" s="935"/>
      <c r="J78" s="844" t="s">
        <v>522</v>
      </c>
      <c r="K78" s="844"/>
      <c r="L78" s="845"/>
      <c r="M78" s="846" t="s">
        <v>522</v>
      </c>
      <c r="N78" s="844"/>
      <c r="O78" s="845"/>
      <c r="P78" s="846" t="s">
        <v>522</v>
      </c>
      <c r="Q78" s="844"/>
      <c r="R78" s="847"/>
      <c r="S78" s="32"/>
      <c r="T78" s="43"/>
      <c r="U78" s="45"/>
    </row>
    <row r="79" spans="2:21" ht="27" customHeight="1">
      <c r="B79" s="29"/>
      <c r="C79" s="825" t="s">
        <v>243</v>
      </c>
      <c r="D79" s="826"/>
      <c r="E79" s="826"/>
      <c r="F79" s="826"/>
      <c r="G79" s="826"/>
      <c r="H79" s="934" t="s">
        <v>14</v>
      </c>
      <c r="I79" s="935"/>
      <c r="J79" s="844"/>
      <c r="K79" s="844"/>
      <c r="L79" s="845"/>
      <c r="M79" s="846"/>
      <c r="N79" s="844"/>
      <c r="O79" s="845"/>
      <c r="P79" s="846"/>
      <c r="Q79" s="844"/>
      <c r="R79" s="847"/>
      <c r="S79" s="32"/>
      <c r="T79" s="43"/>
      <c r="U79" s="45"/>
    </row>
    <row r="80" spans="2:21" ht="15" customHeight="1">
      <c r="B80" s="29"/>
      <c r="C80" s="827" t="s">
        <v>244</v>
      </c>
      <c r="D80" s="828"/>
      <c r="E80" s="828"/>
      <c r="F80" s="828"/>
      <c r="G80" s="828"/>
      <c r="H80" s="934" t="s">
        <v>14</v>
      </c>
      <c r="I80" s="935"/>
      <c r="J80" s="844"/>
      <c r="K80" s="844"/>
      <c r="L80" s="845"/>
      <c r="M80" s="846"/>
      <c r="N80" s="844"/>
      <c r="O80" s="845"/>
      <c r="P80" s="846"/>
      <c r="Q80" s="844"/>
      <c r="R80" s="847"/>
      <c r="S80" s="32"/>
      <c r="T80" s="43"/>
      <c r="U80" s="45"/>
    </row>
    <row r="81" spans="2:21" ht="15" customHeight="1">
      <c r="B81" s="29"/>
      <c r="C81" s="827" t="s">
        <v>245</v>
      </c>
      <c r="D81" s="828"/>
      <c r="E81" s="828"/>
      <c r="F81" s="828"/>
      <c r="G81" s="828"/>
      <c r="H81" s="934" t="s">
        <v>14</v>
      </c>
      <c r="I81" s="935"/>
      <c r="J81" s="844"/>
      <c r="K81" s="844"/>
      <c r="L81" s="845"/>
      <c r="M81" s="846"/>
      <c r="N81" s="844"/>
      <c r="O81" s="845"/>
      <c r="P81" s="846"/>
      <c r="Q81" s="844"/>
      <c r="R81" s="847"/>
      <c r="S81" s="32"/>
      <c r="T81" s="43"/>
      <c r="U81" s="45"/>
    </row>
    <row r="82" spans="2:21" ht="15" customHeight="1" thickBot="1">
      <c r="B82" s="29"/>
      <c r="C82" s="58" t="s">
        <v>246</v>
      </c>
      <c r="D82" s="59"/>
      <c r="E82" s="59"/>
      <c r="F82" s="59"/>
      <c r="G82" s="59"/>
      <c r="H82" s="936" t="s">
        <v>14</v>
      </c>
      <c r="I82" s="937"/>
      <c r="J82" s="930"/>
      <c r="K82" s="930"/>
      <c r="L82" s="931"/>
      <c r="M82" s="932"/>
      <c r="N82" s="930"/>
      <c r="O82" s="931"/>
      <c r="P82" s="932"/>
      <c r="Q82" s="930"/>
      <c r="R82" s="933"/>
      <c r="S82" s="32"/>
      <c r="T82" s="43"/>
      <c r="U82" s="45"/>
    </row>
    <row r="83" spans="2:21">
      <c r="B83" s="29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2"/>
      <c r="T83" s="43"/>
      <c r="U83" s="45"/>
    </row>
    <row r="84" spans="2:21">
      <c r="B84" s="29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2"/>
      <c r="T84" s="43"/>
      <c r="U84" s="45"/>
    </row>
    <row r="85" spans="2:21">
      <c r="B85" s="29"/>
      <c r="C85" s="13" t="s">
        <v>233</v>
      </c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2"/>
      <c r="T85" s="43"/>
      <c r="U85" s="45"/>
    </row>
    <row r="86" spans="2:21" ht="13" customHeight="1" thickBot="1">
      <c r="B86" s="29"/>
      <c r="C86" s="4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2"/>
      <c r="T86" s="41"/>
    </row>
    <row r="87" spans="2:21" ht="27.75" customHeight="1">
      <c r="B87" s="29"/>
      <c r="C87" s="902" t="s">
        <v>15</v>
      </c>
      <c r="D87" s="903"/>
      <c r="E87" s="903"/>
      <c r="F87" s="903"/>
      <c r="G87" s="904"/>
      <c r="H87" s="908" t="s">
        <v>4</v>
      </c>
      <c r="I87" s="904"/>
      <c r="J87" s="908"/>
      <c r="K87" s="903"/>
      <c r="L87" s="646" t="s">
        <v>260</v>
      </c>
      <c r="M87" s="944"/>
      <c r="N87" s="944"/>
      <c r="O87" s="944" t="s">
        <v>261</v>
      </c>
      <c r="P87" s="944"/>
      <c r="Q87" s="60"/>
      <c r="R87" s="61"/>
      <c r="S87" s="32"/>
      <c r="T87" s="43"/>
      <c r="U87" s="45"/>
    </row>
    <row r="88" spans="2:21" ht="22" customHeight="1" thickBot="1">
      <c r="B88" s="29"/>
      <c r="C88" s="905"/>
      <c r="D88" s="906"/>
      <c r="E88" s="906"/>
      <c r="F88" s="906"/>
      <c r="G88" s="907"/>
      <c r="H88" s="909"/>
      <c r="I88" s="910"/>
      <c r="J88" s="948"/>
      <c r="K88" s="906"/>
      <c r="L88" s="795" t="s">
        <v>259</v>
      </c>
      <c r="M88" s="795"/>
      <c r="N88" s="795"/>
      <c r="O88" s="795"/>
      <c r="P88" s="795"/>
      <c r="Q88" s="62"/>
      <c r="R88" s="63"/>
      <c r="S88" s="32"/>
      <c r="T88" s="43"/>
      <c r="U88" s="45"/>
    </row>
    <row r="89" spans="2:21" ht="14.4" thickBot="1">
      <c r="B89" s="29"/>
      <c r="C89" s="911">
        <v>1</v>
      </c>
      <c r="D89" s="912"/>
      <c r="E89" s="912"/>
      <c r="F89" s="912"/>
      <c r="G89" s="913"/>
      <c r="H89" s="914">
        <v>2</v>
      </c>
      <c r="I89" s="914"/>
      <c r="J89" s="890">
        <v>3</v>
      </c>
      <c r="K89" s="888"/>
      <c r="L89" s="888"/>
      <c r="M89" s="888"/>
      <c r="N89" s="888"/>
      <c r="O89" s="888"/>
      <c r="P89" s="888"/>
      <c r="Q89" s="888"/>
      <c r="R89" s="891"/>
      <c r="S89" s="32"/>
      <c r="T89" s="43"/>
      <c r="U89" s="45"/>
    </row>
    <row r="90" spans="2:21" ht="20.25" customHeight="1">
      <c r="B90" s="29"/>
      <c r="C90" s="915" t="s">
        <v>235</v>
      </c>
      <c r="D90" s="916"/>
      <c r="E90" s="916"/>
      <c r="F90" s="916"/>
      <c r="G90" s="916"/>
      <c r="H90" s="917" t="s">
        <v>505</v>
      </c>
      <c r="I90" s="918"/>
      <c r="J90" s="945"/>
      <c r="K90" s="946"/>
      <c r="L90" s="946"/>
      <c r="M90" s="946"/>
      <c r="N90" s="946"/>
      <c r="O90" s="946"/>
      <c r="P90" s="946"/>
      <c r="Q90" s="946"/>
      <c r="R90" s="947"/>
      <c r="S90" s="32"/>
      <c r="T90" s="43"/>
      <c r="U90" s="45"/>
    </row>
    <row r="91" spans="2:21" ht="20.25" customHeight="1">
      <c r="B91" s="29"/>
      <c r="C91" s="811" t="s">
        <v>236</v>
      </c>
      <c r="D91" s="812"/>
      <c r="E91" s="812"/>
      <c r="F91" s="812"/>
      <c r="G91" s="812"/>
      <c r="H91" s="789" t="s">
        <v>505</v>
      </c>
      <c r="I91" s="790"/>
      <c r="J91" s="835"/>
      <c r="K91" s="836"/>
      <c r="L91" s="836"/>
      <c r="M91" s="836"/>
      <c r="N91" s="836"/>
      <c r="O91" s="836"/>
      <c r="P91" s="836"/>
      <c r="Q91" s="836"/>
      <c r="R91" s="837"/>
      <c r="S91" s="32"/>
      <c r="T91" s="43"/>
      <c r="U91" s="45"/>
    </row>
    <row r="92" spans="2:21" ht="20.25" customHeight="1">
      <c r="B92" s="29"/>
      <c r="C92" s="823" t="s">
        <v>247</v>
      </c>
      <c r="D92" s="824"/>
      <c r="E92" s="824"/>
      <c r="F92" s="824"/>
      <c r="G92" s="824"/>
      <c r="H92" s="789" t="s">
        <v>505</v>
      </c>
      <c r="I92" s="790"/>
      <c r="J92" s="835"/>
      <c r="K92" s="836"/>
      <c r="L92" s="836"/>
      <c r="M92" s="836"/>
      <c r="N92" s="836"/>
      <c r="O92" s="836"/>
      <c r="P92" s="836"/>
      <c r="Q92" s="836"/>
      <c r="R92" s="837"/>
      <c r="S92" s="32"/>
      <c r="T92" s="43"/>
      <c r="U92" s="45"/>
    </row>
    <row r="93" spans="2:21" ht="20.25" customHeight="1">
      <c r="B93" s="29"/>
      <c r="C93" s="823" t="s">
        <v>248</v>
      </c>
      <c r="D93" s="824"/>
      <c r="E93" s="824"/>
      <c r="F93" s="824"/>
      <c r="G93" s="824"/>
      <c r="H93" s="789" t="s">
        <v>505</v>
      </c>
      <c r="I93" s="790"/>
      <c r="J93" s="835"/>
      <c r="K93" s="836"/>
      <c r="L93" s="836"/>
      <c r="M93" s="836"/>
      <c r="N93" s="836"/>
      <c r="O93" s="836"/>
      <c r="P93" s="836"/>
      <c r="Q93" s="836"/>
      <c r="R93" s="837"/>
      <c r="S93" s="32"/>
      <c r="T93" s="43"/>
      <c r="U93" s="45"/>
    </row>
    <row r="94" spans="2:21" ht="20.25" customHeight="1">
      <c r="B94" s="29"/>
      <c r="C94" s="825" t="s">
        <v>250</v>
      </c>
      <c r="D94" s="826"/>
      <c r="E94" s="826"/>
      <c r="F94" s="826"/>
      <c r="G94" s="826"/>
      <c r="H94" s="789" t="s">
        <v>505</v>
      </c>
      <c r="I94" s="790"/>
      <c r="J94" s="835"/>
      <c r="K94" s="836"/>
      <c r="L94" s="836"/>
      <c r="M94" s="836"/>
      <c r="N94" s="836"/>
      <c r="O94" s="836"/>
      <c r="P94" s="836"/>
      <c r="Q94" s="836"/>
      <c r="R94" s="837"/>
      <c r="S94" s="32"/>
      <c r="T94" s="43"/>
      <c r="U94" s="45"/>
    </row>
    <row r="95" spans="2:21" ht="20.25" customHeight="1">
      <c r="B95" s="29"/>
      <c r="C95" s="827" t="s">
        <v>249</v>
      </c>
      <c r="D95" s="828"/>
      <c r="E95" s="828"/>
      <c r="F95" s="828"/>
      <c r="G95" s="828"/>
      <c r="H95" s="789" t="s">
        <v>505</v>
      </c>
      <c r="I95" s="790"/>
      <c r="J95" s="835"/>
      <c r="K95" s="836"/>
      <c r="L95" s="836"/>
      <c r="M95" s="836"/>
      <c r="N95" s="836"/>
      <c r="O95" s="836"/>
      <c r="P95" s="836"/>
      <c r="Q95" s="836"/>
      <c r="R95" s="837"/>
      <c r="S95" s="32"/>
      <c r="T95" s="43"/>
      <c r="U95" s="45"/>
    </row>
    <row r="96" spans="2:21" ht="20.25" customHeight="1">
      <c r="B96" s="29"/>
      <c r="C96" s="827" t="s">
        <v>251</v>
      </c>
      <c r="D96" s="828"/>
      <c r="E96" s="828"/>
      <c r="F96" s="828"/>
      <c r="G96" s="828"/>
      <c r="H96" s="789" t="s">
        <v>505</v>
      </c>
      <c r="I96" s="790"/>
      <c r="J96" s="835"/>
      <c r="K96" s="836"/>
      <c r="L96" s="836"/>
      <c r="M96" s="836"/>
      <c r="N96" s="836"/>
      <c r="O96" s="836"/>
      <c r="P96" s="836"/>
      <c r="Q96" s="836"/>
      <c r="R96" s="837"/>
      <c r="S96" s="32"/>
      <c r="T96" s="43"/>
      <c r="U96" s="45"/>
    </row>
    <row r="97" spans="2:21" ht="20.25" customHeight="1">
      <c r="B97" s="29"/>
      <c r="C97" s="825" t="s">
        <v>252</v>
      </c>
      <c r="D97" s="826"/>
      <c r="E97" s="826"/>
      <c r="F97" s="826"/>
      <c r="G97" s="826"/>
      <c r="H97" s="789" t="s">
        <v>505</v>
      </c>
      <c r="I97" s="790"/>
      <c r="J97" s="835"/>
      <c r="K97" s="836"/>
      <c r="L97" s="836"/>
      <c r="M97" s="836"/>
      <c r="N97" s="836"/>
      <c r="O97" s="836"/>
      <c r="P97" s="836"/>
      <c r="Q97" s="836"/>
      <c r="R97" s="837"/>
      <c r="S97" s="32"/>
      <c r="T97" s="43"/>
      <c r="U97" s="45"/>
    </row>
    <row r="98" spans="2:21" ht="20.25" customHeight="1">
      <c r="B98" s="29"/>
      <c r="C98" s="968" t="s">
        <v>253</v>
      </c>
      <c r="D98" s="969"/>
      <c r="E98" s="969"/>
      <c r="F98" s="969"/>
      <c r="G98" s="969"/>
      <c r="H98" s="789" t="s">
        <v>505</v>
      </c>
      <c r="I98" s="790"/>
      <c r="J98" s="835"/>
      <c r="K98" s="836"/>
      <c r="L98" s="836"/>
      <c r="M98" s="836"/>
      <c r="N98" s="836"/>
      <c r="O98" s="836"/>
      <c r="P98" s="836"/>
      <c r="Q98" s="836"/>
      <c r="R98" s="837"/>
      <c r="S98" s="32"/>
      <c r="T98" s="43"/>
      <c r="U98" s="45"/>
    </row>
    <row r="99" spans="2:21" ht="20.25" customHeight="1">
      <c r="B99" s="29"/>
      <c r="C99" s="827" t="s">
        <v>254</v>
      </c>
      <c r="D99" s="828"/>
      <c r="E99" s="828"/>
      <c r="F99" s="828"/>
      <c r="G99" s="828"/>
      <c r="H99" s="789" t="s">
        <v>505</v>
      </c>
      <c r="I99" s="790"/>
      <c r="J99" s="835"/>
      <c r="K99" s="836"/>
      <c r="L99" s="836"/>
      <c r="M99" s="836"/>
      <c r="N99" s="836"/>
      <c r="O99" s="836"/>
      <c r="P99" s="836"/>
      <c r="Q99" s="836"/>
      <c r="R99" s="837"/>
      <c r="S99" s="32"/>
      <c r="T99" s="43"/>
      <c r="U99" s="45"/>
    </row>
    <row r="100" spans="2:21" ht="20.25" customHeight="1">
      <c r="B100" s="29"/>
      <c r="C100" s="825" t="s">
        <v>255</v>
      </c>
      <c r="D100" s="826"/>
      <c r="E100" s="826"/>
      <c r="F100" s="826"/>
      <c r="G100" s="826"/>
      <c r="H100" s="789" t="s">
        <v>505</v>
      </c>
      <c r="I100" s="790"/>
      <c r="J100" s="835"/>
      <c r="K100" s="836"/>
      <c r="L100" s="836"/>
      <c r="M100" s="836"/>
      <c r="N100" s="836"/>
      <c r="O100" s="836"/>
      <c r="P100" s="836"/>
      <c r="Q100" s="836"/>
      <c r="R100" s="837"/>
      <c r="S100" s="32"/>
      <c r="T100" s="43"/>
      <c r="U100" s="45"/>
    </row>
    <row r="101" spans="2:21" ht="20.25" customHeight="1">
      <c r="B101" s="29"/>
      <c r="C101" s="823" t="s">
        <v>256</v>
      </c>
      <c r="D101" s="824"/>
      <c r="E101" s="824"/>
      <c r="F101" s="824"/>
      <c r="G101" s="824"/>
      <c r="H101" s="789" t="s">
        <v>505</v>
      </c>
      <c r="I101" s="790"/>
      <c r="J101" s="835"/>
      <c r="K101" s="836"/>
      <c r="L101" s="836"/>
      <c r="M101" s="836"/>
      <c r="N101" s="836"/>
      <c r="O101" s="836"/>
      <c r="P101" s="836"/>
      <c r="Q101" s="836"/>
      <c r="R101" s="837"/>
      <c r="S101" s="32"/>
      <c r="T101" s="43"/>
      <c r="U101" s="45"/>
    </row>
    <row r="102" spans="2:21" ht="20.25" customHeight="1">
      <c r="B102" s="29"/>
      <c r="C102" s="825" t="s">
        <v>257</v>
      </c>
      <c r="D102" s="826"/>
      <c r="E102" s="826"/>
      <c r="F102" s="826"/>
      <c r="G102" s="826"/>
      <c r="H102" s="789" t="s">
        <v>505</v>
      </c>
      <c r="I102" s="790"/>
      <c r="J102" s="835"/>
      <c r="K102" s="836"/>
      <c r="L102" s="836"/>
      <c r="M102" s="836"/>
      <c r="N102" s="836"/>
      <c r="O102" s="836"/>
      <c r="P102" s="836"/>
      <c r="Q102" s="836"/>
      <c r="R102" s="837"/>
      <c r="S102" s="32"/>
      <c r="T102" s="43"/>
      <c r="U102" s="45"/>
    </row>
    <row r="103" spans="2:21" ht="25.5" customHeight="1">
      <c r="B103" s="29"/>
      <c r="C103" s="825" t="s">
        <v>269</v>
      </c>
      <c r="D103" s="826"/>
      <c r="E103" s="826"/>
      <c r="F103" s="826"/>
      <c r="G103" s="826"/>
      <c r="H103" s="789" t="s">
        <v>14</v>
      </c>
      <c r="I103" s="790"/>
      <c r="J103" s="941"/>
      <c r="K103" s="858"/>
      <c r="L103" s="858"/>
      <c r="M103" s="858"/>
      <c r="N103" s="858"/>
      <c r="O103" s="858"/>
      <c r="P103" s="858"/>
      <c r="Q103" s="858"/>
      <c r="R103" s="859"/>
      <c r="S103" s="32"/>
      <c r="T103" s="43"/>
      <c r="U103" s="45"/>
    </row>
    <row r="104" spans="2:21" ht="25.5" customHeight="1">
      <c r="B104" s="29"/>
      <c r="C104" s="811" t="s">
        <v>447</v>
      </c>
      <c r="D104" s="812"/>
      <c r="E104" s="812"/>
      <c r="F104" s="812"/>
      <c r="G104" s="940"/>
      <c r="H104" s="789" t="s">
        <v>14</v>
      </c>
      <c r="I104" s="790"/>
      <c r="J104" s="791"/>
      <c r="K104" s="792"/>
      <c r="L104" s="792"/>
      <c r="M104" s="792"/>
      <c r="N104" s="792"/>
      <c r="O104" s="792"/>
      <c r="P104" s="792"/>
      <c r="Q104" s="792"/>
      <c r="R104" s="793"/>
      <c r="S104" s="32"/>
      <c r="T104" s="43"/>
      <c r="U104" s="45"/>
    </row>
    <row r="105" spans="2:21" ht="25.5" customHeight="1">
      <c r="B105" s="29"/>
      <c r="C105" s="811" t="s">
        <v>258</v>
      </c>
      <c r="D105" s="812"/>
      <c r="E105" s="812"/>
      <c r="F105" s="812"/>
      <c r="G105" s="812"/>
      <c r="H105" s="789" t="s">
        <v>505</v>
      </c>
      <c r="I105" s="790"/>
      <c r="J105" s="835"/>
      <c r="K105" s="836"/>
      <c r="L105" s="836"/>
      <c r="M105" s="836"/>
      <c r="N105" s="836"/>
      <c r="O105" s="836"/>
      <c r="P105" s="836"/>
      <c r="Q105" s="836"/>
      <c r="R105" s="837"/>
      <c r="S105" s="32"/>
      <c r="T105" s="43"/>
      <c r="U105" s="45"/>
    </row>
    <row r="106" spans="2:21" ht="20.25" customHeight="1">
      <c r="B106" s="29"/>
      <c r="C106" s="823" t="s">
        <v>446</v>
      </c>
      <c r="D106" s="824"/>
      <c r="E106" s="824"/>
      <c r="F106" s="824"/>
      <c r="G106" s="824"/>
      <c r="H106" s="789" t="s">
        <v>50</v>
      </c>
      <c r="I106" s="790"/>
      <c r="J106" s="829"/>
      <c r="K106" s="830"/>
      <c r="L106" s="830"/>
      <c r="M106" s="830"/>
      <c r="N106" s="830"/>
      <c r="O106" s="830"/>
      <c r="P106" s="830"/>
      <c r="Q106" s="830"/>
      <c r="R106" s="831"/>
      <c r="S106" s="32"/>
      <c r="T106" s="43"/>
      <c r="U106" s="45"/>
    </row>
    <row r="107" spans="2:21" ht="27.75" customHeight="1">
      <c r="B107" s="29"/>
      <c r="C107" s="811" t="s">
        <v>211</v>
      </c>
      <c r="D107" s="812"/>
      <c r="E107" s="812"/>
      <c r="F107" s="812"/>
      <c r="G107" s="812"/>
      <c r="H107" s="789" t="s">
        <v>50</v>
      </c>
      <c r="I107" s="790"/>
      <c r="J107" s="829"/>
      <c r="K107" s="830"/>
      <c r="L107" s="830"/>
      <c r="M107" s="830"/>
      <c r="N107" s="830"/>
      <c r="O107" s="830"/>
      <c r="P107" s="830"/>
      <c r="Q107" s="830"/>
      <c r="R107" s="831"/>
      <c r="S107" s="32"/>
      <c r="T107" s="43"/>
      <c r="U107" s="45"/>
    </row>
    <row r="108" spans="2:21" ht="20.25" customHeight="1">
      <c r="B108" s="29"/>
      <c r="C108" s="811" t="s">
        <v>212</v>
      </c>
      <c r="D108" s="812"/>
      <c r="E108" s="812"/>
      <c r="F108" s="812"/>
      <c r="G108" s="812"/>
      <c r="H108" s="789" t="s">
        <v>50</v>
      </c>
      <c r="I108" s="790"/>
      <c r="J108" s="829"/>
      <c r="K108" s="830"/>
      <c r="L108" s="830"/>
      <c r="M108" s="830"/>
      <c r="N108" s="830"/>
      <c r="O108" s="830"/>
      <c r="P108" s="830"/>
      <c r="Q108" s="830"/>
      <c r="R108" s="831"/>
      <c r="S108" s="32"/>
      <c r="T108" s="43"/>
      <c r="U108" s="45"/>
    </row>
    <row r="109" spans="2:21" ht="20.25" customHeight="1">
      <c r="B109" s="29"/>
      <c r="C109" s="823" t="s">
        <v>213</v>
      </c>
      <c r="D109" s="824"/>
      <c r="E109" s="824"/>
      <c r="F109" s="824"/>
      <c r="G109" s="824"/>
      <c r="H109" s="789" t="s">
        <v>50</v>
      </c>
      <c r="I109" s="790"/>
      <c r="J109" s="829"/>
      <c r="K109" s="830"/>
      <c r="L109" s="830"/>
      <c r="M109" s="830"/>
      <c r="N109" s="830"/>
      <c r="O109" s="830"/>
      <c r="P109" s="830"/>
      <c r="Q109" s="830"/>
      <c r="R109" s="831"/>
      <c r="S109" s="32"/>
      <c r="T109" s="43"/>
      <c r="U109" s="45"/>
    </row>
    <row r="110" spans="2:21" ht="60" customHeight="1">
      <c r="B110" s="29"/>
      <c r="C110" s="811" t="s">
        <v>313</v>
      </c>
      <c r="D110" s="812"/>
      <c r="E110" s="812"/>
      <c r="F110" s="812"/>
      <c r="G110" s="812"/>
      <c r="H110" s="789" t="s">
        <v>14</v>
      </c>
      <c r="I110" s="790"/>
      <c r="J110" s="941"/>
      <c r="K110" s="858"/>
      <c r="L110" s="858"/>
      <c r="M110" s="858"/>
      <c r="N110" s="858"/>
      <c r="O110" s="858"/>
      <c r="P110" s="858"/>
      <c r="Q110" s="858"/>
      <c r="R110" s="859"/>
      <c r="S110" s="32"/>
      <c r="T110" s="43"/>
      <c r="U110" s="45"/>
    </row>
    <row r="111" spans="2:21" ht="20.25" customHeight="1">
      <c r="B111" s="29"/>
      <c r="C111" s="811" t="s">
        <v>214</v>
      </c>
      <c r="D111" s="812"/>
      <c r="E111" s="812"/>
      <c r="F111" s="812"/>
      <c r="G111" s="812"/>
      <c r="H111" s="789" t="s">
        <v>50</v>
      </c>
      <c r="I111" s="790"/>
      <c r="J111" s="829"/>
      <c r="K111" s="830"/>
      <c r="L111" s="830"/>
      <c r="M111" s="830"/>
      <c r="N111" s="830"/>
      <c r="O111" s="830"/>
      <c r="P111" s="830"/>
      <c r="Q111" s="830"/>
      <c r="R111" s="831"/>
      <c r="S111" s="32"/>
      <c r="T111" s="43"/>
      <c r="U111" s="45"/>
    </row>
    <row r="112" spans="2:21" ht="20.25" customHeight="1">
      <c r="B112" s="29"/>
      <c r="C112" s="823" t="s">
        <v>215</v>
      </c>
      <c r="D112" s="824"/>
      <c r="E112" s="824"/>
      <c r="F112" s="824"/>
      <c r="G112" s="824"/>
      <c r="H112" s="789" t="s">
        <v>50</v>
      </c>
      <c r="I112" s="790"/>
      <c r="J112" s="829"/>
      <c r="K112" s="830"/>
      <c r="L112" s="830"/>
      <c r="M112" s="830"/>
      <c r="N112" s="830"/>
      <c r="O112" s="830"/>
      <c r="P112" s="830"/>
      <c r="Q112" s="830"/>
      <c r="R112" s="831"/>
      <c r="S112" s="32"/>
      <c r="T112" s="43"/>
      <c r="U112" s="45"/>
    </row>
    <row r="113" spans="2:21" ht="24.75" customHeight="1">
      <c r="B113" s="29"/>
      <c r="C113" s="811" t="s">
        <v>530</v>
      </c>
      <c r="D113" s="812"/>
      <c r="E113" s="812"/>
      <c r="F113" s="812"/>
      <c r="G113" s="812"/>
      <c r="H113" s="789" t="s">
        <v>50</v>
      </c>
      <c r="I113" s="790"/>
      <c r="J113" s="829"/>
      <c r="K113" s="830"/>
      <c r="L113" s="830"/>
      <c r="M113" s="830"/>
      <c r="N113" s="830"/>
      <c r="O113" s="830"/>
      <c r="P113" s="830"/>
      <c r="Q113" s="830"/>
      <c r="R113" s="831"/>
      <c r="S113" s="32"/>
      <c r="T113" s="43"/>
      <c r="U113" s="45"/>
    </row>
    <row r="114" spans="2:21" ht="24" customHeight="1">
      <c r="B114" s="29"/>
      <c r="C114" s="838" t="s">
        <v>531</v>
      </c>
      <c r="D114" s="839"/>
      <c r="E114" s="839"/>
      <c r="F114" s="839"/>
      <c r="G114" s="839"/>
      <c r="H114" s="789" t="s">
        <v>264</v>
      </c>
      <c r="I114" s="790"/>
      <c r="J114" s="829"/>
      <c r="K114" s="830"/>
      <c r="L114" s="830"/>
      <c r="M114" s="830"/>
      <c r="N114" s="830"/>
      <c r="O114" s="830"/>
      <c r="P114" s="830"/>
      <c r="Q114" s="830"/>
      <c r="R114" s="831"/>
      <c r="S114" s="32"/>
      <c r="T114" s="43"/>
      <c r="U114" s="45"/>
    </row>
    <row r="115" spans="2:21" ht="25" customHeight="1">
      <c r="B115" s="29"/>
      <c r="C115" s="840" t="s">
        <v>262</v>
      </c>
      <c r="D115" s="841"/>
      <c r="E115" s="841"/>
      <c r="F115" s="841"/>
      <c r="G115" s="841"/>
      <c r="H115" s="789" t="s">
        <v>264</v>
      </c>
      <c r="I115" s="790"/>
      <c r="J115" s="829"/>
      <c r="K115" s="830"/>
      <c r="L115" s="830"/>
      <c r="M115" s="830"/>
      <c r="N115" s="830"/>
      <c r="O115" s="830"/>
      <c r="P115" s="830"/>
      <c r="Q115" s="830"/>
      <c r="R115" s="831"/>
      <c r="S115" s="32"/>
      <c r="T115" s="43"/>
      <c r="U115" s="45"/>
    </row>
    <row r="116" spans="2:21" ht="20.25" customHeight="1">
      <c r="B116" s="29"/>
      <c r="C116" s="840" t="s">
        <v>263</v>
      </c>
      <c r="D116" s="841"/>
      <c r="E116" s="841"/>
      <c r="F116" s="841"/>
      <c r="G116" s="841"/>
      <c r="H116" s="789" t="s">
        <v>505</v>
      </c>
      <c r="I116" s="790"/>
      <c r="J116" s="835"/>
      <c r="K116" s="836"/>
      <c r="L116" s="836"/>
      <c r="M116" s="836"/>
      <c r="N116" s="836"/>
      <c r="O116" s="836"/>
      <c r="P116" s="836"/>
      <c r="Q116" s="836"/>
      <c r="R116" s="837"/>
      <c r="S116" s="32"/>
      <c r="T116" s="43"/>
      <c r="U116" s="45"/>
    </row>
    <row r="117" spans="2:21" ht="20.25" customHeight="1">
      <c r="B117" s="29"/>
      <c r="C117" s="838" t="s">
        <v>532</v>
      </c>
      <c r="D117" s="839"/>
      <c r="E117" s="839"/>
      <c r="F117" s="839"/>
      <c r="G117" s="839"/>
      <c r="H117" s="789" t="s">
        <v>264</v>
      </c>
      <c r="I117" s="790"/>
      <c r="J117" s="829"/>
      <c r="K117" s="830"/>
      <c r="L117" s="830"/>
      <c r="M117" s="830"/>
      <c r="N117" s="830"/>
      <c r="O117" s="830"/>
      <c r="P117" s="830"/>
      <c r="Q117" s="830"/>
      <c r="R117" s="831"/>
      <c r="S117" s="32"/>
      <c r="T117" s="43"/>
      <c r="U117" s="45"/>
    </row>
    <row r="118" spans="2:21" ht="24.75" customHeight="1">
      <c r="B118" s="29"/>
      <c r="C118" s="840" t="s">
        <v>262</v>
      </c>
      <c r="D118" s="841"/>
      <c r="E118" s="841"/>
      <c r="F118" s="841"/>
      <c r="G118" s="841"/>
      <c r="H118" s="789" t="s">
        <v>264</v>
      </c>
      <c r="I118" s="790"/>
      <c r="J118" s="829"/>
      <c r="K118" s="830"/>
      <c r="L118" s="830"/>
      <c r="M118" s="830"/>
      <c r="N118" s="830"/>
      <c r="O118" s="830"/>
      <c r="P118" s="830"/>
      <c r="Q118" s="830"/>
      <c r="R118" s="831"/>
      <c r="S118" s="32"/>
      <c r="T118" s="43"/>
      <c r="U118" s="45"/>
    </row>
    <row r="119" spans="2:21" ht="24" customHeight="1">
      <c r="B119" s="29"/>
      <c r="C119" s="840" t="s">
        <v>263</v>
      </c>
      <c r="D119" s="841"/>
      <c r="E119" s="841"/>
      <c r="F119" s="841"/>
      <c r="G119" s="841"/>
      <c r="H119" s="789" t="s">
        <v>505</v>
      </c>
      <c r="I119" s="790"/>
      <c r="J119" s="835"/>
      <c r="K119" s="836"/>
      <c r="L119" s="836"/>
      <c r="M119" s="836"/>
      <c r="N119" s="836"/>
      <c r="O119" s="836"/>
      <c r="P119" s="836"/>
      <c r="Q119" s="836"/>
      <c r="R119" s="837"/>
      <c r="S119" s="32"/>
      <c r="T119" s="43"/>
      <c r="U119" s="45"/>
    </row>
    <row r="120" spans="2:21" ht="24" customHeight="1">
      <c r="B120" s="29"/>
      <c r="C120" s="838" t="s">
        <v>533</v>
      </c>
      <c r="D120" s="839"/>
      <c r="E120" s="839"/>
      <c r="F120" s="839"/>
      <c r="G120" s="839"/>
      <c r="H120" s="789" t="s">
        <v>264</v>
      </c>
      <c r="I120" s="790"/>
      <c r="J120" s="829"/>
      <c r="K120" s="830"/>
      <c r="L120" s="830"/>
      <c r="M120" s="830"/>
      <c r="N120" s="830"/>
      <c r="O120" s="830"/>
      <c r="P120" s="830"/>
      <c r="Q120" s="830"/>
      <c r="R120" s="831"/>
      <c r="S120" s="32"/>
      <c r="T120" s="43"/>
      <c r="U120" s="45"/>
    </row>
    <row r="121" spans="2:21" ht="25" customHeight="1">
      <c r="B121" s="29"/>
      <c r="C121" s="840" t="s">
        <v>262</v>
      </c>
      <c r="D121" s="841"/>
      <c r="E121" s="841"/>
      <c r="F121" s="841"/>
      <c r="G121" s="841"/>
      <c r="H121" s="789" t="s">
        <v>264</v>
      </c>
      <c r="I121" s="790"/>
      <c r="J121" s="829"/>
      <c r="K121" s="830"/>
      <c r="L121" s="830"/>
      <c r="M121" s="830"/>
      <c r="N121" s="830"/>
      <c r="O121" s="830"/>
      <c r="P121" s="830"/>
      <c r="Q121" s="830"/>
      <c r="R121" s="831"/>
      <c r="S121" s="32"/>
      <c r="T121" s="43"/>
      <c r="U121" s="45"/>
    </row>
    <row r="122" spans="2:21" ht="20.25" customHeight="1">
      <c r="B122" s="29"/>
      <c r="C122" s="840" t="s">
        <v>263</v>
      </c>
      <c r="D122" s="841"/>
      <c r="E122" s="841"/>
      <c r="F122" s="841"/>
      <c r="G122" s="841"/>
      <c r="H122" s="789" t="s">
        <v>505</v>
      </c>
      <c r="I122" s="790"/>
      <c r="J122" s="835"/>
      <c r="K122" s="836"/>
      <c r="L122" s="836"/>
      <c r="M122" s="836"/>
      <c r="N122" s="836"/>
      <c r="O122" s="836"/>
      <c r="P122" s="836"/>
      <c r="Q122" s="836"/>
      <c r="R122" s="837"/>
      <c r="S122" s="32"/>
      <c r="T122" s="43"/>
      <c r="U122" s="45"/>
    </row>
    <row r="123" spans="2:21" ht="20.25" customHeight="1">
      <c r="B123" s="29"/>
      <c r="C123" s="838" t="s">
        <v>534</v>
      </c>
      <c r="D123" s="839"/>
      <c r="E123" s="839"/>
      <c r="F123" s="839"/>
      <c r="G123" s="839"/>
      <c r="H123" s="789" t="s">
        <v>264</v>
      </c>
      <c r="I123" s="790"/>
      <c r="J123" s="829"/>
      <c r="K123" s="830"/>
      <c r="L123" s="830"/>
      <c r="M123" s="830"/>
      <c r="N123" s="830"/>
      <c r="O123" s="830"/>
      <c r="P123" s="830"/>
      <c r="Q123" s="830"/>
      <c r="R123" s="831"/>
      <c r="S123" s="32"/>
      <c r="T123" s="43"/>
      <c r="U123" s="45"/>
    </row>
    <row r="124" spans="2:21" ht="24.75" customHeight="1">
      <c r="B124" s="29"/>
      <c r="C124" s="840" t="s">
        <v>262</v>
      </c>
      <c r="D124" s="841"/>
      <c r="E124" s="841"/>
      <c r="F124" s="841"/>
      <c r="G124" s="841"/>
      <c r="H124" s="789" t="s">
        <v>264</v>
      </c>
      <c r="I124" s="790"/>
      <c r="J124" s="829"/>
      <c r="K124" s="830"/>
      <c r="L124" s="830"/>
      <c r="M124" s="830"/>
      <c r="N124" s="830"/>
      <c r="O124" s="830"/>
      <c r="P124" s="830"/>
      <c r="Q124" s="830"/>
      <c r="R124" s="831"/>
      <c r="S124" s="32"/>
      <c r="T124" s="43"/>
      <c r="U124" s="45"/>
    </row>
    <row r="125" spans="2:21" ht="24" customHeight="1">
      <c r="B125" s="29"/>
      <c r="C125" s="840" t="s">
        <v>263</v>
      </c>
      <c r="D125" s="841"/>
      <c r="E125" s="841"/>
      <c r="F125" s="841"/>
      <c r="G125" s="841"/>
      <c r="H125" s="789" t="s">
        <v>505</v>
      </c>
      <c r="I125" s="790"/>
      <c r="J125" s="835"/>
      <c r="K125" s="836"/>
      <c r="L125" s="836"/>
      <c r="M125" s="836"/>
      <c r="N125" s="836"/>
      <c r="O125" s="836"/>
      <c r="P125" s="836"/>
      <c r="Q125" s="836"/>
      <c r="R125" s="837"/>
      <c r="S125" s="32"/>
      <c r="T125" s="43"/>
      <c r="U125" s="45"/>
    </row>
    <row r="126" spans="2:21" ht="48.75" customHeight="1" thickBot="1">
      <c r="B126" s="29"/>
      <c r="C126" s="942" t="s">
        <v>529</v>
      </c>
      <c r="D126" s="943"/>
      <c r="E126" s="943"/>
      <c r="F126" s="943"/>
      <c r="G126" s="943"/>
      <c r="H126" s="938" t="s">
        <v>6</v>
      </c>
      <c r="I126" s="939"/>
      <c r="J126" s="832"/>
      <c r="K126" s="833"/>
      <c r="L126" s="833"/>
      <c r="M126" s="833"/>
      <c r="N126" s="833"/>
      <c r="O126" s="833"/>
      <c r="P126" s="833"/>
      <c r="Q126" s="833"/>
      <c r="R126" s="834"/>
      <c r="S126" s="32"/>
      <c r="T126" s="43"/>
      <c r="U126" s="45"/>
    </row>
    <row r="127" spans="2:21">
      <c r="B127" s="820"/>
      <c r="C127" s="821"/>
      <c r="D127" s="821"/>
      <c r="E127" s="821"/>
      <c r="F127" s="821"/>
      <c r="G127" s="821"/>
      <c r="H127" s="821"/>
      <c r="I127" s="821"/>
      <c r="J127" s="821"/>
      <c r="K127" s="821"/>
      <c r="L127" s="821"/>
      <c r="M127" s="821"/>
      <c r="N127" s="821"/>
      <c r="O127" s="821"/>
      <c r="P127" s="821"/>
      <c r="Q127" s="821"/>
      <c r="R127" s="821"/>
      <c r="S127" s="822"/>
      <c r="T127" s="45"/>
      <c r="U127" s="45"/>
    </row>
    <row r="128" spans="2:21">
      <c r="B128" s="820"/>
      <c r="C128" s="821"/>
      <c r="D128" s="821"/>
      <c r="E128" s="821"/>
      <c r="F128" s="821"/>
      <c r="G128" s="821"/>
      <c r="H128" s="821"/>
      <c r="I128" s="821"/>
      <c r="J128" s="821"/>
      <c r="K128" s="821"/>
      <c r="L128" s="821"/>
      <c r="M128" s="821"/>
      <c r="N128" s="821"/>
      <c r="O128" s="821"/>
      <c r="P128" s="821"/>
      <c r="Q128" s="821"/>
      <c r="R128" s="821"/>
      <c r="S128" s="822"/>
    </row>
    <row r="129" spans="2:24" ht="34.299999999999997" customHeight="1">
      <c r="B129" s="781"/>
      <c r="C129" s="783" t="s">
        <v>460</v>
      </c>
      <c r="D129" s="783"/>
      <c r="E129" s="784"/>
      <c r="F129" s="784"/>
      <c r="G129" s="784"/>
      <c r="H129" s="784"/>
      <c r="I129" s="9"/>
      <c r="J129" s="788"/>
      <c r="K129" s="788"/>
      <c r="L129" s="788"/>
      <c r="M129" s="788"/>
      <c r="N129" s="788"/>
      <c r="O129" s="53"/>
      <c r="P129" s="787"/>
      <c r="Q129" s="787"/>
      <c r="R129" s="787"/>
      <c r="S129" s="241"/>
      <c r="T129" s="240"/>
      <c r="U129" s="240"/>
      <c r="V129" s="240"/>
      <c r="W129" s="240"/>
      <c r="X129" s="240"/>
    </row>
    <row r="130" spans="2:24" ht="14.5" customHeight="1">
      <c r="B130" s="781"/>
      <c r="C130" s="245"/>
      <c r="D130" s="244"/>
      <c r="E130" s="785" t="s">
        <v>144</v>
      </c>
      <c r="F130" s="785"/>
      <c r="G130" s="785"/>
      <c r="H130" s="785"/>
      <c r="I130" s="5"/>
      <c r="J130" s="786" t="s">
        <v>1</v>
      </c>
      <c r="K130" s="786"/>
      <c r="L130" s="786"/>
      <c r="M130" s="786"/>
      <c r="N130" s="786"/>
      <c r="O130" s="52"/>
      <c r="P130" s="786" t="s">
        <v>2</v>
      </c>
      <c r="Q130" s="786"/>
      <c r="R130" s="786"/>
      <c r="S130" s="241"/>
      <c r="T130" s="240"/>
      <c r="U130" s="240"/>
      <c r="V130" s="240"/>
      <c r="W130" s="240"/>
      <c r="X130" s="240"/>
    </row>
    <row r="131" spans="2:24" ht="27.55" customHeight="1">
      <c r="B131" s="781"/>
      <c r="C131" s="783" t="s">
        <v>145</v>
      </c>
      <c r="D131" s="783"/>
      <c r="E131" s="784"/>
      <c r="F131" s="784"/>
      <c r="G131" s="784"/>
      <c r="H131" s="784"/>
      <c r="I131" s="9"/>
      <c r="J131" s="787"/>
      <c r="K131" s="787"/>
      <c r="L131" s="787"/>
      <c r="M131" s="787"/>
      <c r="N131" s="787"/>
      <c r="O131" s="9"/>
      <c r="P131" s="787"/>
      <c r="Q131" s="787"/>
      <c r="R131" s="787"/>
      <c r="S131" s="241"/>
      <c r="T131" s="240"/>
      <c r="U131" s="240"/>
      <c r="V131" s="240"/>
      <c r="W131" s="240"/>
      <c r="X131" s="240"/>
    </row>
    <row r="132" spans="2:24">
      <c r="B132" s="781"/>
      <c r="C132" s="31"/>
      <c r="D132" s="51"/>
      <c r="E132" s="786" t="s">
        <v>144</v>
      </c>
      <c r="F132" s="786"/>
      <c r="G132" s="786"/>
      <c r="H132" s="786"/>
      <c r="I132" s="5"/>
      <c r="J132" s="786" t="s">
        <v>1</v>
      </c>
      <c r="K132" s="786"/>
      <c r="L132" s="786"/>
      <c r="M132" s="786"/>
      <c r="N132" s="786"/>
      <c r="O132" s="52"/>
      <c r="P132" s="786" t="s">
        <v>2</v>
      </c>
      <c r="Q132" s="786"/>
      <c r="R132" s="786"/>
      <c r="S132" s="241"/>
      <c r="T132" s="240"/>
      <c r="U132" s="240"/>
      <c r="V132" s="240"/>
      <c r="W132" s="240"/>
      <c r="X132" s="240"/>
    </row>
    <row r="133" spans="2:24" ht="16.5">
      <c r="B133" s="781"/>
      <c r="C133" s="31"/>
      <c r="D133" s="229"/>
      <c r="E133" s="229"/>
      <c r="F133" s="229"/>
      <c r="G133" s="229"/>
      <c r="H133" s="229"/>
      <c r="I133" s="229"/>
      <c r="J133" s="231"/>
      <c r="K133" s="229"/>
      <c r="L133" s="229"/>
      <c r="M133" s="229"/>
      <c r="N133" s="229"/>
      <c r="O133" s="229"/>
      <c r="P133" s="229"/>
      <c r="Q133" s="231"/>
      <c r="R133" s="229"/>
      <c r="S133" s="241"/>
      <c r="T133" s="240"/>
      <c r="U133" s="240"/>
      <c r="V133" s="240"/>
      <c r="W133" s="240"/>
      <c r="X133" s="240"/>
    </row>
    <row r="134" spans="2:24">
      <c r="B134" s="781"/>
      <c r="C134" s="31"/>
      <c r="D134" s="232" t="s">
        <v>183</v>
      </c>
      <c r="E134" s="229"/>
      <c r="F134" s="232"/>
      <c r="G134" s="233">
        <v>20</v>
      </c>
      <c r="H134" s="232"/>
      <c r="I134" s="234" t="s">
        <v>184</v>
      </c>
      <c r="J134" s="229"/>
      <c r="K134" s="229"/>
      <c r="L134" s="229"/>
      <c r="M134" s="229"/>
      <c r="N134" s="229"/>
      <c r="O134" s="229"/>
      <c r="P134" s="240"/>
      <c r="Q134" s="240"/>
      <c r="R134" s="240"/>
      <c r="S134" s="241"/>
      <c r="T134" s="240"/>
      <c r="U134" s="240"/>
    </row>
    <row r="135" spans="2:24" ht="14.4" thickBot="1">
      <c r="B135" s="782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242"/>
      <c r="O135" s="242"/>
      <c r="P135" s="242"/>
      <c r="Q135" s="242"/>
      <c r="R135" s="242"/>
      <c r="S135" s="243"/>
    </row>
    <row r="136" spans="2:24"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</row>
    <row r="137" spans="2:24"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</row>
    <row r="138" spans="2:24"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</row>
    <row r="139" spans="2:24"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</row>
    <row r="140" spans="2:24"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</row>
    <row r="141" spans="2:24"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</row>
  </sheetData>
  <sheetProtection algorithmName="SHA-512" hashValue="MrJx5ZEx8Vx00Pa17D/8BPlgqnIcX8AfteelhYiByAXClTcy2B9AhxkZcvb85phuqu+PCh4lF/A/0MZ3aFlw3w==" saltValue="OYd8XsYnZwzv+51XUaxaDQ==" spinCount="100000" sheet="1" objects="1" scenarios="1" formatCells="0" formatColumns="0" formatRows="0" insertHyperlinks="0"/>
  <mergeCells count="360">
    <mergeCell ref="C3:R3"/>
    <mergeCell ref="I24:R24"/>
    <mergeCell ref="C107:G107"/>
    <mergeCell ref="D50:G50"/>
    <mergeCell ref="H50:I50"/>
    <mergeCell ref="J50:M50"/>
    <mergeCell ref="N50:R50"/>
    <mergeCell ref="C98:G98"/>
    <mergeCell ref="C99:G99"/>
    <mergeCell ref="C101:G101"/>
    <mergeCell ref="J103:R103"/>
    <mergeCell ref="D49:G49"/>
    <mergeCell ref="H49:I49"/>
    <mergeCell ref="J49:M49"/>
    <mergeCell ref="N49:R49"/>
    <mergeCell ref="D37:G37"/>
    <mergeCell ref="H37:M37"/>
    <mergeCell ref="N37:R37"/>
    <mergeCell ref="D40:G40"/>
    <mergeCell ref="H40:M40"/>
    <mergeCell ref="H107:I107"/>
    <mergeCell ref="C97:G97"/>
    <mergeCell ref="H97:I97"/>
    <mergeCell ref="H98:I98"/>
    <mergeCell ref="M87:N87"/>
    <mergeCell ref="I15:R15"/>
    <mergeCell ref="D38:G38"/>
    <mergeCell ref="H38:M38"/>
    <mergeCell ref="N38:R38"/>
    <mergeCell ref="D39:G39"/>
    <mergeCell ref="D51:G51"/>
    <mergeCell ref="H51:I51"/>
    <mergeCell ref="J51:M51"/>
    <mergeCell ref="N51:R51"/>
    <mergeCell ref="C23:H23"/>
    <mergeCell ref="C24:H24"/>
    <mergeCell ref="C25:H25"/>
    <mergeCell ref="C29:C30"/>
    <mergeCell ref="D29:G30"/>
    <mergeCell ref="H29:M30"/>
    <mergeCell ref="I23:R23"/>
    <mergeCell ref="I25:R25"/>
    <mergeCell ref="N32:R32"/>
    <mergeCell ref="D33:G33"/>
    <mergeCell ref="H33:M33"/>
    <mergeCell ref="D48:G48"/>
    <mergeCell ref="H74:I74"/>
    <mergeCell ref="H75:I75"/>
    <mergeCell ref="C109:G109"/>
    <mergeCell ref="C126:G126"/>
    <mergeCell ref="H109:I109"/>
    <mergeCell ref="J107:R107"/>
    <mergeCell ref="J108:R108"/>
    <mergeCell ref="J105:R105"/>
    <mergeCell ref="J106:R106"/>
    <mergeCell ref="O87:P87"/>
    <mergeCell ref="J89:R89"/>
    <mergeCell ref="J90:R90"/>
    <mergeCell ref="J91:R91"/>
    <mergeCell ref="J92:R92"/>
    <mergeCell ref="J93:R93"/>
    <mergeCell ref="J94:R94"/>
    <mergeCell ref="J95:R95"/>
    <mergeCell ref="J96:R96"/>
    <mergeCell ref="J97:R97"/>
    <mergeCell ref="J98:R98"/>
    <mergeCell ref="H101:I101"/>
    <mergeCell ref="H106:I106"/>
    <mergeCell ref="J99:R99"/>
    <mergeCell ref="J100:R100"/>
    <mergeCell ref="J101:R101"/>
    <mergeCell ref="J87:K88"/>
    <mergeCell ref="J109:R109"/>
    <mergeCell ref="J110:R110"/>
    <mergeCell ref="J111:R111"/>
    <mergeCell ref="J112:R112"/>
    <mergeCell ref="J113:R113"/>
    <mergeCell ref="J120:R120"/>
    <mergeCell ref="J121:R121"/>
    <mergeCell ref="J122:R122"/>
    <mergeCell ref="J102:R102"/>
    <mergeCell ref="J123:R123"/>
    <mergeCell ref="J114:R114"/>
    <mergeCell ref="J115:R115"/>
    <mergeCell ref="J116:R116"/>
    <mergeCell ref="J117:R117"/>
    <mergeCell ref="J119:R119"/>
    <mergeCell ref="H99:I99"/>
    <mergeCell ref="C100:G100"/>
    <mergeCell ref="H100:I100"/>
    <mergeCell ref="C113:G113"/>
    <mergeCell ref="H113:I113"/>
    <mergeCell ref="C106:G106"/>
    <mergeCell ref="H105:I105"/>
    <mergeCell ref="C103:G103"/>
    <mergeCell ref="H103:I103"/>
    <mergeCell ref="C110:G110"/>
    <mergeCell ref="H110:I110"/>
    <mergeCell ref="C111:G111"/>
    <mergeCell ref="H111:I111"/>
    <mergeCell ref="C112:G112"/>
    <mergeCell ref="H112:I112"/>
    <mergeCell ref="C108:G108"/>
    <mergeCell ref="H108:I108"/>
    <mergeCell ref="C104:G104"/>
    <mergeCell ref="H126:I126"/>
    <mergeCell ref="C120:G120"/>
    <mergeCell ref="H120:I120"/>
    <mergeCell ref="C114:G114"/>
    <mergeCell ref="H114:I114"/>
    <mergeCell ref="C115:G115"/>
    <mergeCell ref="H115:I115"/>
    <mergeCell ref="C116:G116"/>
    <mergeCell ref="H116:I116"/>
    <mergeCell ref="C117:G117"/>
    <mergeCell ref="H117:I117"/>
    <mergeCell ref="C118:G118"/>
    <mergeCell ref="H118:I118"/>
    <mergeCell ref="C119:G119"/>
    <mergeCell ref="H119:I119"/>
    <mergeCell ref="C125:G125"/>
    <mergeCell ref="C121:G121"/>
    <mergeCell ref="H121:I121"/>
    <mergeCell ref="C122:G122"/>
    <mergeCell ref="H76:I76"/>
    <mergeCell ref="H77:I77"/>
    <mergeCell ref="H78:I78"/>
    <mergeCell ref="H79:I79"/>
    <mergeCell ref="H80:I80"/>
    <mergeCell ref="H81:I81"/>
    <mergeCell ref="H82:I82"/>
    <mergeCell ref="M61:M62"/>
    <mergeCell ref="O61:O62"/>
    <mergeCell ref="P61:P62"/>
    <mergeCell ref="R61:R62"/>
    <mergeCell ref="J63:L63"/>
    <mergeCell ref="M63:O63"/>
    <mergeCell ref="P63:R63"/>
    <mergeCell ref="J82:L82"/>
    <mergeCell ref="M82:O82"/>
    <mergeCell ref="P82:R82"/>
    <mergeCell ref="J78:L78"/>
    <mergeCell ref="M78:O78"/>
    <mergeCell ref="P78:R78"/>
    <mergeCell ref="J79:L79"/>
    <mergeCell ref="M79:O79"/>
    <mergeCell ref="P79:R79"/>
    <mergeCell ref="J80:L80"/>
    <mergeCell ref="M80:O80"/>
    <mergeCell ref="P80:R80"/>
    <mergeCell ref="J81:L81"/>
    <mergeCell ref="M81:O81"/>
    <mergeCell ref="J76:L76"/>
    <mergeCell ref="P81:R81"/>
    <mergeCell ref="C87:G88"/>
    <mergeCell ref="H87:I88"/>
    <mergeCell ref="C89:G89"/>
    <mergeCell ref="H89:I89"/>
    <mergeCell ref="C90:G90"/>
    <mergeCell ref="H90:I90"/>
    <mergeCell ref="H61:I62"/>
    <mergeCell ref="H63:I63"/>
    <mergeCell ref="H64:I64"/>
    <mergeCell ref="H65:I65"/>
    <mergeCell ref="H66:I66"/>
    <mergeCell ref="H67:I67"/>
    <mergeCell ref="H68:I68"/>
    <mergeCell ref="H69:I69"/>
    <mergeCell ref="H70:I70"/>
    <mergeCell ref="C63:G63"/>
    <mergeCell ref="C61:G62"/>
    <mergeCell ref="C65:G65"/>
    <mergeCell ref="C64:G64"/>
    <mergeCell ref="C66:G66"/>
    <mergeCell ref="C67:G67"/>
    <mergeCell ref="H72:I72"/>
    <mergeCell ref="H73:I73"/>
    <mergeCell ref="C81:G81"/>
    <mergeCell ref="C5:D5"/>
    <mergeCell ref="C12:H12"/>
    <mergeCell ref="C13:H13"/>
    <mergeCell ref="C14:H14"/>
    <mergeCell ref="N29:R30"/>
    <mergeCell ref="D31:G31"/>
    <mergeCell ref="H31:M31"/>
    <mergeCell ref="N31:R31"/>
    <mergeCell ref="C22:H22"/>
    <mergeCell ref="I12:R12"/>
    <mergeCell ref="I13:R13"/>
    <mergeCell ref="I14:R14"/>
    <mergeCell ref="I16:R16"/>
    <mergeCell ref="I18:R18"/>
    <mergeCell ref="I19:R19"/>
    <mergeCell ref="I20:R20"/>
    <mergeCell ref="I21:R21"/>
    <mergeCell ref="I22:R22"/>
    <mergeCell ref="C16:H16"/>
    <mergeCell ref="C18:H18"/>
    <mergeCell ref="C19:H19"/>
    <mergeCell ref="C20:H20"/>
    <mergeCell ref="C21:H21"/>
    <mergeCell ref="E6:O8"/>
    <mergeCell ref="N34:R34"/>
    <mergeCell ref="D35:G35"/>
    <mergeCell ref="H35:M35"/>
    <mergeCell ref="N35:R35"/>
    <mergeCell ref="D32:G32"/>
    <mergeCell ref="H32:M32"/>
    <mergeCell ref="H39:M39"/>
    <mergeCell ref="N39:R39"/>
    <mergeCell ref="C45:C46"/>
    <mergeCell ref="D45:G46"/>
    <mergeCell ref="H45:I46"/>
    <mergeCell ref="J45:M46"/>
    <mergeCell ref="N45:R46"/>
    <mergeCell ref="N33:R33"/>
    <mergeCell ref="D34:G34"/>
    <mergeCell ref="H34:M34"/>
    <mergeCell ref="N36:R36"/>
    <mergeCell ref="D36:G36"/>
    <mergeCell ref="H36:M36"/>
    <mergeCell ref="N40:R40"/>
    <mergeCell ref="D41:G41"/>
    <mergeCell ref="H41:M41"/>
    <mergeCell ref="N41:R41"/>
    <mergeCell ref="C79:G79"/>
    <mergeCell ref="C80:G80"/>
    <mergeCell ref="H71:I71"/>
    <mergeCell ref="N55:R55"/>
    <mergeCell ref="C75:G75"/>
    <mergeCell ref="C76:G76"/>
    <mergeCell ref="C77:G77"/>
    <mergeCell ref="C78:G78"/>
    <mergeCell ref="D56:G56"/>
    <mergeCell ref="H56:I56"/>
    <mergeCell ref="J56:M56"/>
    <mergeCell ref="N56:R56"/>
    <mergeCell ref="P67:R67"/>
    <mergeCell ref="J68:L68"/>
    <mergeCell ref="M68:O68"/>
    <mergeCell ref="P76:R76"/>
    <mergeCell ref="J70:L70"/>
    <mergeCell ref="M70:O70"/>
    <mergeCell ref="P70:R70"/>
    <mergeCell ref="J71:L71"/>
    <mergeCell ref="M71:O71"/>
    <mergeCell ref="P71:R71"/>
    <mergeCell ref="J72:L72"/>
    <mergeCell ref="M72:O72"/>
    <mergeCell ref="C68:G68"/>
    <mergeCell ref="C69:G69"/>
    <mergeCell ref="C70:G70"/>
    <mergeCell ref="C71:G71"/>
    <mergeCell ref="C72:G72"/>
    <mergeCell ref="D52:G52"/>
    <mergeCell ref="H52:I52"/>
    <mergeCell ref="J52:M52"/>
    <mergeCell ref="N52:R52"/>
    <mergeCell ref="D53:G53"/>
    <mergeCell ref="H53:I53"/>
    <mergeCell ref="J53:M53"/>
    <mergeCell ref="N53:R53"/>
    <mergeCell ref="D54:G54"/>
    <mergeCell ref="H54:I54"/>
    <mergeCell ref="J54:M54"/>
    <mergeCell ref="N54:R54"/>
    <mergeCell ref="P72:R72"/>
    <mergeCell ref="P64:R64"/>
    <mergeCell ref="J65:L65"/>
    <mergeCell ref="M65:O65"/>
    <mergeCell ref="P65:R65"/>
    <mergeCell ref="J66:L66"/>
    <mergeCell ref="M66:O66"/>
    <mergeCell ref="H47:I47"/>
    <mergeCell ref="J47:M47"/>
    <mergeCell ref="N47:R47"/>
    <mergeCell ref="J77:L77"/>
    <mergeCell ref="M77:O77"/>
    <mergeCell ref="P77:R77"/>
    <mergeCell ref="J73:L73"/>
    <mergeCell ref="M73:O73"/>
    <mergeCell ref="P73:R73"/>
    <mergeCell ref="J74:L74"/>
    <mergeCell ref="M74:O74"/>
    <mergeCell ref="P74:R74"/>
    <mergeCell ref="J75:L75"/>
    <mergeCell ref="M75:O75"/>
    <mergeCell ref="P75:R75"/>
    <mergeCell ref="M76:O76"/>
    <mergeCell ref="J67:L67"/>
    <mergeCell ref="M67:O67"/>
    <mergeCell ref="H48:I48"/>
    <mergeCell ref="J48:M48"/>
    <mergeCell ref="N48:R48"/>
    <mergeCell ref="P66:R66"/>
    <mergeCell ref="J61:J62"/>
    <mergeCell ref="L61:L62"/>
    <mergeCell ref="B127:S128"/>
    <mergeCell ref="C92:G92"/>
    <mergeCell ref="H92:I92"/>
    <mergeCell ref="C93:G93"/>
    <mergeCell ref="H93:I93"/>
    <mergeCell ref="C94:G94"/>
    <mergeCell ref="H94:I94"/>
    <mergeCell ref="C95:G95"/>
    <mergeCell ref="H95:I95"/>
    <mergeCell ref="C96:G96"/>
    <mergeCell ref="H96:I96"/>
    <mergeCell ref="J124:R124"/>
    <mergeCell ref="J126:R126"/>
    <mergeCell ref="H125:I125"/>
    <mergeCell ref="J125:R125"/>
    <mergeCell ref="H122:I122"/>
    <mergeCell ref="J118:R118"/>
    <mergeCell ref="C123:G123"/>
    <mergeCell ref="H123:I123"/>
    <mergeCell ref="C124:G124"/>
    <mergeCell ref="H124:I124"/>
    <mergeCell ref="C102:G102"/>
    <mergeCell ref="H102:I102"/>
    <mergeCell ref="C105:G105"/>
    <mergeCell ref="H104:I104"/>
    <mergeCell ref="J104:R104"/>
    <mergeCell ref="C6:D8"/>
    <mergeCell ref="L88:P88"/>
    <mergeCell ref="E5:O5"/>
    <mergeCell ref="C17:H17"/>
    <mergeCell ref="I17:R17"/>
    <mergeCell ref="D57:G57"/>
    <mergeCell ref="H57:I57"/>
    <mergeCell ref="J57:M57"/>
    <mergeCell ref="N57:R57"/>
    <mergeCell ref="C59:R59"/>
    <mergeCell ref="P68:R68"/>
    <mergeCell ref="J69:L69"/>
    <mergeCell ref="M69:O69"/>
    <mergeCell ref="P69:R69"/>
    <mergeCell ref="C91:G91"/>
    <mergeCell ref="H91:I91"/>
    <mergeCell ref="D55:G55"/>
    <mergeCell ref="H55:I55"/>
    <mergeCell ref="J55:M55"/>
    <mergeCell ref="J64:L64"/>
    <mergeCell ref="M64:O64"/>
    <mergeCell ref="D47:G47"/>
    <mergeCell ref="B129:B135"/>
    <mergeCell ref="C129:D129"/>
    <mergeCell ref="C131:D131"/>
    <mergeCell ref="E129:H129"/>
    <mergeCell ref="E131:H131"/>
    <mergeCell ref="E130:H130"/>
    <mergeCell ref="E132:H132"/>
    <mergeCell ref="P129:R129"/>
    <mergeCell ref="P131:R131"/>
    <mergeCell ref="P130:R130"/>
    <mergeCell ref="P132:R132"/>
    <mergeCell ref="J129:N129"/>
    <mergeCell ref="J131:N131"/>
    <mergeCell ref="J130:N130"/>
    <mergeCell ref="J132:N132"/>
  </mergeCells>
  <pageMargins left="0.7" right="0.7" top="0.75" bottom="0.75" header="0.3" footer="0.3"/>
  <pageSetup paperSize="9" scale="69" fitToHeight="0" orientation="portrait" r:id="rId1"/>
  <rowBreaks count="1" manualBreakCount="1">
    <brk id="58" min="1" max="1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AH397"/>
  <sheetViews>
    <sheetView showGridLines="0" tabSelected="1" view="pageBreakPreview" topLeftCell="A63" zoomScale="42" zoomScaleSheetLayoutView="42" workbookViewId="0">
      <selection activeCell="L75" sqref="L75:AG75"/>
    </sheetView>
  </sheetViews>
  <sheetFormatPr defaultColWidth="9.15625" defaultRowHeight="14.1" outlineLevelCol="1"/>
  <cols>
    <col min="1" max="1" width="9.15625" style="339"/>
    <col min="2" max="2" width="7.47265625" style="339" customWidth="1"/>
    <col min="3" max="3" width="17" style="339" customWidth="1"/>
    <col min="4" max="10" width="16.15625" style="339" customWidth="1" outlineLevel="1"/>
    <col min="11" max="26" width="15.47265625" style="339" customWidth="1" outlineLevel="1"/>
    <col min="27" max="33" width="15.47265625" style="339" customWidth="1"/>
    <col min="34" max="34" width="7.47265625" style="339" customWidth="1"/>
    <col min="35" max="35" width="15.47265625" style="339" customWidth="1"/>
    <col min="36" max="36" width="9.83984375" style="339" customWidth="1"/>
    <col min="37" max="37" width="15.47265625" style="339" customWidth="1"/>
    <col min="38" max="16384" width="9.15625" style="339"/>
  </cols>
  <sheetData>
    <row r="1" spans="2:34" s="246" customFormat="1"/>
    <row r="2" spans="2:34" s="246" customFormat="1"/>
    <row r="3" spans="2:34" s="246" customFormat="1" ht="14.4" thickBot="1"/>
    <row r="4" spans="2:34" s="246" customFormat="1">
      <c r="B4" s="247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9"/>
    </row>
    <row r="5" spans="2:34" s="246" customFormat="1" ht="17.399999999999999">
      <c r="B5" s="250"/>
      <c r="C5" s="1085" t="s">
        <v>499</v>
      </c>
      <c r="D5" s="1085"/>
      <c r="E5" s="1085"/>
      <c r="F5" s="1085"/>
      <c r="G5" s="1085"/>
      <c r="H5" s="1085"/>
      <c r="I5" s="1085"/>
      <c r="J5" s="1085"/>
      <c r="K5" s="1085"/>
      <c r="L5" s="1085"/>
      <c r="M5" s="1085"/>
      <c r="N5" s="1085"/>
      <c r="O5" s="1085"/>
      <c r="P5" s="1085"/>
      <c r="Q5" s="1085"/>
      <c r="R5" s="1085"/>
      <c r="S5" s="1085"/>
      <c r="T5" s="1085"/>
      <c r="U5" s="1085"/>
      <c r="V5" s="1085"/>
      <c r="W5" s="1085"/>
      <c r="X5" s="1085"/>
      <c r="Y5" s="1085"/>
      <c r="Z5" s="1085"/>
      <c r="AA5" s="1085"/>
      <c r="AB5" s="1085"/>
      <c r="AC5" s="1085"/>
      <c r="AD5" s="1085"/>
      <c r="AE5" s="1085"/>
      <c r="AF5" s="1085"/>
      <c r="AG5" s="1085"/>
      <c r="AH5" s="251"/>
    </row>
    <row r="6" spans="2:34" s="246" customFormat="1">
      <c r="B6" s="250"/>
      <c r="AH6" s="251"/>
    </row>
    <row r="7" spans="2:34" s="246" customFormat="1" ht="14.5" customHeight="1">
      <c r="B7" s="250"/>
      <c r="C7" s="252"/>
      <c r="D7" s="252"/>
      <c r="E7" s="252"/>
      <c r="F7" s="1044"/>
      <c r="G7" s="1044"/>
      <c r="H7" s="1044"/>
      <c r="I7" s="1044"/>
      <c r="J7" s="1044"/>
      <c r="K7" s="1044"/>
      <c r="L7" s="1044"/>
      <c r="M7" s="1044"/>
      <c r="O7" s="971" t="s">
        <v>456</v>
      </c>
      <c r="P7" s="971"/>
      <c r="Q7" s="989"/>
      <c r="R7" s="989"/>
      <c r="S7" s="989"/>
      <c r="T7" s="989"/>
      <c r="U7" s="989"/>
      <c r="V7" s="989"/>
      <c r="W7" s="989"/>
      <c r="X7" s="989"/>
      <c r="Y7" s="989"/>
      <c r="Z7" s="989"/>
      <c r="AA7" s="989"/>
      <c r="AB7" s="989"/>
      <c r="AC7" s="989"/>
      <c r="AD7" s="989"/>
      <c r="AE7" s="989"/>
      <c r="AF7" s="989"/>
      <c r="AG7" s="989"/>
      <c r="AH7" s="251"/>
    </row>
    <row r="8" spans="2:34" s="246" customFormat="1">
      <c r="B8" s="250"/>
      <c r="C8" s="252"/>
      <c r="D8" s="970" t="s">
        <v>450</v>
      </c>
      <c r="E8" s="970"/>
      <c r="F8" s="1045"/>
      <c r="G8" s="1045"/>
      <c r="H8" s="1045"/>
      <c r="I8" s="1045"/>
      <c r="J8" s="1045"/>
      <c r="K8" s="1045"/>
      <c r="L8" s="1045"/>
      <c r="M8" s="1045"/>
      <c r="O8" s="971"/>
      <c r="P8" s="971"/>
      <c r="Q8" s="989"/>
      <c r="R8" s="989"/>
      <c r="S8" s="989"/>
      <c r="T8" s="989"/>
      <c r="U8" s="989"/>
      <c r="V8" s="989"/>
      <c r="W8" s="989"/>
      <c r="X8" s="989"/>
      <c r="Y8" s="989"/>
      <c r="Z8" s="989"/>
      <c r="AA8" s="989"/>
      <c r="AB8" s="989"/>
      <c r="AC8" s="989"/>
      <c r="AD8" s="989"/>
      <c r="AE8" s="989"/>
      <c r="AF8" s="989"/>
      <c r="AG8" s="989"/>
      <c r="AH8" s="251"/>
    </row>
    <row r="9" spans="2:34" s="136" customFormat="1">
      <c r="B9" s="134"/>
      <c r="C9" s="253"/>
      <c r="D9" s="254"/>
      <c r="E9" s="254"/>
      <c r="F9" s="641"/>
      <c r="G9" s="641"/>
      <c r="H9" s="641"/>
      <c r="I9" s="641"/>
      <c r="J9" s="641"/>
      <c r="K9" s="641"/>
      <c r="L9" s="641"/>
      <c r="M9" s="641"/>
      <c r="N9" s="133"/>
      <c r="O9" s="971"/>
      <c r="P9" s="971"/>
      <c r="Q9" s="989"/>
      <c r="R9" s="989"/>
      <c r="S9" s="989"/>
      <c r="T9" s="989"/>
      <c r="U9" s="989"/>
      <c r="V9" s="989"/>
      <c r="W9" s="989"/>
      <c r="X9" s="989"/>
      <c r="Y9" s="989"/>
      <c r="Z9" s="989"/>
      <c r="AA9" s="989"/>
      <c r="AB9" s="989"/>
      <c r="AC9" s="989"/>
      <c r="AD9" s="989"/>
      <c r="AE9" s="989"/>
      <c r="AF9" s="989"/>
      <c r="AG9" s="989"/>
      <c r="AH9" s="135"/>
    </row>
    <row r="10" spans="2:34" s="136" customFormat="1" ht="11.5" customHeight="1">
      <c r="B10" s="134"/>
      <c r="C10" s="970" t="s">
        <v>451</v>
      </c>
      <c r="D10" s="970"/>
      <c r="E10" s="970"/>
      <c r="F10" s="900">
        <f>'Карточка юр. лица'!E6</f>
        <v>0</v>
      </c>
      <c r="G10" s="900"/>
      <c r="H10" s="900"/>
      <c r="I10" s="900"/>
      <c r="J10" s="900"/>
      <c r="K10" s="900"/>
      <c r="L10" s="900"/>
      <c r="M10" s="900"/>
      <c r="N10" s="133"/>
      <c r="O10" s="971"/>
      <c r="P10" s="971"/>
      <c r="Q10" s="989"/>
      <c r="R10" s="989"/>
      <c r="S10" s="989"/>
      <c r="T10" s="989"/>
      <c r="U10" s="989"/>
      <c r="V10" s="989"/>
      <c r="W10" s="989"/>
      <c r="X10" s="989"/>
      <c r="Y10" s="989"/>
      <c r="Z10" s="989"/>
      <c r="AA10" s="989"/>
      <c r="AB10" s="989"/>
      <c r="AC10" s="989"/>
      <c r="AD10" s="989"/>
      <c r="AE10" s="989"/>
      <c r="AF10" s="989"/>
      <c r="AG10" s="989"/>
      <c r="AH10" s="135"/>
    </row>
    <row r="11" spans="2:34" s="136" customFormat="1">
      <c r="B11" s="134"/>
      <c r="C11" s="253"/>
      <c r="D11" s="970"/>
      <c r="E11" s="970"/>
      <c r="F11" s="900"/>
      <c r="G11" s="900"/>
      <c r="H11" s="900"/>
      <c r="I11" s="900"/>
      <c r="J11" s="900"/>
      <c r="K11" s="900"/>
      <c r="L11" s="900"/>
      <c r="M11" s="900"/>
      <c r="N11" s="133"/>
      <c r="O11" s="971"/>
      <c r="P11" s="971"/>
      <c r="Q11" s="989"/>
      <c r="R11" s="989"/>
      <c r="S11" s="989"/>
      <c r="T11" s="989"/>
      <c r="U11" s="989"/>
      <c r="V11" s="989"/>
      <c r="W11" s="989"/>
      <c r="X11" s="989"/>
      <c r="Y11" s="989"/>
      <c r="Z11" s="989"/>
      <c r="AA11" s="989"/>
      <c r="AB11" s="989"/>
      <c r="AC11" s="989"/>
      <c r="AD11" s="989"/>
      <c r="AE11" s="989"/>
      <c r="AF11" s="989"/>
      <c r="AG11" s="989"/>
      <c r="AH11" s="135"/>
    </row>
    <row r="12" spans="2:34" s="136" customFormat="1">
      <c r="B12" s="134"/>
      <c r="C12" s="253"/>
      <c r="D12" s="253"/>
      <c r="E12" s="253"/>
      <c r="F12" s="901"/>
      <c r="G12" s="901"/>
      <c r="H12" s="901"/>
      <c r="I12" s="901"/>
      <c r="J12" s="901"/>
      <c r="K12" s="901"/>
      <c r="L12" s="901"/>
      <c r="M12" s="901"/>
      <c r="N12" s="133"/>
      <c r="O12" s="971"/>
      <c r="P12" s="971"/>
      <c r="Q12" s="989"/>
      <c r="R12" s="989"/>
      <c r="S12" s="989"/>
      <c r="T12" s="989"/>
      <c r="U12" s="989"/>
      <c r="V12" s="989"/>
      <c r="W12" s="989"/>
      <c r="X12" s="989"/>
      <c r="Y12" s="989"/>
      <c r="Z12" s="989"/>
      <c r="AA12" s="989"/>
      <c r="AB12" s="989"/>
      <c r="AC12" s="989"/>
      <c r="AD12" s="989"/>
      <c r="AE12" s="989"/>
      <c r="AF12" s="989"/>
      <c r="AG12" s="989"/>
      <c r="AH12" s="135"/>
    </row>
    <row r="13" spans="2:34" s="136" customFormat="1">
      <c r="B13" s="134"/>
      <c r="C13" s="253"/>
      <c r="D13" s="255"/>
      <c r="E13" s="255"/>
      <c r="F13" s="229"/>
      <c r="G13" s="229"/>
      <c r="H13" s="229"/>
      <c r="I13" s="229"/>
      <c r="J13" s="645"/>
      <c r="K13" s="645"/>
      <c r="L13" s="641"/>
      <c r="M13" s="641"/>
      <c r="N13" s="133"/>
      <c r="O13" s="971"/>
      <c r="P13" s="971"/>
      <c r="Q13" s="989"/>
      <c r="R13" s="989"/>
      <c r="S13" s="989"/>
      <c r="T13" s="989"/>
      <c r="U13" s="989"/>
      <c r="V13" s="989"/>
      <c r="W13" s="989"/>
      <c r="X13" s="989"/>
      <c r="Y13" s="989"/>
      <c r="Z13" s="989"/>
      <c r="AA13" s="989"/>
      <c r="AB13" s="989"/>
      <c r="AC13" s="989"/>
      <c r="AD13" s="989"/>
      <c r="AE13" s="989"/>
      <c r="AF13" s="989"/>
      <c r="AG13" s="989"/>
      <c r="AH13" s="135"/>
    </row>
    <row r="14" spans="2:34" s="136" customFormat="1" ht="17.25" customHeight="1">
      <c r="B14" s="134"/>
      <c r="C14" s="253"/>
      <c r="D14" s="253"/>
      <c r="E14" s="253"/>
      <c r="F14" s="229"/>
      <c r="G14" s="229"/>
      <c r="H14" s="229"/>
      <c r="I14" s="229"/>
      <c r="J14" s="229"/>
      <c r="K14" s="229"/>
      <c r="L14" s="229"/>
      <c r="M14" s="229"/>
      <c r="N14" s="133"/>
      <c r="O14" s="971"/>
      <c r="P14" s="971"/>
      <c r="Q14" s="989"/>
      <c r="R14" s="989"/>
      <c r="S14" s="989"/>
      <c r="T14" s="989"/>
      <c r="U14" s="989"/>
      <c r="V14" s="989"/>
      <c r="W14" s="989"/>
      <c r="X14" s="989"/>
      <c r="Y14" s="989"/>
      <c r="Z14" s="989"/>
      <c r="AA14" s="989"/>
      <c r="AB14" s="989"/>
      <c r="AC14" s="989"/>
      <c r="AD14" s="989"/>
      <c r="AE14" s="989"/>
      <c r="AF14" s="989"/>
      <c r="AG14" s="989"/>
      <c r="AH14" s="135"/>
    </row>
    <row r="15" spans="2:34" s="136" customFormat="1" ht="19.5" customHeight="1">
      <c r="B15" s="134"/>
      <c r="C15" s="975" t="s">
        <v>316</v>
      </c>
      <c r="D15" s="975"/>
      <c r="E15" s="975"/>
      <c r="F15" s="986"/>
      <c r="G15" s="984"/>
      <c r="H15" s="984"/>
      <c r="I15" s="984"/>
      <c r="J15" s="984"/>
      <c r="K15" s="984"/>
      <c r="L15" s="984"/>
      <c r="M15" s="984"/>
      <c r="N15" s="133"/>
      <c r="O15" s="971"/>
      <c r="P15" s="971"/>
      <c r="Q15" s="989"/>
      <c r="R15" s="989"/>
      <c r="S15" s="989"/>
      <c r="T15" s="989"/>
      <c r="U15" s="989"/>
      <c r="V15" s="989"/>
      <c r="W15" s="989"/>
      <c r="X15" s="989"/>
      <c r="Y15" s="989"/>
      <c r="Z15" s="989"/>
      <c r="AA15" s="989"/>
      <c r="AB15" s="989"/>
      <c r="AC15" s="989"/>
      <c r="AD15" s="989"/>
      <c r="AE15" s="989"/>
      <c r="AF15" s="989"/>
      <c r="AG15" s="989"/>
      <c r="AH15" s="135"/>
    </row>
    <row r="16" spans="2:34" s="136" customFormat="1" ht="17.25" customHeight="1">
      <c r="B16" s="134"/>
      <c r="C16" s="975"/>
      <c r="D16" s="975"/>
      <c r="E16" s="975"/>
      <c r="F16" s="985"/>
      <c r="G16" s="985"/>
      <c r="H16" s="985"/>
      <c r="I16" s="985"/>
      <c r="J16" s="985"/>
      <c r="K16" s="985"/>
      <c r="L16" s="985"/>
      <c r="M16" s="985"/>
      <c r="N16" s="133"/>
      <c r="O16" s="971"/>
      <c r="P16" s="971"/>
      <c r="Q16" s="989"/>
      <c r="R16" s="989"/>
      <c r="S16" s="989"/>
      <c r="T16" s="989"/>
      <c r="U16" s="989"/>
      <c r="V16" s="989"/>
      <c r="W16" s="989"/>
      <c r="X16" s="989"/>
      <c r="Y16" s="989"/>
      <c r="Z16" s="989"/>
      <c r="AA16" s="989"/>
      <c r="AB16" s="989"/>
      <c r="AC16" s="989"/>
      <c r="AD16" s="989"/>
      <c r="AE16" s="989"/>
      <c r="AF16" s="989"/>
      <c r="AG16" s="989"/>
      <c r="AH16" s="135"/>
    </row>
    <row r="17" spans="2:34" s="136" customFormat="1" ht="17.25" customHeight="1">
      <c r="B17" s="134"/>
      <c r="C17" s="253"/>
      <c r="D17" s="253"/>
      <c r="E17" s="253"/>
      <c r="F17" s="229"/>
      <c r="G17" s="229"/>
      <c r="H17" s="229"/>
      <c r="I17" s="229"/>
      <c r="J17" s="229"/>
      <c r="K17" s="229"/>
      <c r="L17" s="229"/>
      <c r="M17" s="229"/>
      <c r="N17" s="133"/>
      <c r="O17" s="971"/>
      <c r="P17" s="971"/>
      <c r="Q17" s="989"/>
      <c r="R17" s="989"/>
      <c r="S17" s="989"/>
      <c r="T17" s="989"/>
      <c r="U17" s="989"/>
      <c r="V17" s="989"/>
      <c r="W17" s="989"/>
      <c r="X17" s="989"/>
      <c r="Y17" s="989"/>
      <c r="Z17" s="989"/>
      <c r="AA17" s="989"/>
      <c r="AB17" s="989"/>
      <c r="AC17" s="989"/>
      <c r="AD17" s="989"/>
      <c r="AE17" s="989"/>
      <c r="AF17" s="989"/>
      <c r="AG17" s="989"/>
      <c r="AH17" s="135"/>
    </row>
    <row r="18" spans="2:34" s="136" customFormat="1" ht="17.25" customHeight="1">
      <c r="B18" s="256"/>
      <c r="C18" s="257"/>
      <c r="D18" s="970" t="s">
        <v>187</v>
      </c>
      <c r="E18" s="970"/>
      <c r="F18" s="258"/>
      <c r="G18" s="259" t="s">
        <v>42</v>
      </c>
      <c r="H18" s="259"/>
      <c r="I18" s="259"/>
      <c r="J18" s="259"/>
      <c r="K18" s="259"/>
      <c r="L18" s="229"/>
      <c r="M18" s="229"/>
      <c r="N18" s="133"/>
      <c r="O18" s="971"/>
      <c r="P18" s="971"/>
      <c r="Q18" s="989"/>
      <c r="R18" s="989"/>
      <c r="S18" s="989"/>
      <c r="T18" s="989"/>
      <c r="U18" s="989"/>
      <c r="V18" s="989"/>
      <c r="W18" s="989"/>
      <c r="X18" s="989"/>
      <c r="Y18" s="989"/>
      <c r="Z18" s="989"/>
      <c r="AA18" s="989"/>
      <c r="AB18" s="989"/>
      <c r="AC18" s="989"/>
      <c r="AD18" s="989"/>
      <c r="AE18" s="989"/>
      <c r="AF18" s="989"/>
      <c r="AG18" s="989"/>
      <c r="AH18" s="135"/>
    </row>
    <row r="19" spans="2:34" s="136" customFormat="1" ht="17.25" customHeight="1">
      <c r="B19" s="134"/>
      <c r="C19" s="253"/>
      <c r="D19" s="253"/>
      <c r="E19" s="253"/>
      <c r="F19" s="229"/>
      <c r="G19" s="229"/>
      <c r="H19" s="229"/>
      <c r="I19" s="229"/>
      <c r="J19" s="229"/>
      <c r="K19" s="229"/>
      <c r="L19" s="229"/>
      <c r="M19" s="229"/>
      <c r="N19" s="133"/>
      <c r="O19" s="971"/>
      <c r="P19" s="971"/>
      <c r="Q19" s="989"/>
      <c r="R19" s="989"/>
      <c r="S19" s="989"/>
      <c r="T19" s="989"/>
      <c r="U19" s="989"/>
      <c r="V19" s="989"/>
      <c r="W19" s="989"/>
      <c r="X19" s="989"/>
      <c r="Y19" s="989"/>
      <c r="Z19" s="989"/>
      <c r="AA19" s="989"/>
      <c r="AB19" s="989"/>
      <c r="AC19" s="989"/>
      <c r="AD19" s="989"/>
      <c r="AE19" s="989"/>
      <c r="AF19" s="989"/>
      <c r="AG19" s="989"/>
      <c r="AH19" s="135"/>
    </row>
    <row r="20" spans="2:34" s="136" customFormat="1" ht="17.25" customHeight="1">
      <c r="B20" s="134"/>
      <c r="C20" s="970" t="s">
        <v>209</v>
      </c>
      <c r="D20" s="970"/>
      <c r="E20" s="970"/>
      <c r="F20" s="987" t="s">
        <v>443</v>
      </c>
      <c r="G20" s="987"/>
      <c r="H20" s="987"/>
      <c r="I20" s="987"/>
      <c r="J20" s="987"/>
      <c r="K20" s="987"/>
      <c r="L20" s="987"/>
      <c r="M20" s="987"/>
      <c r="N20" s="133"/>
      <c r="O20" s="971"/>
      <c r="P20" s="971"/>
      <c r="Q20" s="989"/>
      <c r="R20" s="989"/>
      <c r="S20" s="989"/>
      <c r="T20" s="989"/>
      <c r="U20" s="989"/>
      <c r="V20" s="989"/>
      <c r="W20" s="989"/>
      <c r="X20" s="989"/>
      <c r="Y20" s="989"/>
      <c r="Z20" s="989"/>
      <c r="AA20" s="989"/>
      <c r="AB20" s="989"/>
      <c r="AC20" s="989"/>
      <c r="AD20" s="989"/>
      <c r="AE20" s="989"/>
      <c r="AF20" s="989"/>
      <c r="AG20" s="989"/>
      <c r="AH20" s="135"/>
    </row>
    <row r="21" spans="2:34" s="136" customFormat="1" ht="17.25" customHeight="1">
      <c r="B21" s="134"/>
      <c r="C21" s="253"/>
      <c r="D21" s="253"/>
      <c r="E21" s="253"/>
      <c r="F21" s="260"/>
      <c r="G21" s="260"/>
      <c r="H21" s="260"/>
      <c r="I21" s="260"/>
      <c r="J21" s="260"/>
      <c r="K21" s="260"/>
      <c r="L21" s="229"/>
      <c r="M21" s="229"/>
      <c r="N21" s="133"/>
      <c r="O21" s="971"/>
      <c r="P21" s="971"/>
      <c r="Q21" s="989"/>
      <c r="R21" s="989"/>
      <c r="S21" s="989"/>
      <c r="T21" s="989"/>
      <c r="U21" s="989"/>
      <c r="V21" s="989"/>
      <c r="W21" s="989"/>
      <c r="X21" s="989"/>
      <c r="Y21" s="989"/>
      <c r="Z21" s="989"/>
      <c r="AA21" s="989"/>
      <c r="AB21" s="989"/>
      <c r="AC21" s="989"/>
      <c r="AD21" s="989"/>
      <c r="AE21" s="989"/>
      <c r="AF21" s="989"/>
      <c r="AG21" s="989"/>
      <c r="AH21" s="135"/>
    </row>
    <row r="22" spans="2:34" s="136" customFormat="1" ht="17.25" customHeight="1">
      <c r="B22" s="134"/>
      <c r="C22" s="970" t="s">
        <v>126</v>
      </c>
      <c r="D22" s="970"/>
      <c r="E22" s="970"/>
      <c r="F22" s="988" t="s">
        <v>448</v>
      </c>
      <c r="G22" s="988"/>
      <c r="H22" s="988"/>
      <c r="I22" s="988"/>
      <c r="J22" s="988"/>
      <c r="K22" s="988"/>
      <c r="L22" s="988"/>
      <c r="M22" s="988"/>
      <c r="N22" s="133"/>
      <c r="O22" s="971"/>
      <c r="P22" s="971"/>
      <c r="Q22" s="989"/>
      <c r="R22" s="989"/>
      <c r="S22" s="989"/>
      <c r="T22" s="989"/>
      <c r="U22" s="989"/>
      <c r="V22" s="989"/>
      <c r="W22" s="989"/>
      <c r="X22" s="989"/>
      <c r="Y22" s="989"/>
      <c r="Z22" s="989"/>
      <c r="AA22" s="989"/>
      <c r="AB22" s="989"/>
      <c r="AC22" s="989"/>
      <c r="AD22" s="989"/>
      <c r="AE22" s="989"/>
      <c r="AF22" s="989"/>
      <c r="AG22" s="989"/>
      <c r="AH22" s="135"/>
    </row>
    <row r="23" spans="2:34" s="136" customFormat="1" ht="17.25" customHeight="1">
      <c r="B23" s="134"/>
      <c r="C23" s="253"/>
      <c r="D23" s="253"/>
      <c r="E23" s="253"/>
      <c r="F23" s="229"/>
      <c r="G23" s="229"/>
      <c r="H23" s="229"/>
      <c r="I23" s="229"/>
      <c r="J23" s="229"/>
      <c r="K23" s="229"/>
      <c r="L23" s="229"/>
      <c r="M23" s="229"/>
      <c r="N23" s="133"/>
      <c r="O23" s="971"/>
      <c r="P23" s="971"/>
      <c r="Q23" s="989"/>
      <c r="R23" s="989"/>
      <c r="S23" s="989"/>
      <c r="T23" s="989"/>
      <c r="U23" s="989"/>
      <c r="V23" s="989"/>
      <c r="W23" s="989"/>
      <c r="X23" s="989"/>
      <c r="Y23" s="989"/>
      <c r="Z23" s="989"/>
      <c r="AA23" s="989"/>
      <c r="AB23" s="989"/>
      <c r="AC23" s="989"/>
      <c r="AD23" s="989"/>
      <c r="AE23" s="989"/>
      <c r="AF23" s="989"/>
      <c r="AG23" s="989"/>
      <c r="AH23" s="135"/>
    </row>
    <row r="24" spans="2:34" s="136" customFormat="1" ht="17.25" customHeight="1">
      <c r="B24" s="134"/>
      <c r="C24" s="971" t="s">
        <v>444</v>
      </c>
      <c r="D24" s="971"/>
      <c r="E24" s="971"/>
      <c r="F24" s="989"/>
      <c r="G24" s="989"/>
      <c r="H24" s="989"/>
      <c r="I24" s="989"/>
      <c r="J24" s="989"/>
      <c r="K24" s="989"/>
      <c r="L24" s="989"/>
      <c r="M24" s="989"/>
      <c r="N24" s="133"/>
      <c r="O24" s="971"/>
      <c r="P24" s="971"/>
      <c r="Q24" s="989"/>
      <c r="R24" s="989"/>
      <c r="S24" s="989"/>
      <c r="T24" s="989"/>
      <c r="U24" s="989"/>
      <c r="V24" s="989"/>
      <c r="W24" s="989"/>
      <c r="X24" s="989"/>
      <c r="Y24" s="989"/>
      <c r="Z24" s="989"/>
      <c r="AA24" s="989"/>
      <c r="AB24" s="989"/>
      <c r="AC24" s="989"/>
      <c r="AD24" s="989"/>
      <c r="AE24" s="989"/>
      <c r="AF24" s="989"/>
      <c r="AG24" s="989"/>
      <c r="AH24" s="135"/>
    </row>
    <row r="25" spans="2:34" s="136" customFormat="1" ht="42.75" customHeight="1">
      <c r="B25" s="134"/>
      <c r="C25" s="971"/>
      <c r="D25" s="971"/>
      <c r="E25" s="971"/>
      <c r="F25" s="990"/>
      <c r="G25" s="990"/>
      <c r="H25" s="990"/>
      <c r="I25" s="990"/>
      <c r="J25" s="990"/>
      <c r="K25" s="990"/>
      <c r="L25" s="990"/>
      <c r="M25" s="990"/>
      <c r="N25" s="133"/>
      <c r="O25" s="971"/>
      <c r="P25" s="971"/>
      <c r="Q25" s="989"/>
      <c r="R25" s="989"/>
      <c r="S25" s="989"/>
      <c r="T25" s="989"/>
      <c r="U25" s="989"/>
      <c r="V25" s="989"/>
      <c r="W25" s="989"/>
      <c r="X25" s="989"/>
      <c r="Y25" s="989"/>
      <c r="Z25" s="989"/>
      <c r="AA25" s="989"/>
      <c r="AB25" s="989"/>
      <c r="AC25" s="989"/>
      <c r="AD25" s="989"/>
      <c r="AE25" s="989"/>
      <c r="AF25" s="989"/>
      <c r="AG25" s="989"/>
      <c r="AH25" s="135"/>
    </row>
    <row r="26" spans="2:34" s="136" customFormat="1" ht="17.25" customHeight="1">
      <c r="B26" s="134"/>
      <c r="C26" s="253"/>
      <c r="D26" s="253"/>
      <c r="E26" s="253"/>
      <c r="F26" s="229"/>
      <c r="G26" s="229"/>
      <c r="H26" s="229"/>
      <c r="I26" s="229"/>
      <c r="J26" s="229"/>
      <c r="K26" s="229"/>
      <c r="L26" s="229"/>
      <c r="M26" s="229"/>
      <c r="N26" s="133"/>
      <c r="O26" s="971"/>
      <c r="P26" s="971"/>
      <c r="Q26" s="989"/>
      <c r="R26" s="989"/>
      <c r="S26" s="989"/>
      <c r="T26" s="989"/>
      <c r="U26" s="989"/>
      <c r="V26" s="989"/>
      <c r="W26" s="989"/>
      <c r="X26" s="989"/>
      <c r="Y26" s="989"/>
      <c r="Z26" s="989"/>
      <c r="AA26" s="989"/>
      <c r="AB26" s="989"/>
      <c r="AC26" s="989"/>
      <c r="AD26" s="989"/>
      <c r="AE26" s="989"/>
      <c r="AF26" s="989"/>
      <c r="AG26" s="989"/>
      <c r="AH26" s="135"/>
    </row>
    <row r="27" spans="2:34" s="136" customFormat="1" ht="17.25" customHeight="1">
      <c r="B27" s="134"/>
      <c r="C27" s="1093" t="s">
        <v>315</v>
      </c>
      <c r="D27" s="1093"/>
      <c r="E27" s="1093"/>
      <c r="F27" s="984"/>
      <c r="G27" s="984"/>
      <c r="H27" s="984"/>
      <c r="I27" s="984"/>
      <c r="J27" s="984"/>
      <c r="K27" s="984"/>
      <c r="L27" s="984"/>
      <c r="M27" s="984"/>
      <c r="N27" s="133"/>
      <c r="O27" s="971"/>
      <c r="P27" s="971"/>
      <c r="Q27" s="989"/>
      <c r="R27" s="989"/>
      <c r="S27" s="989"/>
      <c r="T27" s="989"/>
      <c r="U27" s="989"/>
      <c r="V27" s="989"/>
      <c r="W27" s="989"/>
      <c r="X27" s="989"/>
      <c r="Y27" s="989"/>
      <c r="Z27" s="989"/>
      <c r="AA27" s="989"/>
      <c r="AB27" s="989"/>
      <c r="AC27" s="989"/>
      <c r="AD27" s="989"/>
      <c r="AE27" s="989"/>
      <c r="AF27" s="989"/>
      <c r="AG27" s="989"/>
      <c r="AH27" s="135"/>
    </row>
    <row r="28" spans="2:34" s="136" customFormat="1" ht="17.25" customHeight="1">
      <c r="B28" s="134"/>
      <c r="C28" s="1093"/>
      <c r="D28" s="1093"/>
      <c r="E28" s="1093"/>
      <c r="F28" s="984"/>
      <c r="G28" s="984"/>
      <c r="H28" s="984"/>
      <c r="I28" s="984"/>
      <c r="J28" s="984"/>
      <c r="K28" s="984"/>
      <c r="L28" s="984"/>
      <c r="M28" s="984"/>
      <c r="N28" s="109"/>
      <c r="O28" s="971"/>
      <c r="P28" s="971"/>
      <c r="Q28" s="989"/>
      <c r="R28" s="989"/>
      <c r="S28" s="989"/>
      <c r="T28" s="989"/>
      <c r="U28" s="989"/>
      <c r="V28" s="989"/>
      <c r="W28" s="989"/>
      <c r="X28" s="989"/>
      <c r="Y28" s="989"/>
      <c r="Z28" s="989"/>
      <c r="AA28" s="989"/>
      <c r="AB28" s="989"/>
      <c r="AC28" s="989"/>
      <c r="AD28" s="989"/>
      <c r="AE28" s="989"/>
      <c r="AF28" s="989"/>
      <c r="AG28" s="989"/>
      <c r="AH28" s="135"/>
    </row>
    <row r="29" spans="2:34" s="136" customFormat="1" ht="17.25" customHeight="1">
      <c r="B29" s="134"/>
      <c r="C29" s="1093"/>
      <c r="D29" s="1093"/>
      <c r="E29" s="1093"/>
      <c r="F29" s="984"/>
      <c r="G29" s="984"/>
      <c r="H29" s="984"/>
      <c r="I29" s="984"/>
      <c r="J29" s="984"/>
      <c r="K29" s="984"/>
      <c r="L29" s="984"/>
      <c r="M29" s="984"/>
      <c r="N29" s="261"/>
      <c r="O29" s="971"/>
      <c r="P29" s="971"/>
      <c r="Q29" s="989"/>
      <c r="R29" s="989"/>
      <c r="S29" s="989"/>
      <c r="T29" s="989"/>
      <c r="U29" s="989"/>
      <c r="V29" s="989"/>
      <c r="W29" s="989"/>
      <c r="X29" s="989"/>
      <c r="Y29" s="989"/>
      <c r="Z29" s="989"/>
      <c r="AA29" s="989"/>
      <c r="AB29" s="989"/>
      <c r="AC29" s="989"/>
      <c r="AD29" s="989"/>
      <c r="AE29" s="989"/>
      <c r="AF29" s="989"/>
      <c r="AG29" s="989"/>
      <c r="AH29" s="135"/>
    </row>
    <row r="30" spans="2:34" s="136" customFormat="1" ht="17.25" customHeight="1">
      <c r="B30" s="134"/>
      <c r="C30" s="1093"/>
      <c r="D30" s="1093"/>
      <c r="E30" s="1093"/>
      <c r="F30" s="985"/>
      <c r="G30" s="985"/>
      <c r="H30" s="985"/>
      <c r="I30" s="985"/>
      <c r="J30" s="985"/>
      <c r="K30" s="985"/>
      <c r="L30" s="985"/>
      <c r="M30" s="985"/>
      <c r="N30" s="261"/>
      <c r="O30" s="971"/>
      <c r="P30" s="971"/>
      <c r="Q30" s="989"/>
      <c r="R30" s="989"/>
      <c r="S30" s="989"/>
      <c r="T30" s="989"/>
      <c r="U30" s="989"/>
      <c r="V30" s="989"/>
      <c r="W30" s="989"/>
      <c r="X30" s="989"/>
      <c r="Y30" s="989"/>
      <c r="Z30" s="989"/>
      <c r="AA30" s="989"/>
      <c r="AB30" s="989"/>
      <c r="AC30" s="989"/>
      <c r="AD30" s="989"/>
      <c r="AE30" s="989"/>
      <c r="AF30" s="989"/>
      <c r="AG30" s="989"/>
      <c r="AH30" s="135"/>
    </row>
    <row r="31" spans="2:34" s="136" customFormat="1" ht="17.25" customHeight="1">
      <c r="B31" s="134"/>
      <c r="C31" s="253"/>
      <c r="D31" s="253"/>
      <c r="E31" s="975" t="s">
        <v>457</v>
      </c>
      <c r="F31" s="641"/>
      <c r="G31" s="641"/>
      <c r="H31" s="641"/>
      <c r="I31" s="641"/>
      <c r="J31" s="641"/>
      <c r="K31" s="641"/>
      <c r="L31" s="641"/>
      <c r="M31" s="641"/>
      <c r="N31" s="109"/>
      <c r="O31" s="971"/>
      <c r="P31" s="971"/>
      <c r="Q31" s="989"/>
      <c r="R31" s="989"/>
      <c r="S31" s="989"/>
      <c r="T31" s="989"/>
      <c r="U31" s="989"/>
      <c r="V31" s="989"/>
      <c r="W31" s="989"/>
      <c r="X31" s="989"/>
      <c r="Y31" s="989"/>
      <c r="Z31" s="989"/>
      <c r="AA31" s="989"/>
      <c r="AB31" s="989"/>
      <c r="AC31" s="989"/>
      <c r="AD31" s="989"/>
      <c r="AE31" s="989"/>
      <c r="AF31" s="989"/>
      <c r="AG31" s="989"/>
      <c r="AH31" s="135"/>
    </row>
    <row r="32" spans="2:34" s="136" customFormat="1" ht="17.25" customHeight="1">
      <c r="B32" s="134"/>
      <c r="C32" s="255"/>
      <c r="D32" s="255"/>
      <c r="E32" s="975"/>
      <c r="F32" s="984"/>
      <c r="G32" s="984"/>
      <c r="H32" s="984"/>
      <c r="I32" s="984"/>
      <c r="J32" s="984"/>
      <c r="K32" s="984"/>
      <c r="L32" s="984"/>
      <c r="M32" s="984"/>
      <c r="N32" s="109"/>
      <c r="O32" s="971"/>
      <c r="P32" s="971"/>
      <c r="Q32" s="989"/>
      <c r="R32" s="989"/>
      <c r="S32" s="989"/>
      <c r="T32" s="989"/>
      <c r="U32" s="989"/>
      <c r="V32" s="989"/>
      <c r="W32" s="989"/>
      <c r="X32" s="989"/>
      <c r="Y32" s="989"/>
      <c r="Z32" s="989"/>
      <c r="AA32" s="989"/>
      <c r="AB32" s="989"/>
      <c r="AC32" s="989"/>
      <c r="AD32" s="989"/>
      <c r="AE32" s="989"/>
      <c r="AF32" s="989"/>
      <c r="AG32" s="989"/>
      <c r="AH32" s="135"/>
    </row>
    <row r="33" spans="2:34" s="136" customFormat="1" ht="20.25" customHeight="1">
      <c r="B33" s="134"/>
      <c r="C33" s="255"/>
      <c r="D33" s="255"/>
      <c r="E33" s="975"/>
      <c r="F33" s="985"/>
      <c r="G33" s="985"/>
      <c r="H33" s="985"/>
      <c r="I33" s="985"/>
      <c r="J33" s="985"/>
      <c r="K33" s="985"/>
      <c r="L33" s="985"/>
      <c r="M33" s="985"/>
      <c r="N33" s="109"/>
      <c r="O33" s="971"/>
      <c r="P33" s="971"/>
      <c r="Q33" s="989"/>
      <c r="R33" s="989"/>
      <c r="S33" s="989"/>
      <c r="T33" s="989"/>
      <c r="U33" s="989"/>
      <c r="V33" s="989"/>
      <c r="W33" s="989"/>
      <c r="X33" s="989"/>
      <c r="Y33" s="989"/>
      <c r="Z33" s="989"/>
      <c r="AA33" s="989"/>
      <c r="AB33" s="989"/>
      <c r="AC33" s="989"/>
      <c r="AD33" s="989"/>
      <c r="AE33" s="989"/>
      <c r="AF33" s="989"/>
      <c r="AG33" s="989"/>
      <c r="AH33" s="135"/>
    </row>
    <row r="34" spans="2:34" s="136" customFormat="1" ht="17.25" customHeight="1">
      <c r="B34" s="134"/>
      <c r="C34" s="133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971"/>
      <c r="P34" s="971"/>
      <c r="Q34" s="990"/>
      <c r="R34" s="990"/>
      <c r="S34" s="990"/>
      <c r="T34" s="990"/>
      <c r="U34" s="990"/>
      <c r="V34" s="990"/>
      <c r="W34" s="990"/>
      <c r="X34" s="990"/>
      <c r="Y34" s="990"/>
      <c r="Z34" s="990"/>
      <c r="AA34" s="990"/>
      <c r="AB34" s="990"/>
      <c r="AC34" s="990"/>
      <c r="AD34" s="990"/>
      <c r="AE34" s="990"/>
      <c r="AF34" s="990"/>
      <c r="AG34" s="990"/>
      <c r="AH34" s="135"/>
    </row>
    <row r="35" spans="2:34" s="136" customFormat="1" ht="17.25" customHeight="1">
      <c r="B35" s="134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971" t="s">
        <v>265</v>
      </c>
      <c r="P35" s="971"/>
      <c r="Q35" s="996"/>
      <c r="R35" s="997"/>
      <c r="S35" s="997"/>
      <c r="T35" s="997"/>
      <c r="U35" s="997"/>
      <c r="V35" s="997"/>
      <c r="W35" s="997"/>
      <c r="X35" s="997"/>
      <c r="Y35" s="997"/>
      <c r="Z35" s="997"/>
      <c r="AA35" s="997"/>
      <c r="AB35" s="997"/>
      <c r="AC35" s="997"/>
      <c r="AD35" s="997"/>
      <c r="AE35" s="997"/>
      <c r="AF35" s="997"/>
      <c r="AG35" s="997"/>
      <c r="AH35" s="135"/>
    </row>
    <row r="36" spans="2:34" s="136" customFormat="1" ht="17.25" customHeight="1">
      <c r="B36" s="134"/>
      <c r="C36" s="109"/>
      <c r="D36" s="109"/>
      <c r="E36" s="109"/>
      <c r="F36" s="109"/>
      <c r="G36" s="109"/>
      <c r="H36" s="1010"/>
      <c r="I36" s="1010"/>
      <c r="J36" s="1010"/>
      <c r="K36" s="109"/>
      <c r="L36" s="109"/>
      <c r="M36" s="109"/>
      <c r="N36" s="133"/>
      <c r="O36" s="971"/>
      <c r="P36" s="971"/>
      <c r="Q36" s="998"/>
      <c r="R36" s="998"/>
      <c r="S36" s="998"/>
      <c r="T36" s="998"/>
      <c r="U36" s="998"/>
      <c r="V36" s="998"/>
      <c r="W36" s="998"/>
      <c r="X36" s="998"/>
      <c r="Y36" s="998"/>
      <c r="Z36" s="998"/>
      <c r="AA36" s="998"/>
      <c r="AB36" s="998"/>
      <c r="AC36" s="998"/>
      <c r="AD36" s="998"/>
      <c r="AE36" s="998"/>
      <c r="AF36" s="998"/>
      <c r="AG36" s="998"/>
      <c r="AH36" s="135"/>
    </row>
    <row r="37" spans="2:34" s="136" customFormat="1" ht="17.25" customHeight="1">
      <c r="B37" s="134"/>
      <c r="C37" s="109"/>
      <c r="D37" s="109"/>
      <c r="E37" s="109"/>
      <c r="F37" s="109"/>
      <c r="G37" s="109"/>
      <c r="H37" s="1010"/>
      <c r="I37" s="1010"/>
      <c r="J37" s="1010"/>
      <c r="K37" s="109"/>
      <c r="L37" s="109"/>
      <c r="M37" s="109"/>
      <c r="N37" s="133"/>
      <c r="O37" s="971"/>
      <c r="P37" s="971"/>
      <c r="Q37" s="998"/>
      <c r="R37" s="998"/>
      <c r="S37" s="998"/>
      <c r="T37" s="998"/>
      <c r="U37" s="998"/>
      <c r="V37" s="998"/>
      <c r="W37" s="998"/>
      <c r="X37" s="998"/>
      <c r="Y37" s="998"/>
      <c r="Z37" s="998"/>
      <c r="AA37" s="998"/>
      <c r="AB37" s="998"/>
      <c r="AC37" s="998"/>
      <c r="AD37" s="998"/>
      <c r="AE37" s="998"/>
      <c r="AF37" s="998"/>
      <c r="AG37" s="998"/>
      <c r="AH37" s="135"/>
    </row>
    <row r="38" spans="2:34" s="246" customFormat="1" ht="15" customHeight="1">
      <c r="B38" s="250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971"/>
      <c r="P38" s="971"/>
      <c r="Q38" s="998"/>
      <c r="R38" s="998"/>
      <c r="S38" s="998"/>
      <c r="T38" s="998"/>
      <c r="U38" s="998"/>
      <c r="V38" s="998"/>
      <c r="W38" s="998"/>
      <c r="X38" s="998"/>
      <c r="Y38" s="998"/>
      <c r="Z38" s="998"/>
      <c r="AA38" s="998"/>
      <c r="AB38" s="998"/>
      <c r="AC38" s="998"/>
      <c r="AD38" s="998"/>
      <c r="AE38" s="998"/>
      <c r="AF38" s="998"/>
      <c r="AG38" s="998"/>
      <c r="AH38" s="251"/>
    </row>
    <row r="39" spans="2:34" s="246" customFormat="1" ht="14.5" customHeight="1">
      <c r="B39" s="250"/>
      <c r="C39" s="1024" t="s">
        <v>324</v>
      </c>
      <c r="D39" s="1024"/>
      <c r="E39" s="1024"/>
      <c r="F39" s="1024"/>
      <c r="G39" s="1024"/>
      <c r="H39" s="1024"/>
      <c r="I39" s="1024"/>
      <c r="J39" s="1024"/>
      <c r="K39" s="1024"/>
      <c r="L39" s="1024"/>
      <c r="M39" s="1024"/>
      <c r="N39" s="263"/>
      <c r="O39" s="971"/>
      <c r="P39" s="971"/>
      <c r="Q39" s="998"/>
      <c r="R39" s="998"/>
      <c r="S39" s="998"/>
      <c r="T39" s="998"/>
      <c r="U39" s="998"/>
      <c r="V39" s="998"/>
      <c r="W39" s="998"/>
      <c r="X39" s="998"/>
      <c r="Y39" s="998"/>
      <c r="Z39" s="998"/>
      <c r="AA39" s="998"/>
      <c r="AB39" s="998"/>
      <c r="AC39" s="998"/>
      <c r="AD39" s="998"/>
      <c r="AE39" s="998"/>
      <c r="AF39" s="998"/>
      <c r="AG39" s="998"/>
      <c r="AH39" s="251"/>
    </row>
    <row r="40" spans="2:34" s="246" customFormat="1" ht="14.4" thickBot="1">
      <c r="B40" s="250"/>
      <c r="C40" s="264"/>
      <c r="D40" s="264"/>
      <c r="F40" s="265"/>
      <c r="G40" s="265"/>
      <c r="H40" s="265"/>
      <c r="I40" s="265"/>
      <c r="J40" s="265"/>
      <c r="K40" s="265"/>
      <c r="L40" s="265"/>
      <c r="M40" s="265"/>
      <c r="N40" s="265"/>
      <c r="O40" s="971"/>
      <c r="P40" s="971"/>
      <c r="Q40" s="998"/>
      <c r="R40" s="998"/>
      <c r="S40" s="998"/>
      <c r="T40" s="998"/>
      <c r="U40" s="998"/>
      <c r="V40" s="998"/>
      <c r="W40" s="998"/>
      <c r="X40" s="998"/>
      <c r="Y40" s="998"/>
      <c r="Z40" s="998"/>
      <c r="AA40" s="998"/>
      <c r="AB40" s="998"/>
      <c r="AC40" s="998"/>
      <c r="AD40" s="998"/>
      <c r="AE40" s="998"/>
      <c r="AF40" s="998"/>
      <c r="AG40" s="998"/>
      <c r="AH40" s="251"/>
    </row>
    <row r="41" spans="2:34" s="269" customFormat="1" ht="38.25" customHeight="1" thickBot="1">
      <c r="B41" s="266"/>
      <c r="C41" s="1005" t="s">
        <v>34</v>
      </c>
      <c r="D41" s="1022" t="s">
        <v>226</v>
      </c>
      <c r="E41" s="1023"/>
      <c r="F41" s="992" t="s">
        <v>225</v>
      </c>
      <c r="G41" s="992"/>
      <c r="H41" s="1042" t="s">
        <v>4</v>
      </c>
      <c r="I41" s="1043"/>
      <c r="J41" s="1008" t="s">
        <v>31</v>
      </c>
      <c r="K41" s="1008"/>
      <c r="L41" s="992" t="s">
        <v>32</v>
      </c>
      <c r="M41" s="1041"/>
      <c r="N41" s="267"/>
      <c r="O41" s="971"/>
      <c r="P41" s="971"/>
      <c r="Q41" s="998"/>
      <c r="R41" s="998"/>
      <c r="S41" s="998"/>
      <c r="T41" s="998"/>
      <c r="U41" s="998"/>
      <c r="V41" s="998"/>
      <c r="W41" s="998"/>
      <c r="X41" s="998"/>
      <c r="Y41" s="998"/>
      <c r="Z41" s="998"/>
      <c r="AA41" s="998"/>
      <c r="AB41" s="998"/>
      <c r="AC41" s="998"/>
      <c r="AD41" s="998"/>
      <c r="AE41" s="998"/>
      <c r="AF41" s="998"/>
      <c r="AG41" s="998"/>
      <c r="AH41" s="268"/>
    </row>
    <row r="42" spans="2:34" s="246" customFormat="1" ht="15" customHeight="1" thickBot="1">
      <c r="B42" s="250"/>
      <c r="C42" s="1006"/>
      <c r="D42" s="993">
        <v>1</v>
      </c>
      <c r="E42" s="994"/>
      <c r="F42" s="993">
        <v>2</v>
      </c>
      <c r="G42" s="994"/>
      <c r="H42" s="993">
        <v>3</v>
      </c>
      <c r="I42" s="994"/>
      <c r="J42" s="993">
        <v>4</v>
      </c>
      <c r="K42" s="994"/>
      <c r="L42" s="993">
        <v>5</v>
      </c>
      <c r="M42" s="1011"/>
      <c r="N42" s="265"/>
      <c r="O42" s="971"/>
      <c r="P42" s="971"/>
      <c r="Q42" s="998"/>
      <c r="R42" s="998"/>
      <c r="S42" s="998"/>
      <c r="T42" s="998"/>
      <c r="U42" s="998"/>
      <c r="V42" s="998"/>
      <c r="W42" s="998"/>
      <c r="X42" s="998"/>
      <c r="Y42" s="998"/>
      <c r="Z42" s="998"/>
      <c r="AA42" s="998"/>
      <c r="AB42" s="998"/>
      <c r="AC42" s="998"/>
      <c r="AD42" s="998"/>
      <c r="AE42" s="998"/>
      <c r="AF42" s="998"/>
      <c r="AG42" s="998"/>
      <c r="AH42" s="251"/>
    </row>
    <row r="43" spans="2:34" s="246" customFormat="1" ht="35.25" customHeight="1">
      <c r="B43" s="250"/>
      <c r="C43" s="270">
        <v>1</v>
      </c>
      <c r="D43" s="995"/>
      <c r="E43" s="977"/>
      <c r="F43" s="976"/>
      <c r="G43" s="977"/>
      <c r="H43" s="976"/>
      <c r="I43" s="977"/>
      <c r="J43" s="976"/>
      <c r="K43" s="977"/>
      <c r="L43" s="976"/>
      <c r="M43" s="1094"/>
      <c r="N43" s="265"/>
      <c r="O43" s="971"/>
      <c r="P43" s="971"/>
      <c r="Q43" s="998"/>
      <c r="R43" s="998"/>
      <c r="S43" s="998"/>
      <c r="T43" s="998"/>
      <c r="U43" s="998"/>
      <c r="V43" s="998"/>
      <c r="W43" s="998"/>
      <c r="X43" s="998"/>
      <c r="Y43" s="998"/>
      <c r="Z43" s="998"/>
      <c r="AA43" s="998"/>
      <c r="AB43" s="998"/>
      <c r="AC43" s="998"/>
      <c r="AD43" s="998"/>
      <c r="AE43" s="998"/>
      <c r="AF43" s="998"/>
      <c r="AG43" s="998"/>
      <c r="AH43" s="251"/>
    </row>
    <row r="44" spans="2:34" s="246" customFormat="1" ht="35.25" customHeight="1">
      <c r="B44" s="250"/>
      <c r="C44" s="271">
        <v>2</v>
      </c>
      <c r="D44" s="1007"/>
      <c r="E44" s="979"/>
      <c r="F44" s="978"/>
      <c r="G44" s="979"/>
      <c r="H44" s="978"/>
      <c r="I44" s="979"/>
      <c r="J44" s="978"/>
      <c r="K44" s="979"/>
      <c r="L44" s="978"/>
      <c r="M44" s="1095"/>
      <c r="N44" s="265"/>
      <c r="O44" s="971"/>
      <c r="P44" s="971"/>
      <c r="Q44" s="998"/>
      <c r="R44" s="998"/>
      <c r="S44" s="998"/>
      <c r="T44" s="998"/>
      <c r="U44" s="998"/>
      <c r="V44" s="998"/>
      <c r="W44" s="998"/>
      <c r="X44" s="998"/>
      <c r="Y44" s="998"/>
      <c r="Z44" s="998"/>
      <c r="AA44" s="998"/>
      <c r="AB44" s="998"/>
      <c r="AC44" s="998"/>
      <c r="AD44" s="998"/>
      <c r="AE44" s="998"/>
      <c r="AF44" s="998"/>
      <c r="AG44" s="998"/>
      <c r="AH44" s="251"/>
    </row>
    <row r="45" spans="2:34" s="246" customFormat="1" ht="35.25" customHeight="1">
      <c r="B45" s="250"/>
      <c r="C45" s="270">
        <v>3</v>
      </c>
      <c r="D45" s="1007"/>
      <c r="E45" s="979"/>
      <c r="F45" s="978"/>
      <c r="G45" s="979"/>
      <c r="H45" s="978"/>
      <c r="I45" s="979"/>
      <c r="J45" s="978"/>
      <c r="K45" s="979"/>
      <c r="L45" s="978"/>
      <c r="M45" s="1095"/>
      <c r="N45" s="265"/>
      <c r="O45" s="971"/>
      <c r="P45" s="971"/>
      <c r="Q45" s="998"/>
      <c r="R45" s="998"/>
      <c r="S45" s="998"/>
      <c r="T45" s="998"/>
      <c r="U45" s="998"/>
      <c r="V45" s="998"/>
      <c r="W45" s="998"/>
      <c r="X45" s="998"/>
      <c r="Y45" s="998"/>
      <c r="Z45" s="998"/>
      <c r="AA45" s="998"/>
      <c r="AB45" s="998"/>
      <c r="AC45" s="998"/>
      <c r="AD45" s="998"/>
      <c r="AE45" s="998"/>
      <c r="AF45" s="998"/>
      <c r="AG45" s="998"/>
      <c r="AH45" s="251"/>
    </row>
    <row r="46" spans="2:34" s="246" customFormat="1" ht="35.25" customHeight="1">
      <c r="B46" s="250"/>
      <c r="C46" s="271">
        <v>4</v>
      </c>
      <c r="D46" s="1007"/>
      <c r="E46" s="979"/>
      <c r="F46" s="978"/>
      <c r="G46" s="979"/>
      <c r="H46" s="978"/>
      <c r="I46" s="979"/>
      <c r="J46" s="978"/>
      <c r="K46" s="979"/>
      <c r="L46" s="978"/>
      <c r="M46" s="1095"/>
      <c r="N46" s="272"/>
      <c r="O46" s="971"/>
      <c r="P46" s="971"/>
      <c r="Q46" s="998"/>
      <c r="R46" s="998"/>
      <c r="S46" s="998"/>
      <c r="T46" s="998"/>
      <c r="U46" s="998"/>
      <c r="V46" s="998"/>
      <c r="W46" s="998"/>
      <c r="X46" s="998"/>
      <c r="Y46" s="998"/>
      <c r="Z46" s="998"/>
      <c r="AA46" s="998"/>
      <c r="AB46" s="998"/>
      <c r="AC46" s="998"/>
      <c r="AD46" s="998"/>
      <c r="AE46" s="998"/>
      <c r="AF46" s="998"/>
      <c r="AG46" s="998"/>
      <c r="AH46" s="251"/>
    </row>
    <row r="47" spans="2:34" s="246" customFormat="1" ht="35.25" customHeight="1" thickBot="1">
      <c r="B47" s="250"/>
      <c r="C47" s="273">
        <v>5</v>
      </c>
      <c r="D47" s="1038"/>
      <c r="E47" s="1039"/>
      <c r="F47" s="1040"/>
      <c r="G47" s="1039"/>
      <c r="H47" s="1040"/>
      <c r="I47" s="1039"/>
      <c r="J47" s="1040"/>
      <c r="K47" s="1039"/>
      <c r="L47" s="1040"/>
      <c r="M47" s="1096"/>
      <c r="N47" s="272"/>
      <c r="O47" s="971"/>
      <c r="P47" s="971"/>
      <c r="Q47" s="999"/>
      <c r="R47" s="999"/>
      <c r="S47" s="999"/>
      <c r="T47" s="999"/>
      <c r="U47" s="999"/>
      <c r="V47" s="999"/>
      <c r="W47" s="999"/>
      <c r="X47" s="999"/>
      <c r="Y47" s="999"/>
      <c r="Z47" s="999"/>
      <c r="AA47" s="999"/>
      <c r="AB47" s="999"/>
      <c r="AC47" s="999"/>
      <c r="AD47" s="999"/>
      <c r="AE47" s="999"/>
      <c r="AF47" s="999"/>
      <c r="AG47" s="999"/>
      <c r="AH47" s="251"/>
    </row>
    <row r="48" spans="2:34" s="246" customFormat="1" ht="22.5" customHeight="1">
      <c r="B48" s="250"/>
      <c r="C48" s="274"/>
      <c r="D48" s="275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H48" s="251"/>
    </row>
    <row r="49" spans="2:34" s="246" customFormat="1" ht="22.5" customHeight="1">
      <c r="B49" s="250"/>
      <c r="C49" s="274"/>
      <c r="D49" s="275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H49" s="251"/>
    </row>
    <row r="50" spans="2:34" s="246" customFormat="1" ht="35.25" customHeight="1">
      <c r="B50" s="250"/>
      <c r="C50" s="1035" t="s">
        <v>128</v>
      </c>
      <c r="D50" s="1035"/>
      <c r="E50" s="1035"/>
      <c r="F50" s="1035"/>
      <c r="G50" s="1035"/>
      <c r="H50" s="1035"/>
      <c r="I50" s="1035"/>
      <c r="J50" s="1035"/>
      <c r="K50" s="1035"/>
      <c r="L50" s="1035"/>
      <c r="M50" s="1035"/>
      <c r="N50" s="1035"/>
      <c r="O50" s="1092"/>
      <c r="P50" s="1092"/>
      <c r="Q50" s="1092"/>
      <c r="R50" s="1092"/>
      <c r="S50" s="1092"/>
      <c r="T50" s="1092"/>
      <c r="U50" s="272"/>
      <c r="V50" s="272"/>
      <c r="W50" s="272"/>
      <c r="X50" s="272"/>
      <c r="Y50" s="272"/>
      <c r="Z50" s="272"/>
      <c r="AH50" s="251"/>
    </row>
    <row r="51" spans="2:34" s="246" customFormat="1" ht="22.5" customHeight="1">
      <c r="B51" s="250"/>
      <c r="C51" s="274"/>
      <c r="D51" s="275"/>
      <c r="F51" s="272"/>
      <c r="G51" s="272"/>
      <c r="H51" s="272"/>
      <c r="I51" s="272"/>
      <c r="J51" s="272"/>
      <c r="K51" s="272"/>
      <c r="L51" s="272"/>
      <c r="M51" s="272"/>
      <c r="N51" s="272"/>
      <c r="O51" s="1092"/>
      <c r="P51" s="1092"/>
      <c r="Q51" s="1092"/>
      <c r="R51" s="1092"/>
      <c r="S51" s="1092"/>
      <c r="T51" s="1092"/>
      <c r="U51" s="272"/>
      <c r="V51" s="272"/>
      <c r="W51" s="272"/>
      <c r="X51" s="272"/>
      <c r="Y51" s="272"/>
      <c r="Z51" s="272"/>
      <c r="AH51" s="251"/>
    </row>
    <row r="52" spans="2:34" s="246" customFormat="1" ht="35.25" customHeight="1" thickBot="1">
      <c r="B52" s="250"/>
      <c r="C52" s="1002" t="s">
        <v>427</v>
      </c>
      <c r="D52" s="1002"/>
      <c r="E52" s="1002"/>
      <c r="F52" s="1002"/>
      <c r="G52" s="1002"/>
      <c r="H52" s="1002"/>
      <c r="I52" s="1002"/>
      <c r="J52" s="1002"/>
      <c r="K52" s="1002"/>
      <c r="L52" s="1002"/>
      <c r="M52" s="1002"/>
      <c r="N52" s="1002"/>
      <c r="O52" s="1061"/>
      <c r="P52" s="1061"/>
      <c r="Q52" s="1061"/>
      <c r="R52" s="1061"/>
      <c r="S52" s="1061"/>
      <c r="T52" s="1061"/>
      <c r="U52" s="272"/>
      <c r="V52" s="272"/>
      <c r="W52" s="272"/>
      <c r="X52" s="272"/>
      <c r="Y52" s="272"/>
      <c r="Z52" s="272"/>
      <c r="AH52" s="251"/>
    </row>
    <row r="53" spans="2:34" s="282" customFormat="1" ht="88" customHeight="1" thickBot="1">
      <c r="B53" s="276"/>
      <c r="C53" s="1003" t="s">
        <v>34</v>
      </c>
      <c r="D53" s="1036" t="s">
        <v>127</v>
      </c>
      <c r="E53" s="982"/>
      <c r="F53" s="1037"/>
      <c r="G53" s="991" t="s">
        <v>15</v>
      </c>
      <c r="H53" s="992"/>
      <c r="I53" s="992"/>
      <c r="J53" s="992"/>
      <c r="K53" s="277" t="s">
        <v>224</v>
      </c>
      <c r="L53" s="278" t="s">
        <v>452</v>
      </c>
      <c r="M53" s="279">
        <v>42521</v>
      </c>
      <c r="N53" s="279">
        <v>42704</v>
      </c>
      <c r="O53" s="279">
        <v>42886</v>
      </c>
      <c r="P53" s="279">
        <v>43069</v>
      </c>
      <c r="Q53" s="279">
        <v>43251</v>
      </c>
      <c r="R53" s="279">
        <v>43434</v>
      </c>
      <c r="S53" s="279">
        <v>43616</v>
      </c>
      <c r="T53" s="279">
        <v>43799</v>
      </c>
      <c r="U53" s="279">
        <v>43982</v>
      </c>
      <c r="V53" s="279">
        <v>44165</v>
      </c>
      <c r="W53" s="279">
        <v>44347</v>
      </c>
      <c r="X53" s="279">
        <v>44530</v>
      </c>
      <c r="Y53" s="279">
        <v>44712</v>
      </c>
      <c r="Z53" s="279">
        <v>44895</v>
      </c>
      <c r="AA53" s="279">
        <v>45077</v>
      </c>
      <c r="AB53" s="279">
        <v>45260</v>
      </c>
      <c r="AC53" s="279">
        <v>45443</v>
      </c>
      <c r="AD53" s="279">
        <v>45626</v>
      </c>
      <c r="AE53" s="279">
        <v>45808</v>
      </c>
      <c r="AF53" s="279">
        <v>45991</v>
      </c>
      <c r="AG53" s="280" t="s">
        <v>16</v>
      </c>
      <c r="AH53" s="281"/>
    </row>
    <row r="54" spans="2:34" s="235" customFormat="1" ht="15" customHeight="1" thickBot="1">
      <c r="B54" s="283"/>
      <c r="C54" s="1004"/>
      <c r="D54" s="972">
        <v>1</v>
      </c>
      <c r="E54" s="973"/>
      <c r="F54" s="974"/>
      <c r="G54" s="972">
        <v>2</v>
      </c>
      <c r="H54" s="973"/>
      <c r="I54" s="973"/>
      <c r="J54" s="973"/>
      <c r="K54" s="640">
        <v>3</v>
      </c>
      <c r="L54" s="481">
        <v>4</v>
      </c>
      <c r="M54" s="284">
        <v>5</v>
      </c>
      <c r="N54" s="284">
        <v>6</v>
      </c>
      <c r="O54" s="284">
        <v>7</v>
      </c>
      <c r="P54" s="284">
        <v>8</v>
      </c>
      <c r="Q54" s="284">
        <v>9</v>
      </c>
      <c r="R54" s="284">
        <v>10</v>
      </c>
      <c r="S54" s="284">
        <v>11</v>
      </c>
      <c r="T54" s="284">
        <v>12</v>
      </c>
      <c r="U54" s="284">
        <v>13</v>
      </c>
      <c r="V54" s="284">
        <v>14</v>
      </c>
      <c r="W54" s="284">
        <v>15</v>
      </c>
      <c r="X54" s="284">
        <v>16</v>
      </c>
      <c r="Y54" s="284">
        <v>17</v>
      </c>
      <c r="Z54" s="284">
        <v>18</v>
      </c>
      <c r="AA54" s="284">
        <v>19</v>
      </c>
      <c r="AB54" s="284">
        <v>20</v>
      </c>
      <c r="AC54" s="284">
        <v>21</v>
      </c>
      <c r="AD54" s="284">
        <v>22</v>
      </c>
      <c r="AE54" s="284">
        <v>23</v>
      </c>
      <c r="AF54" s="284">
        <v>24</v>
      </c>
      <c r="AG54" s="285">
        <v>25</v>
      </c>
      <c r="AH54" s="286"/>
    </row>
    <row r="55" spans="2:34" s="235" customFormat="1" ht="42" customHeight="1">
      <c r="B55" s="283"/>
      <c r="C55" s="1003">
        <v>1</v>
      </c>
      <c r="D55" s="1069" t="s">
        <v>271</v>
      </c>
      <c r="E55" s="1070"/>
      <c r="F55" s="1071"/>
      <c r="G55" s="1090" t="s">
        <v>272</v>
      </c>
      <c r="H55" s="1091"/>
      <c r="I55" s="1091"/>
      <c r="J55" s="1091"/>
      <c r="K55" s="642" t="s">
        <v>14</v>
      </c>
      <c r="L55" s="288"/>
      <c r="M55" s="659"/>
      <c r="N55" s="659"/>
      <c r="O55" s="659"/>
      <c r="P55" s="660"/>
      <c r="Q55" s="660"/>
      <c r="R55" s="660"/>
      <c r="S55" s="660"/>
      <c r="T55" s="660"/>
      <c r="U55" s="660"/>
      <c r="V55" s="660"/>
      <c r="W55" s="660"/>
      <c r="X55" s="660"/>
      <c r="Y55" s="660"/>
      <c r="Z55" s="660"/>
      <c r="AA55" s="660"/>
      <c r="AB55" s="660"/>
      <c r="AC55" s="660"/>
      <c r="AD55" s="660"/>
      <c r="AE55" s="660"/>
      <c r="AF55" s="661"/>
      <c r="AG55" s="662"/>
      <c r="AH55" s="286"/>
    </row>
    <row r="56" spans="2:34" s="235" customFormat="1" ht="35.25" customHeight="1">
      <c r="B56" s="283"/>
      <c r="C56" s="1086"/>
      <c r="D56" s="1069"/>
      <c r="E56" s="1070"/>
      <c r="F56" s="1071"/>
      <c r="G56" s="1062" t="s">
        <v>273</v>
      </c>
      <c r="H56" s="1063"/>
      <c r="I56" s="1063"/>
      <c r="J56" s="1063"/>
      <c r="K56" s="643" t="s">
        <v>14</v>
      </c>
      <c r="L56" s="289"/>
      <c r="M56" s="663"/>
      <c r="N56" s="663"/>
      <c r="O56" s="663"/>
      <c r="P56" s="664"/>
      <c r="Q56" s="664"/>
      <c r="R56" s="664"/>
      <c r="S56" s="664"/>
      <c r="T56" s="664"/>
      <c r="U56" s="664"/>
      <c r="V56" s="664"/>
      <c r="W56" s="664"/>
      <c r="X56" s="664"/>
      <c r="Y56" s="664"/>
      <c r="Z56" s="664"/>
      <c r="AA56" s="664"/>
      <c r="AB56" s="664"/>
      <c r="AC56" s="664"/>
      <c r="AD56" s="664"/>
      <c r="AE56" s="664"/>
      <c r="AF56" s="665"/>
      <c r="AG56" s="666"/>
      <c r="AH56" s="286"/>
    </row>
    <row r="57" spans="2:34" s="235" customFormat="1" ht="35.25" customHeight="1">
      <c r="B57" s="283"/>
      <c r="C57" s="1086"/>
      <c r="D57" s="1069"/>
      <c r="E57" s="1070"/>
      <c r="F57" s="1071"/>
      <c r="G57" s="1062" t="s">
        <v>274</v>
      </c>
      <c r="H57" s="1063"/>
      <c r="I57" s="1063"/>
      <c r="J57" s="1063"/>
      <c r="K57" s="643" t="s">
        <v>6</v>
      </c>
      <c r="L57" s="667"/>
      <c r="M57" s="668"/>
      <c r="N57" s="668"/>
      <c r="O57" s="668"/>
      <c r="P57" s="677"/>
      <c r="Q57" s="677"/>
      <c r="R57" s="677"/>
      <c r="S57" s="677"/>
      <c r="T57" s="677"/>
      <c r="U57" s="677"/>
      <c r="V57" s="677"/>
      <c r="W57" s="677"/>
      <c r="X57" s="677"/>
      <c r="Y57" s="677"/>
      <c r="Z57" s="677"/>
      <c r="AA57" s="677"/>
      <c r="AB57" s="677"/>
      <c r="AC57" s="677"/>
      <c r="AD57" s="677"/>
      <c r="AE57" s="677"/>
      <c r="AF57" s="678"/>
      <c r="AG57" s="679"/>
      <c r="AH57" s="286"/>
    </row>
    <row r="58" spans="2:34" s="235" customFormat="1" ht="35.25" customHeight="1">
      <c r="B58" s="283"/>
      <c r="C58" s="1086"/>
      <c r="D58" s="1069"/>
      <c r="E58" s="1070"/>
      <c r="F58" s="1071"/>
      <c r="G58" s="1062" t="s">
        <v>523</v>
      </c>
      <c r="H58" s="1063"/>
      <c r="I58" s="1063"/>
      <c r="J58" s="1063"/>
      <c r="K58" s="643" t="s">
        <v>6</v>
      </c>
      <c r="L58" s="667"/>
      <c r="M58" s="668">
        <f>M74</f>
        <v>0</v>
      </c>
      <c r="N58" s="668">
        <f t="shared" ref="N58:AF58" si="0">N74</f>
        <v>0</v>
      </c>
      <c r="O58" s="668">
        <f t="shared" si="0"/>
        <v>0</v>
      </c>
      <c r="P58" s="668">
        <f t="shared" si="0"/>
        <v>0</v>
      </c>
      <c r="Q58" s="668">
        <f t="shared" si="0"/>
        <v>0</v>
      </c>
      <c r="R58" s="668">
        <f t="shared" si="0"/>
        <v>0</v>
      </c>
      <c r="S58" s="668">
        <f t="shared" si="0"/>
        <v>0</v>
      </c>
      <c r="T58" s="668">
        <f t="shared" si="0"/>
        <v>0</v>
      </c>
      <c r="U58" s="668">
        <f t="shared" si="0"/>
        <v>0</v>
      </c>
      <c r="V58" s="668">
        <f t="shared" si="0"/>
        <v>0</v>
      </c>
      <c r="W58" s="668">
        <f t="shared" si="0"/>
        <v>0</v>
      </c>
      <c r="X58" s="668">
        <f t="shared" si="0"/>
        <v>0</v>
      </c>
      <c r="Y58" s="668">
        <f t="shared" si="0"/>
        <v>0</v>
      </c>
      <c r="Z58" s="668">
        <f t="shared" si="0"/>
        <v>0</v>
      </c>
      <c r="AA58" s="668">
        <f t="shared" si="0"/>
        <v>0</v>
      </c>
      <c r="AB58" s="668">
        <f t="shared" si="0"/>
        <v>0</v>
      </c>
      <c r="AC58" s="668">
        <f t="shared" si="0"/>
        <v>0</v>
      </c>
      <c r="AD58" s="668">
        <f t="shared" si="0"/>
        <v>0</v>
      </c>
      <c r="AE58" s="668">
        <f t="shared" si="0"/>
        <v>0</v>
      </c>
      <c r="AF58" s="668">
        <f t="shared" si="0"/>
        <v>0</v>
      </c>
      <c r="AG58" s="679"/>
      <c r="AH58" s="286"/>
    </row>
    <row r="59" spans="2:34" s="235" customFormat="1" ht="35.25" customHeight="1">
      <c r="B59" s="283"/>
      <c r="C59" s="1065"/>
      <c r="D59" s="1032"/>
      <c r="E59" s="1033"/>
      <c r="F59" s="1034"/>
      <c r="G59" s="1062" t="s">
        <v>524</v>
      </c>
      <c r="H59" s="1063"/>
      <c r="I59" s="1063"/>
      <c r="J59" s="1063"/>
      <c r="K59" s="642" t="s">
        <v>11</v>
      </c>
      <c r="L59" s="680"/>
      <c r="M59" s="653"/>
      <c r="N59" s="653"/>
      <c r="O59" s="653"/>
      <c r="P59" s="652"/>
      <c r="Q59" s="652"/>
      <c r="R59" s="652"/>
      <c r="S59" s="652"/>
      <c r="T59" s="652"/>
      <c r="U59" s="652"/>
      <c r="V59" s="652"/>
      <c r="W59" s="652"/>
      <c r="X59" s="652"/>
      <c r="Y59" s="652"/>
      <c r="Z59" s="652"/>
      <c r="AA59" s="652"/>
      <c r="AB59" s="652"/>
      <c r="AC59" s="652"/>
      <c r="AD59" s="652"/>
      <c r="AE59" s="652"/>
      <c r="AF59" s="681"/>
      <c r="AG59" s="682"/>
      <c r="AH59" s="286"/>
    </row>
    <row r="60" spans="2:34" s="282" customFormat="1" ht="35.25" customHeight="1">
      <c r="B60" s="276"/>
      <c r="C60" s="1064">
        <v>2</v>
      </c>
      <c r="D60" s="1029" t="s">
        <v>277</v>
      </c>
      <c r="E60" s="1030"/>
      <c r="F60" s="1031"/>
      <c r="G60" s="1062" t="s">
        <v>275</v>
      </c>
      <c r="H60" s="1063"/>
      <c r="I60" s="1063"/>
      <c r="J60" s="1063"/>
      <c r="K60" s="643" t="s">
        <v>6</v>
      </c>
      <c r="L60" s="667"/>
      <c r="M60" s="668"/>
      <c r="N60" s="668"/>
      <c r="O60" s="668"/>
      <c r="P60" s="669"/>
      <c r="Q60" s="669"/>
      <c r="R60" s="669"/>
      <c r="S60" s="669"/>
      <c r="T60" s="669"/>
      <c r="U60" s="669"/>
      <c r="V60" s="669"/>
      <c r="W60" s="669"/>
      <c r="X60" s="669"/>
      <c r="Y60" s="669"/>
      <c r="Z60" s="669"/>
      <c r="AA60" s="669"/>
      <c r="AB60" s="669"/>
      <c r="AC60" s="669"/>
      <c r="AD60" s="669"/>
      <c r="AE60" s="669"/>
      <c r="AF60" s="670"/>
      <c r="AG60" s="671"/>
      <c r="AH60" s="281"/>
    </row>
    <row r="61" spans="2:34" s="282" customFormat="1" ht="36" customHeight="1">
      <c r="B61" s="276"/>
      <c r="C61" s="1086"/>
      <c r="D61" s="1069"/>
      <c r="E61" s="1070"/>
      <c r="F61" s="1071"/>
      <c r="G61" s="1062" t="s">
        <v>535</v>
      </c>
      <c r="H61" s="1063"/>
      <c r="I61" s="1063"/>
      <c r="J61" s="1063"/>
      <c r="K61" s="643" t="s">
        <v>6</v>
      </c>
      <c r="L61" s="667"/>
      <c r="M61" s="668"/>
      <c r="N61" s="668"/>
      <c r="O61" s="668"/>
      <c r="P61" s="668"/>
      <c r="Q61" s="668"/>
      <c r="R61" s="668"/>
      <c r="S61" s="668"/>
      <c r="T61" s="668"/>
      <c r="U61" s="668"/>
      <c r="V61" s="668"/>
      <c r="W61" s="668"/>
      <c r="X61" s="668"/>
      <c r="Y61" s="668"/>
      <c r="Z61" s="668"/>
      <c r="AA61" s="668"/>
      <c r="AB61" s="668"/>
      <c r="AC61" s="668"/>
      <c r="AD61" s="669"/>
      <c r="AE61" s="669"/>
      <c r="AF61" s="670"/>
      <c r="AG61" s="671"/>
      <c r="AH61" s="281"/>
    </row>
    <row r="62" spans="2:34" s="282" customFormat="1" ht="36" customHeight="1">
      <c r="B62" s="276"/>
      <c r="C62" s="1065"/>
      <c r="D62" s="1032"/>
      <c r="E62" s="1033"/>
      <c r="F62" s="1034"/>
      <c r="G62" s="1062" t="s">
        <v>506</v>
      </c>
      <c r="H62" s="1063"/>
      <c r="I62" s="1063"/>
      <c r="J62" s="1063"/>
      <c r="K62" s="643" t="s">
        <v>6</v>
      </c>
      <c r="L62" s="667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9"/>
      <c r="AE62" s="669"/>
      <c r="AF62" s="670"/>
      <c r="AG62" s="671"/>
      <c r="AH62" s="281"/>
    </row>
    <row r="63" spans="2:34" s="282" customFormat="1" ht="35.25" customHeight="1">
      <c r="B63" s="276"/>
      <c r="C63" s="1064">
        <v>3</v>
      </c>
      <c r="D63" s="1029" t="s">
        <v>429</v>
      </c>
      <c r="E63" s="1030"/>
      <c r="F63" s="1031"/>
      <c r="G63" s="1062" t="s">
        <v>276</v>
      </c>
      <c r="H63" s="1063"/>
      <c r="I63" s="1063"/>
      <c r="J63" s="1063"/>
      <c r="K63" s="643" t="s">
        <v>6</v>
      </c>
      <c r="L63" s="667"/>
      <c r="M63" s="668"/>
      <c r="N63" s="668"/>
      <c r="O63" s="668"/>
      <c r="P63" s="669"/>
      <c r="Q63" s="669"/>
      <c r="R63" s="669"/>
      <c r="S63" s="669"/>
      <c r="T63" s="669"/>
      <c r="U63" s="669"/>
      <c r="V63" s="669"/>
      <c r="W63" s="669"/>
      <c r="X63" s="669"/>
      <c r="Y63" s="669"/>
      <c r="Z63" s="669"/>
      <c r="AA63" s="669"/>
      <c r="AB63" s="669"/>
      <c r="AC63" s="669"/>
      <c r="AD63" s="669"/>
      <c r="AE63" s="669"/>
      <c r="AF63" s="670"/>
      <c r="AG63" s="671"/>
      <c r="AH63" s="281"/>
    </row>
    <row r="64" spans="2:34" s="282" customFormat="1" ht="35.25" customHeight="1">
      <c r="B64" s="276"/>
      <c r="C64" s="1065"/>
      <c r="D64" s="1032"/>
      <c r="E64" s="1033"/>
      <c r="F64" s="1034"/>
      <c r="G64" s="1062" t="s">
        <v>525</v>
      </c>
      <c r="H64" s="1063"/>
      <c r="I64" s="1063"/>
      <c r="J64" s="1063"/>
      <c r="K64" s="643" t="s">
        <v>6</v>
      </c>
      <c r="L64" s="667"/>
      <c r="M64" s="668"/>
      <c r="N64" s="668"/>
      <c r="O64" s="668"/>
      <c r="P64" s="669"/>
      <c r="Q64" s="669"/>
      <c r="R64" s="669"/>
      <c r="S64" s="669"/>
      <c r="T64" s="669"/>
      <c r="U64" s="669"/>
      <c r="V64" s="669"/>
      <c r="W64" s="669"/>
      <c r="X64" s="669"/>
      <c r="Y64" s="669"/>
      <c r="Z64" s="669"/>
      <c r="AA64" s="669"/>
      <c r="AB64" s="669"/>
      <c r="AC64" s="669"/>
      <c r="AD64" s="669"/>
      <c r="AE64" s="669"/>
      <c r="AF64" s="670"/>
      <c r="AG64" s="671"/>
      <c r="AH64" s="281"/>
    </row>
    <row r="65" spans="2:34" s="282" customFormat="1" ht="35.25" customHeight="1">
      <c r="B65" s="276"/>
      <c r="C65" s="1064">
        <v>4</v>
      </c>
      <c r="D65" s="1029" t="s">
        <v>278</v>
      </c>
      <c r="E65" s="1030"/>
      <c r="F65" s="1031"/>
      <c r="G65" s="1062" t="s">
        <v>526</v>
      </c>
      <c r="H65" s="1063"/>
      <c r="I65" s="1063"/>
      <c r="J65" s="1063"/>
      <c r="K65" s="643" t="s">
        <v>6</v>
      </c>
      <c r="L65" s="667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9"/>
      <c r="AE65" s="669"/>
      <c r="AF65" s="670"/>
      <c r="AG65" s="671"/>
      <c r="AH65" s="281"/>
    </row>
    <row r="66" spans="2:34" s="282" customFormat="1" ht="35.25" customHeight="1">
      <c r="B66" s="276"/>
      <c r="C66" s="1065"/>
      <c r="D66" s="1032"/>
      <c r="E66" s="1033"/>
      <c r="F66" s="1034"/>
      <c r="G66" s="1062" t="s">
        <v>453</v>
      </c>
      <c r="H66" s="1063"/>
      <c r="I66" s="1063"/>
      <c r="J66" s="1063"/>
      <c r="K66" s="642" t="s">
        <v>11</v>
      </c>
      <c r="L66" s="680"/>
      <c r="M66" s="653">
        <f>M72</f>
        <v>0</v>
      </c>
      <c r="N66" s="653">
        <f t="shared" ref="N66:AF66" si="1">N72</f>
        <v>0</v>
      </c>
      <c r="O66" s="653">
        <f t="shared" si="1"/>
        <v>0</v>
      </c>
      <c r="P66" s="653">
        <f t="shared" si="1"/>
        <v>0</v>
      </c>
      <c r="Q66" s="653">
        <f t="shared" si="1"/>
        <v>0</v>
      </c>
      <c r="R66" s="653">
        <f t="shared" si="1"/>
        <v>0</v>
      </c>
      <c r="S66" s="653">
        <f t="shared" si="1"/>
        <v>0</v>
      </c>
      <c r="T66" s="653">
        <f t="shared" si="1"/>
        <v>0</v>
      </c>
      <c r="U66" s="653">
        <f t="shared" si="1"/>
        <v>0</v>
      </c>
      <c r="V66" s="653">
        <f t="shared" si="1"/>
        <v>0</v>
      </c>
      <c r="W66" s="653">
        <f t="shared" si="1"/>
        <v>0</v>
      </c>
      <c r="X66" s="653">
        <f t="shared" si="1"/>
        <v>0</v>
      </c>
      <c r="Y66" s="653">
        <f t="shared" si="1"/>
        <v>0</v>
      </c>
      <c r="Z66" s="653">
        <f t="shared" si="1"/>
        <v>0</v>
      </c>
      <c r="AA66" s="653">
        <f t="shared" si="1"/>
        <v>0</v>
      </c>
      <c r="AB66" s="653">
        <f t="shared" si="1"/>
        <v>0</v>
      </c>
      <c r="AC66" s="653">
        <f t="shared" si="1"/>
        <v>0</v>
      </c>
      <c r="AD66" s="653">
        <f t="shared" si="1"/>
        <v>0</v>
      </c>
      <c r="AE66" s="653">
        <f t="shared" si="1"/>
        <v>0</v>
      </c>
      <c r="AF66" s="653">
        <f t="shared" si="1"/>
        <v>0</v>
      </c>
      <c r="AG66" s="685"/>
      <c r="AH66" s="281"/>
    </row>
    <row r="67" spans="2:34" s="282" customFormat="1" ht="50.05" customHeight="1" thickBot="1">
      <c r="B67" s="276"/>
      <c r="C67" s="290">
        <v>5</v>
      </c>
      <c r="D67" s="1066" t="s">
        <v>507</v>
      </c>
      <c r="E67" s="1067"/>
      <c r="F67" s="1068"/>
      <c r="G67" s="1066" t="s">
        <v>279</v>
      </c>
      <c r="H67" s="1067"/>
      <c r="I67" s="1067"/>
      <c r="J67" s="1067"/>
      <c r="K67" s="644" t="s">
        <v>6</v>
      </c>
      <c r="L67" s="672"/>
      <c r="M67" s="673"/>
      <c r="N67" s="673"/>
      <c r="O67" s="673"/>
      <c r="P67" s="674"/>
      <c r="Q67" s="674"/>
      <c r="R67" s="674"/>
      <c r="S67" s="674"/>
      <c r="T67" s="674"/>
      <c r="U67" s="674"/>
      <c r="V67" s="674"/>
      <c r="W67" s="674"/>
      <c r="X67" s="674"/>
      <c r="Y67" s="674"/>
      <c r="Z67" s="674"/>
      <c r="AA67" s="674"/>
      <c r="AB67" s="674"/>
      <c r="AC67" s="674"/>
      <c r="AD67" s="674"/>
      <c r="AE67" s="674"/>
      <c r="AF67" s="675"/>
      <c r="AG67" s="676"/>
      <c r="AH67" s="281"/>
    </row>
    <row r="68" spans="2:34" s="246" customFormat="1" ht="35.25" customHeight="1">
      <c r="B68" s="250"/>
      <c r="C68" s="274"/>
      <c r="D68" s="275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H68" s="251"/>
    </row>
    <row r="69" spans="2:34" s="246" customFormat="1" ht="41.5" customHeight="1" thickBot="1">
      <c r="B69" s="250"/>
      <c r="C69" s="1009" t="s">
        <v>129</v>
      </c>
      <c r="D69" s="1009"/>
      <c r="E69" s="1009"/>
      <c r="F69" s="1009"/>
      <c r="G69" s="1009"/>
      <c r="H69" s="1009"/>
      <c r="I69" s="1009"/>
      <c r="J69" s="1009"/>
      <c r="K69" s="1009"/>
      <c r="L69" s="1009"/>
      <c r="M69" s="1009"/>
      <c r="N69" s="1009"/>
      <c r="O69" s="1009"/>
      <c r="P69" s="1009"/>
      <c r="Q69" s="1009"/>
      <c r="R69" s="272"/>
      <c r="S69" s="272"/>
      <c r="T69" s="272"/>
      <c r="U69" s="272"/>
      <c r="V69" s="272"/>
      <c r="W69" s="272"/>
      <c r="X69" s="272"/>
      <c r="Y69" s="272"/>
      <c r="Z69" s="272"/>
      <c r="AH69" s="251"/>
    </row>
    <row r="70" spans="2:34" s="282" customFormat="1" ht="84.75" customHeight="1" thickBot="1">
      <c r="B70" s="276"/>
      <c r="C70" s="1302" t="s">
        <v>34</v>
      </c>
      <c r="D70" s="1303" t="s">
        <v>268</v>
      </c>
      <c r="E70" s="1303"/>
      <c r="F70" s="1303"/>
      <c r="G70" s="1303"/>
      <c r="H70" s="1303"/>
      <c r="I70" s="1303"/>
      <c r="J70" s="1304"/>
      <c r="K70" s="1305" t="s">
        <v>135</v>
      </c>
      <c r="L70" s="1306" t="s">
        <v>452</v>
      </c>
      <c r="M70" s="1307">
        <v>42521</v>
      </c>
      <c r="N70" s="1307">
        <v>42704</v>
      </c>
      <c r="O70" s="1307">
        <v>42886</v>
      </c>
      <c r="P70" s="1307">
        <v>43069</v>
      </c>
      <c r="Q70" s="1307">
        <v>43251</v>
      </c>
      <c r="R70" s="1307">
        <v>43434</v>
      </c>
      <c r="S70" s="1307">
        <v>43616</v>
      </c>
      <c r="T70" s="1307">
        <v>43799</v>
      </c>
      <c r="U70" s="1307">
        <v>43982</v>
      </c>
      <c r="V70" s="1307">
        <v>44165</v>
      </c>
      <c r="W70" s="1307">
        <v>44347</v>
      </c>
      <c r="X70" s="1307">
        <v>44530</v>
      </c>
      <c r="Y70" s="1307">
        <v>44712</v>
      </c>
      <c r="Z70" s="1307">
        <v>44895</v>
      </c>
      <c r="AA70" s="1307">
        <v>45077</v>
      </c>
      <c r="AB70" s="1307">
        <v>45260</v>
      </c>
      <c r="AC70" s="1307">
        <v>45443</v>
      </c>
      <c r="AD70" s="1307">
        <v>45626</v>
      </c>
      <c r="AE70" s="1307">
        <v>45808</v>
      </c>
      <c r="AF70" s="1307">
        <v>45991</v>
      </c>
      <c r="AG70" s="1308" t="s">
        <v>16</v>
      </c>
      <c r="AH70" s="281"/>
    </row>
    <row r="71" spans="2:34" s="235" customFormat="1" ht="15" customHeight="1" thickBot="1">
      <c r="B71" s="283"/>
      <c r="C71" s="1004"/>
      <c r="D71" s="1303">
        <v>1</v>
      </c>
      <c r="E71" s="1303"/>
      <c r="F71" s="1303"/>
      <c r="G71" s="1303"/>
      <c r="H71" s="1303"/>
      <c r="I71" s="1303"/>
      <c r="J71" s="1304"/>
      <c r="K71" s="1309">
        <v>2</v>
      </c>
      <c r="L71" s="1310">
        <v>3</v>
      </c>
      <c r="M71" s="1311">
        <v>4</v>
      </c>
      <c r="N71" s="1311">
        <v>5</v>
      </c>
      <c r="O71" s="1311">
        <v>6</v>
      </c>
      <c r="P71" s="1311">
        <v>7</v>
      </c>
      <c r="Q71" s="1311">
        <v>8</v>
      </c>
      <c r="R71" s="1311">
        <v>9</v>
      </c>
      <c r="S71" s="1311">
        <v>10</v>
      </c>
      <c r="T71" s="1311">
        <v>11</v>
      </c>
      <c r="U71" s="1311">
        <v>12</v>
      </c>
      <c r="V71" s="1311">
        <v>13</v>
      </c>
      <c r="W71" s="1311">
        <v>14</v>
      </c>
      <c r="X71" s="1311">
        <v>15</v>
      </c>
      <c r="Y71" s="1311">
        <v>16</v>
      </c>
      <c r="Z71" s="1311">
        <v>17</v>
      </c>
      <c r="AA71" s="1311">
        <v>18</v>
      </c>
      <c r="AB71" s="1311">
        <v>19</v>
      </c>
      <c r="AC71" s="1311">
        <v>20</v>
      </c>
      <c r="AD71" s="1311">
        <v>21</v>
      </c>
      <c r="AE71" s="1311">
        <v>22</v>
      </c>
      <c r="AF71" s="1312">
        <v>23</v>
      </c>
      <c r="AG71" s="1313">
        <v>24</v>
      </c>
      <c r="AH71" s="286"/>
    </row>
    <row r="72" spans="2:34" s="235" customFormat="1" ht="35.25" customHeight="1" thickBot="1">
      <c r="B72" s="283"/>
      <c r="C72" s="291">
        <v>1</v>
      </c>
      <c r="D72" s="1017" t="s">
        <v>465</v>
      </c>
      <c r="E72" s="1017"/>
      <c r="F72" s="1017"/>
      <c r="G72" s="1017"/>
      <c r="H72" s="1017"/>
      <c r="I72" s="1017"/>
      <c r="J72" s="1314"/>
      <c r="K72" s="287" t="s">
        <v>11</v>
      </c>
      <c r="L72" s="647"/>
      <c r="M72" s="648"/>
      <c r="N72" s="648"/>
      <c r="O72" s="648"/>
      <c r="P72" s="648"/>
      <c r="Q72" s="648"/>
      <c r="R72" s="648"/>
      <c r="S72" s="648"/>
      <c r="T72" s="648"/>
      <c r="U72" s="648"/>
      <c r="V72" s="648"/>
      <c r="W72" s="648"/>
      <c r="X72" s="648"/>
      <c r="Y72" s="648"/>
      <c r="Z72" s="648"/>
      <c r="AA72" s="648"/>
      <c r="AB72" s="648"/>
      <c r="AC72" s="648"/>
      <c r="AD72" s="648"/>
      <c r="AE72" s="648"/>
      <c r="AF72" s="648"/>
      <c r="AG72" s="1315">
        <f>SUM(M72:AF72)</f>
        <v>0</v>
      </c>
      <c r="AH72" s="286"/>
    </row>
    <row r="73" spans="2:34" s="235" customFormat="1" ht="35.25" customHeight="1" thickBot="1">
      <c r="B73" s="283"/>
      <c r="C73" s="292">
        <v>2</v>
      </c>
      <c r="D73" s="1018" t="s">
        <v>464</v>
      </c>
      <c r="E73" s="1019"/>
      <c r="F73" s="1019"/>
      <c r="G73" s="1019"/>
      <c r="H73" s="1019"/>
      <c r="I73" s="1019"/>
      <c r="J73" s="1019"/>
      <c r="K73" s="287" t="s">
        <v>345</v>
      </c>
      <c r="L73" s="651"/>
      <c r="M73" s="652"/>
      <c r="N73" s="652"/>
      <c r="O73" s="653"/>
      <c r="P73" s="652"/>
      <c r="Q73" s="652"/>
      <c r="R73" s="652"/>
      <c r="S73" s="652"/>
      <c r="T73" s="652"/>
      <c r="U73" s="652"/>
      <c r="V73" s="652"/>
      <c r="W73" s="652"/>
      <c r="X73" s="652"/>
      <c r="Y73" s="652"/>
      <c r="Z73" s="652"/>
      <c r="AA73" s="652"/>
      <c r="AB73" s="652"/>
      <c r="AC73" s="652"/>
      <c r="AD73" s="652"/>
      <c r="AE73" s="652"/>
      <c r="AF73" s="654"/>
      <c r="AG73" s="655">
        <f>SUM(M73:AF73)</f>
        <v>0</v>
      </c>
      <c r="AH73" s="286"/>
    </row>
    <row r="74" spans="2:34" s="235" customFormat="1" ht="35.25" customHeight="1" thickBot="1">
      <c r="B74" s="283"/>
      <c r="C74" s="312" t="s">
        <v>29</v>
      </c>
      <c r="D74" s="1316" t="s">
        <v>463</v>
      </c>
      <c r="E74" s="1317"/>
      <c r="F74" s="1317"/>
      <c r="G74" s="1317"/>
      <c r="H74" s="1317"/>
      <c r="I74" s="1317"/>
      <c r="J74" s="1317"/>
      <c r="K74" s="1318" t="s">
        <v>6</v>
      </c>
      <c r="L74" s="293"/>
      <c r="M74" s="294"/>
      <c r="N74" s="294"/>
      <c r="O74" s="295"/>
      <c r="P74" s="294"/>
      <c r="Q74" s="294"/>
      <c r="R74" s="294"/>
      <c r="S74" s="294"/>
      <c r="T74" s="294"/>
      <c r="U74" s="294"/>
      <c r="V74" s="294"/>
      <c r="W74" s="294"/>
      <c r="X74" s="294"/>
      <c r="Y74" s="294"/>
      <c r="Z74" s="294"/>
      <c r="AA74" s="294"/>
      <c r="AB74" s="294"/>
      <c r="AC74" s="294"/>
      <c r="AD74" s="294"/>
      <c r="AE74" s="294"/>
      <c r="AF74" s="296"/>
      <c r="AG74" s="1319">
        <f>MAX(M74:AF74)</f>
        <v>0</v>
      </c>
      <c r="AH74" s="286"/>
    </row>
    <row r="75" spans="2:34" s="282" customFormat="1" ht="35.25" customHeight="1" thickBot="1">
      <c r="B75" s="276"/>
      <c r="C75" s="297" t="s">
        <v>270</v>
      </c>
      <c r="D75" s="1020" t="s">
        <v>466</v>
      </c>
      <c r="E75" s="1021"/>
      <c r="F75" s="1021"/>
      <c r="G75" s="1021"/>
      <c r="H75" s="1021"/>
      <c r="I75" s="1021"/>
      <c r="J75" s="1021"/>
      <c r="K75" s="298" t="s">
        <v>11</v>
      </c>
      <c r="L75" s="656"/>
      <c r="M75" s="657"/>
      <c r="N75" s="657"/>
      <c r="O75" s="657"/>
      <c r="P75" s="657"/>
      <c r="Q75" s="657"/>
      <c r="R75" s="657"/>
      <c r="S75" s="657"/>
      <c r="T75" s="657"/>
      <c r="U75" s="657"/>
      <c r="V75" s="657"/>
      <c r="W75" s="657"/>
      <c r="X75" s="657"/>
      <c r="Y75" s="657"/>
      <c r="Z75" s="657"/>
      <c r="AA75" s="657"/>
      <c r="AB75" s="657"/>
      <c r="AC75" s="657"/>
      <c r="AD75" s="657"/>
      <c r="AE75" s="657"/>
      <c r="AF75" s="658"/>
      <c r="AG75" s="650"/>
      <c r="AH75" s="281"/>
    </row>
    <row r="76" spans="2:34" s="246" customFormat="1" ht="35.25" customHeight="1">
      <c r="B76" s="250"/>
      <c r="D76" s="264"/>
      <c r="F76" s="272"/>
      <c r="G76" s="299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  <c r="AH76" s="251"/>
    </row>
    <row r="77" spans="2:34" s="246" customFormat="1" ht="41.5" customHeight="1" thickBot="1">
      <c r="B77" s="250"/>
      <c r="C77" s="1009" t="s">
        <v>416</v>
      </c>
      <c r="D77" s="1009"/>
      <c r="E77" s="1009"/>
      <c r="F77" s="1009"/>
      <c r="G77" s="1009"/>
      <c r="H77" s="1009"/>
      <c r="I77" s="1009"/>
      <c r="J77" s="1009"/>
      <c r="K77" s="1009"/>
      <c r="L77" s="1009"/>
      <c r="M77" s="1009"/>
      <c r="N77" s="1009"/>
      <c r="O77" s="1009"/>
      <c r="P77" s="1009"/>
      <c r="Q77" s="1009"/>
      <c r="R77" s="1061"/>
      <c r="S77" s="1061"/>
      <c r="T77" s="1061"/>
      <c r="U77" s="1061"/>
      <c r="V77" s="272"/>
      <c r="W77" s="272"/>
      <c r="X77" s="272"/>
      <c r="Y77" s="272"/>
      <c r="Z77" s="272"/>
      <c r="AH77" s="251"/>
    </row>
    <row r="78" spans="2:34" s="282" customFormat="1" ht="87.75" customHeight="1" thickBot="1">
      <c r="B78" s="276"/>
      <c r="C78" s="1302" t="s">
        <v>34</v>
      </c>
      <c r="D78" s="1049" t="s">
        <v>15</v>
      </c>
      <c r="E78" s="1049"/>
      <c r="F78" s="1049"/>
      <c r="G78" s="1049"/>
      <c r="H78" s="1049"/>
      <c r="I78" s="1049"/>
      <c r="J78" s="1325"/>
      <c r="K78" s="1305" t="s">
        <v>224</v>
      </c>
      <c r="L78" s="1306" t="s">
        <v>452</v>
      </c>
      <c r="M78" s="1307">
        <v>42521</v>
      </c>
      <c r="N78" s="1307">
        <v>42704</v>
      </c>
      <c r="O78" s="1307">
        <v>42886</v>
      </c>
      <c r="P78" s="1307">
        <v>43069</v>
      </c>
      <c r="Q78" s="1307">
        <v>43251</v>
      </c>
      <c r="R78" s="1307">
        <v>43434</v>
      </c>
      <c r="S78" s="1307">
        <v>43616</v>
      </c>
      <c r="T78" s="1307">
        <v>43799</v>
      </c>
      <c r="U78" s="1307">
        <v>43982</v>
      </c>
      <c r="V78" s="1307">
        <v>44165</v>
      </c>
      <c r="W78" s="1307">
        <v>44347</v>
      </c>
      <c r="X78" s="1307">
        <v>44530</v>
      </c>
      <c r="Y78" s="1307">
        <v>44712</v>
      </c>
      <c r="Z78" s="1307">
        <v>44895</v>
      </c>
      <c r="AA78" s="1307">
        <v>45077</v>
      </c>
      <c r="AB78" s="1307">
        <v>45260</v>
      </c>
      <c r="AC78" s="1307">
        <v>45443</v>
      </c>
      <c r="AD78" s="1307">
        <v>45626</v>
      </c>
      <c r="AE78" s="1307">
        <v>45808</v>
      </c>
      <c r="AF78" s="1307">
        <v>45991</v>
      </c>
      <c r="AG78" s="1308" t="s">
        <v>16</v>
      </c>
      <c r="AH78" s="281"/>
    </row>
    <row r="79" spans="2:34" s="235" customFormat="1" ht="15" customHeight="1" thickBot="1">
      <c r="B79" s="283"/>
      <c r="C79" s="1004"/>
      <c r="D79" s="1326">
        <v>1</v>
      </c>
      <c r="E79" s="1303"/>
      <c r="F79" s="1303"/>
      <c r="G79" s="1303"/>
      <c r="H79" s="1303"/>
      <c r="I79" s="1303"/>
      <c r="J79" s="1304"/>
      <c r="K79" s="1312">
        <v>2</v>
      </c>
      <c r="L79" s="1327">
        <v>3</v>
      </c>
      <c r="M79" s="1311">
        <v>4</v>
      </c>
      <c r="N79" s="1311">
        <v>5</v>
      </c>
      <c r="O79" s="1311">
        <v>6</v>
      </c>
      <c r="P79" s="1311">
        <v>7</v>
      </c>
      <c r="Q79" s="1311">
        <v>8</v>
      </c>
      <c r="R79" s="1311">
        <v>9</v>
      </c>
      <c r="S79" s="1311">
        <v>10</v>
      </c>
      <c r="T79" s="1311">
        <v>11</v>
      </c>
      <c r="U79" s="1311">
        <v>12</v>
      </c>
      <c r="V79" s="1311">
        <v>13</v>
      </c>
      <c r="W79" s="1311">
        <v>14</v>
      </c>
      <c r="X79" s="1311">
        <v>15</v>
      </c>
      <c r="Y79" s="1311">
        <v>16</v>
      </c>
      <c r="Z79" s="1311">
        <v>17</v>
      </c>
      <c r="AA79" s="1311">
        <v>18</v>
      </c>
      <c r="AB79" s="1311">
        <v>19</v>
      </c>
      <c r="AC79" s="1311">
        <v>20</v>
      </c>
      <c r="AD79" s="1311">
        <v>21</v>
      </c>
      <c r="AE79" s="1311">
        <v>22</v>
      </c>
      <c r="AF79" s="1328">
        <v>23</v>
      </c>
      <c r="AG79" s="1329">
        <v>24</v>
      </c>
      <c r="AH79" s="286"/>
    </row>
    <row r="80" spans="2:34" s="236" customFormat="1" ht="35.25" customHeight="1">
      <c r="B80" s="300"/>
      <c r="C80" s="778">
        <v>1</v>
      </c>
      <c r="D80" s="1087" t="s">
        <v>323</v>
      </c>
      <c r="E80" s="1087"/>
      <c r="F80" s="1087"/>
      <c r="G80" s="1087"/>
      <c r="H80" s="1087"/>
      <c r="I80" s="1087"/>
      <c r="J80" s="1088"/>
      <c r="K80" s="287" t="s">
        <v>11</v>
      </c>
      <c r="L80" s="686"/>
      <c r="M80" s="687"/>
      <c r="N80" s="649"/>
      <c r="O80" s="649"/>
      <c r="P80" s="649"/>
      <c r="Q80" s="649"/>
      <c r="R80" s="649"/>
      <c r="S80" s="649"/>
      <c r="T80" s="649"/>
      <c r="U80" s="649"/>
      <c r="V80" s="649"/>
      <c r="W80" s="649"/>
      <c r="X80" s="649"/>
      <c r="Y80" s="649"/>
      <c r="Z80" s="649"/>
      <c r="AA80" s="649"/>
      <c r="AB80" s="649"/>
      <c r="AC80" s="649"/>
      <c r="AD80" s="649"/>
      <c r="AE80" s="649"/>
      <c r="AF80" s="688"/>
      <c r="AG80" s="689">
        <f>SUM(M80:AF80)</f>
        <v>0</v>
      </c>
      <c r="AH80" s="301"/>
    </row>
    <row r="81" spans="2:34" s="236" customFormat="1" ht="35.25" customHeight="1">
      <c r="B81" s="300"/>
      <c r="C81" s="302">
        <v>2</v>
      </c>
      <c r="D81" s="1074" t="s">
        <v>544</v>
      </c>
      <c r="E81" s="1074"/>
      <c r="F81" s="1074"/>
      <c r="G81" s="1074"/>
      <c r="H81" s="1074"/>
      <c r="I81" s="1074"/>
      <c r="J81" s="1018"/>
      <c r="K81" s="287" t="s">
        <v>11</v>
      </c>
      <c r="L81" s="680"/>
      <c r="M81" s="687"/>
      <c r="N81" s="649"/>
      <c r="O81" s="649"/>
      <c r="P81" s="649"/>
      <c r="Q81" s="649"/>
      <c r="R81" s="649"/>
      <c r="S81" s="649"/>
      <c r="T81" s="649"/>
      <c r="U81" s="649"/>
      <c r="V81" s="649"/>
      <c r="W81" s="649"/>
      <c r="X81" s="649"/>
      <c r="Y81" s="649"/>
      <c r="Z81" s="649"/>
      <c r="AA81" s="649"/>
      <c r="AB81" s="649"/>
      <c r="AC81" s="649"/>
      <c r="AD81" s="649"/>
      <c r="AE81" s="649"/>
      <c r="AF81" s="688"/>
      <c r="AG81" s="689">
        <f>SUM(M81:AF81)</f>
        <v>0</v>
      </c>
      <c r="AH81" s="301"/>
    </row>
    <row r="82" spans="2:34" s="305" customFormat="1" ht="35.25" customHeight="1" thickBot="1">
      <c r="B82" s="303"/>
      <c r="C82" s="312" t="s">
        <v>29</v>
      </c>
      <c r="D82" s="1330" t="s">
        <v>556</v>
      </c>
      <c r="E82" s="1330"/>
      <c r="F82" s="1330"/>
      <c r="G82" s="1330"/>
      <c r="H82" s="1330"/>
      <c r="I82" s="1330"/>
      <c r="J82" s="1316"/>
      <c r="K82" s="1331" t="s">
        <v>11</v>
      </c>
      <c r="L82" s="1332"/>
      <c r="M82" s="1333"/>
      <c r="N82" s="1334"/>
      <c r="O82" s="1334"/>
      <c r="P82" s="1334"/>
      <c r="Q82" s="1334"/>
      <c r="R82" s="1334"/>
      <c r="S82" s="1334"/>
      <c r="T82" s="1334"/>
      <c r="U82" s="1334"/>
      <c r="V82" s="1334"/>
      <c r="W82" s="1334"/>
      <c r="X82" s="1334"/>
      <c r="Y82" s="1334"/>
      <c r="Z82" s="1334"/>
      <c r="AA82" s="1334"/>
      <c r="AB82" s="1334"/>
      <c r="AC82" s="1334"/>
      <c r="AD82" s="1334"/>
      <c r="AE82" s="1334"/>
      <c r="AF82" s="1335"/>
      <c r="AG82" s="655">
        <f>SUM(M82:AF82)</f>
        <v>0</v>
      </c>
      <c r="AH82" s="304"/>
    </row>
    <row r="83" spans="2:34" s="236" customFormat="1" ht="35.25" hidden="1" customHeight="1" thickBot="1">
      <c r="B83" s="300"/>
      <c r="C83" s="779">
        <v>4</v>
      </c>
      <c r="D83" s="1320" t="s">
        <v>327</v>
      </c>
      <c r="E83" s="1320"/>
      <c r="F83" s="1320"/>
      <c r="G83" s="1320"/>
      <c r="H83" s="1320"/>
      <c r="I83" s="1320"/>
      <c r="J83" s="1321"/>
      <c r="K83" s="306" t="s">
        <v>11</v>
      </c>
      <c r="L83" s="1322"/>
      <c r="M83" s="1323" t="e">
        <f>SUM(M80:M81)/SUM(M80:M82)</f>
        <v>#DIV/0!</v>
      </c>
      <c r="N83" s="1323" t="e">
        <f t="shared" ref="N83:AF83" si="2">SUM(N80:N81)/SUM(N80:N82)</f>
        <v>#DIV/0!</v>
      </c>
      <c r="O83" s="1323" t="e">
        <f t="shared" si="2"/>
        <v>#DIV/0!</v>
      </c>
      <c r="P83" s="1323" t="e">
        <f t="shared" si="2"/>
        <v>#DIV/0!</v>
      </c>
      <c r="Q83" s="1323" t="e">
        <f t="shared" si="2"/>
        <v>#DIV/0!</v>
      </c>
      <c r="R83" s="1323" t="e">
        <f t="shared" si="2"/>
        <v>#DIV/0!</v>
      </c>
      <c r="S83" s="1323" t="e">
        <f t="shared" si="2"/>
        <v>#DIV/0!</v>
      </c>
      <c r="T83" s="1323" t="e">
        <f t="shared" si="2"/>
        <v>#DIV/0!</v>
      </c>
      <c r="U83" s="1323" t="e">
        <f t="shared" si="2"/>
        <v>#DIV/0!</v>
      </c>
      <c r="V83" s="1323" t="e">
        <f t="shared" si="2"/>
        <v>#DIV/0!</v>
      </c>
      <c r="W83" s="1323" t="e">
        <f t="shared" si="2"/>
        <v>#DIV/0!</v>
      </c>
      <c r="X83" s="1323" t="e">
        <f t="shared" si="2"/>
        <v>#DIV/0!</v>
      </c>
      <c r="Y83" s="1323" t="e">
        <f t="shared" si="2"/>
        <v>#DIV/0!</v>
      </c>
      <c r="Z83" s="1323" t="e">
        <f t="shared" si="2"/>
        <v>#DIV/0!</v>
      </c>
      <c r="AA83" s="1323" t="e">
        <f t="shared" si="2"/>
        <v>#DIV/0!</v>
      </c>
      <c r="AB83" s="1323" t="e">
        <f t="shared" si="2"/>
        <v>#DIV/0!</v>
      </c>
      <c r="AC83" s="1323" t="e">
        <f t="shared" si="2"/>
        <v>#DIV/0!</v>
      </c>
      <c r="AD83" s="1323" t="e">
        <f t="shared" si="2"/>
        <v>#DIV/0!</v>
      </c>
      <c r="AE83" s="1323" t="e">
        <f t="shared" si="2"/>
        <v>#DIV/0!</v>
      </c>
      <c r="AF83" s="1323" t="e">
        <f t="shared" si="2"/>
        <v>#DIV/0!</v>
      </c>
      <c r="AG83" s="1324" t="e">
        <f t="shared" ref="AG83" si="3">(AG80+AG81)/(AG80+AG81+AG82)</f>
        <v>#DIV/0!</v>
      </c>
      <c r="AH83" s="301"/>
    </row>
    <row r="84" spans="2:34" s="235" customFormat="1" ht="35.25" hidden="1" customHeight="1" thickBot="1">
      <c r="B84" s="283"/>
      <c r="C84" s="1014" t="s">
        <v>136</v>
      </c>
      <c r="D84" s="1015"/>
      <c r="E84" s="1015"/>
      <c r="F84" s="1015"/>
      <c r="G84" s="1015"/>
      <c r="H84" s="1015"/>
      <c r="I84" s="1015"/>
      <c r="J84" s="1016"/>
      <c r="K84" s="298" t="s">
        <v>11</v>
      </c>
      <c r="L84" s="695"/>
      <c r="M84" s="696"/>
      <c r="N84" s="696"/>
      <c r="O84" s="696"/>
      <c r="P84" s="696"/>
      <c r="Q84" s="696"/>
      <c r="R84" s="696"/>
      <c r="S84" s="696"/>
      <c r="T84" s="696"/>
      <c r="U84" s="696"/>
      <c r="V84" s="696"/>
      <c r="W84" s="696"/>
      <c r="X84" s="696"/>
      <c r="Y84" s="696"/>
      <c r="Z84" s="696"/>
      <c r="AA84" s="696"/>
      <c r="AB84" s="696"/>
      <c r="AC84" s="696"/>
      <c r="AD84" s="696"/>
      <c r="AE84" s="696"/>
      <c r="AF84" s="697"/>
      <c r="AG84" s="699"/>
      <c r="AH84" s="286"/>
    </row>
    <row r="85" spans="2:34" s="282" customFormat="1" ht="35.25" customHeight="1">
      <c r="B85" s="276"/>
      <c r="C85" s="307"/>
      <c r="D85" s="308"/>
      <c r="E85" s="308"/>
      <c r="F85" s="308"/>
      <c r="G85" s="308"/>
      <c r="H85" s="308"/>
      <c r="I85" s="308"/>
      <c r="J85" s="308"/>
      <c r="K85" s="309"/>
      <c r="L85" s="310"/>
      <c r="M85" s="310"/>
      <c r="N85" s="309"/>
      <c r="O85" s="309"/>
      <c r="P85" s="311"/>
      <c r="Q85" s="311"/>
      <c r="R85" s="311"/>
      <c r="S85" s="311"/>
      <c r="T85" s="311"/>
      <c r="U85" s="311"/>
      <c r="V85" s="311"/>
      <c r="W85" s="311"/>
      <c r="X85" s="311"/>
      <c r="Y85" s="311"/>
      <c r="Z85" s="311"/>
      <c r="AA85" s="311"/>
      <c r="AH85" s="281"/>
    </row>
    <row r="86" spans="2:34" s="246" customFormat="1" ht="41.5" customHeight="1" thickBot="1">
      <c r="B86" s="250"/>
      <c r="C86" s="1089" t="s">
        <v>137</v>
      </c>
      <c r="D86" s="1089"/>
      <c r="E86" s="1089"/>
      <c r="F86" s="1089"/>
      <c r="G86" s="1089"/>
      <c r="H86" s="1089"/>
      <c r="I86" s="1089"/>
      <c r="J86" s="1089"/>
      <c r="K86" s="1089"/>
      <c r="L86" s="1089"/>
      <c r="M86" s="1089"/>
      <c r="N86" s="1089"/>
      <c r="O86" s="1089"/>
      <c r="P86" s="1089"/>
      <c r="Q86" s="1089"/>
      <c r="R86" s="272"/>
      <c r="S86" s="272"/>
      <c r="T86" s="272"/>
      <c r="U86" s="272"/>
      <c r="V86" s="272"/>
      <c r="W86" s="272"/>
      <c r="X86" s="272"/>
      <c r="Y86" s="272"/>
      <c r="Z86" s="272"/>
      <c r="AH86" s="251"/>
    </row>
    <row r="87" spans="2:34" s="282" customFormat="1" ht="92.25" customHeight="1" thickBot="1">
      <c r="B87" s="276"/>
      <c r="C87" s="1003" t="s">
        <v>34</v>
      </c>
      <c r="D87" s="1049" t="s">
        <v>15</v>
      </c>
      <c r="E87" s="1049"/>
      <c r="F87" s="1049"/>
      <c r="G87" s="1049"/>
      <c r="H87" s="1049"/>
      <c r="I87" s="1049"/>
      <c r="J87" s="1048"/>
      <c r="K87" s="277" t="s">
        <v>224</v>
      </c>
      <c r="L87" s="479" t="s">
        <v>452</v>
      </c>
      <c r="M87" s="279">
        <v>42521</v>
      </c>
      <c r="N87" s="279">
        <v>42704</v>
      </c>
      <c r="O87" s="279">
        <v>42886</v>
      </c>
      <c r="P87" s="279">
        <v>43069</v>
      </c>
      <c r="Q87" s="279">
        <v>43251</v>
      </c>
      <c r="R87" s="279">
        <v>43434</v>
      </c>
      <c r="S87" s="279">
        <v>43616</v>
      </c>
      <c r="T87" s="279">
        <v>43799</v>
      </c>
      <c r="U87" s="279">
        <v>43982</v>
      </c>
      <c r="V87" s="279">
        <v>44165</v>
      </c>
      <c r="W87" s="279">
        <v>44347</v>
      </c>
      <c r="X87" s="279">
        <v>44530</v>
      </c>
      <c r="Y87" s="279">
        <v>44712</v>
      </c>
      <c r="Z87" s="279">
        <v>44895</v>
      </c>
      <c r="AA87" s="279">
        <v>45077</v>
      </c>
      <c r="AB87" s="279">
        <v>45260</v>
      </c>
      <c r="AC87" s="279">
        <v>45443</v>
      </c>
      <c r="AD87" s="279">
        <v>45626</v>
      </c>
      <c r="AE87" s="279">
        <v>45808</v>
      </c>
      <c r="AF87" s="279">
        <v>45991</v>
      </c>
      <c r="AG87" s="280" t="s">
        <v>16</v>
      </c>
      <c r="AH87" s="281"/>
    </row>
    <row r="88" spans="2:34" s="235" customFormat="1" ht="15" customHeight="1" thickBot="1">
      <c r="B88" s="283"/>
      <c r="C88" s="1004"/>
      <c r="D88" s="1012">
        <v>1</v>
      </c>
      <c r="E88" s="1012"/>
      <c r="F88" s="1012"/>
      <c r="G88" s="1012"/>
      <c r="H88" s="1012"/>
      <c r="I88" s="1012"/>
      <c r="J88" s="1013"/>
      <c r="K88" s="482">
        <v>2</v>
      </c>
      <c r="L88" s="481">
        <v>3</v>
      </c>
      <c r="M88" s="284">
        <v>4</v>
      </c>
      <c r="N88" s="284">
        <v>5</v>
      </c>
      <c r="O88" s="284">
        <v>6</v>
      </c>
      <c r="P88" s="284">
        <v>7</v>
      </c>
      <c r="Q88" s="284">
        <v>8</v>
      </c>
      <c r="R88" s="284">
        <v>9</v>
      </c>
      <c r="S88" s="284">
        <v>10</v>
      </c>
      <c r="T88" s="284">
        <v>11</v>
      </c>
      <c r="U88" s="284">
        <v>12</v>
      </c>
      <c r="V88" s="284">
        <v>13</v>
      </c>
      <c r="W88" s="284">
        <v>14</v>
      </c>
      <c r="X88" s="284">
        <v>15</v>
      </c>
      <c r="Y88" s="284">
        <v>16</v>
      </c>
      <c r="Z88" s="284">
        <v>17</v>
      </c>
      <c r="AA88" s="284">
        <v>18</v>
      </c>
      <c r="AB88" s="284">
        <v>19</v>
      </c>
      <c r="AC88" s="284">
        <v>20</v>
      </c>
      <c r="AD88" s="284">
        <v>21</v>
      </c>
      <c r="AE88" s="284">
        <v>22</v>
      </c>
      <c r="AF88" s="284">
        <v>23</v>
      </c>
      <c r="AG88" s="285">
        <v>24</v>
      </c>
      <c r="AH88" s="286"/>
    </row>
    <row r="89" spans="2:34" s="235" customFormat="1" ht="35.25" customHeight="1">
      <c r="B89" s="283"/>
      <c r="C89" s="480">
        <v>1</v>
      </c>
      <c r="D89" s="1072" t="s">
        <v>527</v>
      </c>
      <c r="E89" s="1072"/>
      <c r="F89" s="1072"/>
      <c r="G89" s="1072"/>
      <c r="H89" s="1072"/>
      <c r="I89" s="1072"/>
      <c r="J89" s="1073"/>
      <c r="K89" s="287" t="s">
        <v>11</v>
      </c>
      <c r="L89" s="686"/>
      <c r="M89" s="649"/>
      <c r="N89" s="649"/>
      <c r="O89" s="649"/>
      <c r="P89" s="648"/>
      <c r="Q89" s="648"/>
      <c r="R89" s="648"/>
      <c r="S89" s="648"/>
      <c r="T89" s="648"/>
      <c r="U89" s="648"/>
      <c r="V89" s="648"/>
      <c r="W89" s="648"/>
      <c r="X89" s="648"/>
      <c r="Y89" s="648"/>
      <c r="Z89" s="648"/>
      <c r="AA89" s="648"/>
      <c r="AB89" s="648"/>
      <c r="AC89" s="648"/>
      <c r="AD89" s="648"/>
      <c r="AE89" s="648"/>
      <c r="AF89" s="690"/>
      <c r="AG89" s="689">
        <f>SUM(M89:AF89)</f>
        <v>0</v>
      </c>
      <c r="AH89" s="286"/>
    </row>
    <row r="90" spans="2:34" s="235" customFormat="1" ht="35.25" customHeight="1">
      <c r="B90" s="283"/>
      <c r="C90" s="302">
        <v>2</v>
      </c>
      <c r="D90" s="1075" t="s">
        <v>18</v>
      </c>
      <c r="E90" s="1075"/>
      <c r="F90" s="1075"/>
      <c r="G90" s="1075"/>
      <c r="H90" s="1075"/>
      <c r="I90" s="1075"/>
      <c r="J90" s="1076"/>
      <c r="K90" s="287" t="s">
        <v>11</v>
      </c>
      <c r="L90" s="680"/>
      <c r="M90" s="653"/>
      <c r="N90" s="653"/>
      <c r="O90" s="653"/>
      <c r="P90" s="652"/>
      <c r="Q90" s="652"/>
      <c r="R90" s="652"/>
      <c r="S90" s="652"/>
      <c r="T90" s="652"/>
      <c r="U90" s="652"/>
      <c r="V90" s="652"/>
      <c r="W90" s="652"/>
      <c r="X90" s="652"/>
      <c r="Y90" s="652"/>
      <c r="Z90" s="652"/>
      <c r="AA90" s="652"/>
      <c r="AB90" s="652"/>
      <c r="AC90" s="652"/>
      <c r="AD90" s="652"/>
      <c r="AE90" s="652"/>
      <c r="AF90" s="681"/>
      <c r="AG90" s="689">
        <f t="shared" ref="AG90:AG99" si="4">SUM(M90:AF90)</f>
        <v>0</v>
      </c>
      <c r="AH90" s="286"/>
    </row>
    <row r="91" spans="2:34" s="235" customFormat="1" ht="35.25" customHeight="1">
      <c r="B91" s="283"/>
      <c r="C91" s="292" t="s">
        <v>130</v>
      </c>
      <c r="D91" s="1027" t="s">
        <v>19</v>
      </c>
      <c r="E91" s="1027"/>
      <c r="F91" s="1027"/>
      <c r="G91" s="1027"/>
      <c r="H91" s="1027"/>
      <c r="I91" s="1027"/>
      <c r="J91" s="1028"/>
      <c r="K91" s="287" t="s">
        <v>11</v>
      </c>
      <c r="L91" s="680"/>
      <c r="M91" s="653"/>
      <c r="N91" s="653"/>
      <c r="O91" s="653"/>
      <c r="P91" s="652"/>
      <c r="Q91" s="652"/>
      <c r="R91" s="652"/>
      <c r="S91" s="652"/>
      <c r="T91" s="652"/>
      <c r="U91" s="652"/>
      <c r="V91" s="652"/>
      <c r="W91" s="652"/>
      <c r="X91" s="652"/>
      <c r="Y91" s="652"/>
      <c r="Z91" s="652"/>
      <c r="AA91" s="652"/>
      <c r="AB91" s="652"/>
      <c r="AC91" s="652"/>
      <c r="AD91" s="652"/>
      <c r="AE91" s="652"/>
      <c r="AF91" s="681"/>
      <c r="AG91" s="689">
        <f t="shared" si="4"/>
        <v>0</v>
      </c>
      <c r="AH91" s="286"/>
    </row>
    <row r="92" spans="2:34" s="235" customFormat="1" ht="35.25" customHeight="1">
      <c r="B92" s="283"/>
      <c r="C92" s="292" t="s">
        <v>131</v>
      </c>
      <c r="D92" s="1027" t="s">
        <v>20</v>
      </c>
      <c r="E92" s="1027"/>
      <c r="F92" s="1027"/>
      <c r="G92" s="1027"/>
      <c r="H92" s="1027"/>
      <c r="I92" s="1027"/>
      <c r="J92" s="1028"/>
      <c r="K92" s="287" t="s">
        <v>11</v>
      </c>
      <c r="L92" s="680"/>
      <c r="M92" s="653"/>
      <c r="N92" s="653"/>
      <c r="O92" s="653"/>
      <c r="P92" s="652"/>
      <c r="Q92" s="652"/>
      <c r="R92" s="652"/>
      <c r="S92" s="652"/>
      <c r="T92" s="652"/>
      <c r="U92" s="652"/>
      <c r="V92" s="652"/>
      <c r="W92" s="652"/>
      <c r="X92" s="652"/>
      <c r="Y92" s="652"/>
      <c r="Z92" s="652"/>
      <c r="AA92" s="652"/>
      <c r="AB92" s="652"/>
      <c r="AC92" s="652"/>
      <c r="AD92" s="652"/>
      <c r="AE92" s="652"/>
      <c r="AF92" s="681"/>
      <c r="AG92" s="689">
        <f t="shared" si="4"/>
        <v>0</v>
      </c>
      <c r="AH92" s="286"/>
    </row>
    <row r="93" spans="2:34" s="235" customFormat="1" ht="35.25" customHeight="1">
      <c r="B93" s="283"/>
      <c r="C93" s="292" t="s">
        <v>132</v>
      </c>
      <c r="D93" s="1027" t="s">
        <v>436</v>
      </c>
      <c r="E93" s="1027"/>
      <c r="F93" s="1027"/>
      <c r="G93" s="1027"/>
      <c r="H93" s="1027"/>
      <c r="I93" s="1027"/>
      <c r="J93" s="1028"/>
      <c r="K93" s="287" t="s">
        <v>11</v>
      </c>
      <c r="L93" s="680"/>
      <c r="M93" s="653"/>
      <c r="N93" s="653"/>
      <c r="O93" s="653"/>
      <c r="P93" s="652"/>
      <c r="Q93" s="652"/>
      <c r="R93" s="652"/>
      <c r="S93" s="652"/>
      <c r="T93" s="652"/>
      <c r="U93" s="652"/>
      <c r="V93" s="652"/>
      <c r="W93" s="652"/>
      <c r="X93" s="652"/>
      <c r="Y93" s="652"/>
      <c r="Z93" s="652"/>
      <c r="AA93" s="652"/>
      <c r="AB93" s="652"/>
      <c r="AC93" s="652"/>
      <c r="AD93" s="652"/>
      <c r="AE93" s="652"/>
      <c r="AF93" s="681"/>
      <c r="AG93" s="689">
        <f t="shared" si="4"/>
        <v>0</v>
      </c>
      <c r="AH93" s="286"/>
    </row>
    <row r="94" spans="2:34" s="282" customFormat="1" ht="35.25" customHeight="1">
      <c r="B94" s="276"/>
      <c r="C94" s="292" t="s">
        <v>133</v>
      </c>
      <c r="D94" s="1027" t="s">
        <v>21</v>
      </c>
      <c r="E94" s="1027"/>
      <c r="F94" s="1027"/>
      <c r="G94" s="1027"/>
      <c r="H94" s="1027"/>
      <c r="I94" s="1027"/>
      <c r="J94" s="1028"/>
      <c r="K94" s="287" t="s">
        <v>11</v>
      </c>
      <c r="L94" s="680"/>
      <c r="M94" s="653"/>
      <c r="N94" s="653"/>
      <c r="O94" s="653"/>
      <c r="P94" s="683"/>
      <c r="Q94" s="683"/>
      <c r="R94" s="683"/>
      <c r="S94" s="683"/>
      <c r="T94" s="683"/>
      <c r="U94" s="683"/>
      <c r="V94" s="683"/>
      <c r="W94" s="683"/>
      <c r="X94" s="683"/>
      <c r="Y94" s="683"/>
      <c r="Z94" s="683"/>
      <c r="AA94" s="683"/>
      <c r="AB94" s="683"/>
      <c r="AC94" s="683"/>
      <c r="AD94" s="683"/>
      <c r="AE94" s="683"/>
      <c r="AF94" s="684"/>
      <c r="AG94" s="689">
        <f t="shared" si="4"/>
        <v>0</v>
      </c>
      <c r="AH94" s="281"/>
    </row>
    <row r="95" spans="2:34" s="282" customFormat="1" ht="35.25" customHeight="1">
      <c r="B95" s="276"/>
      <c r="C95" s="292" t="s">
        <v>134</v>
      </c>
      <c r="D95" s="1027" t="s">
        <v>22</v>
      </c>
      <c r="E95" s="1027"/>
      <c r="F95" s="1027"/>
      <c r="G95" s="1027"/>
      <c r="H95" s="1027"/>
      <c r="I95" s="1027"/>
      <c r="J95" s="1028"/>
      <c r="K95" s="287" t="s">
        <v>11</v>
      </c>
      <c r="L95" s="680"/>
      <c r="M95" s="653"/>
      <c r="N95" s="653"/>
      <c r="O95" s="653"/>
      <c r="P95" s="653"/>
      <c r="Q95" s="653"/>
      <c r="R95" s="653"/>
      <c r="S95" s="653"/>
      <c r="T95" s="653"/>
      <c r="U95" s="653"/>
      <c r="V95" s="653"/>
      <c r="W95" s="653"/>
      <c r="X95" s="653"/>
      <c r="Y95" s="653"/>
      <c r="Z95" s="653"/>
      <c r="AA95" s="653"/>
      <c r="AB95" s="683"/>
      <c r="AC95" s="683"/>
      <c r="AD95" s="683"/>
      <c r="AE95" s="683"/>
      <c r="AF95" s="684"/>
      <c r="AG95" s="689">
        <f t="shared" si="4"/>
        <v>0</v>
      </c>
      <c r="AH95" s="281"/>
    </row>
    <row r="96" spans="2:34" s="282" customFormat="1" ht="35.25" customHeight="1">
      <c r="B96" s="276"/>
      <c r="C96" s="292" t="s">
        <v>29</v>
      </c>
      <c r="D96" s="1075" t="s">
        <v>23</v>
      </c>
      <c r="E96" s="1075"/>
      <c r="F96" s="1075"/>
      <c r="G96" s="1075"/>
      <c r="H96" s="1075"/>
      <c r="I96" s="1075"/>
      <c r="J96" s="1076"/>
      <c r="K96" s="287" t="s">
        <v>11</v>
      </c>
      <c r="L96" s="680"/>
      <c r="M96" s="653"/>
      <c r="N96" s="653"/>
      <c r="O96" s="653"/>
      <c r="P96" s="683"/>
      <c r="Q96" s="683"/>
      <c r="R96" s="683"/>
      <c r="S96" s="683"/>
      <c r="T96" s="683"/>
      <c r="U96" s="683"/>
      <c r="V96" s="683"/>
      <c r="W96" s="683"/>
      <c r="X96" s="683"/>
      <c r="Y96" s="683"/>
      <c r="Z96" s="683"/>
      <c r="AA96" s="683"/>
      <c r="AB96" s="683"/>
      <c r="AC96" s="683"/>
      <c r="AD96" s="683"/>
      <c r="AE96" s="683"/>
      <c r="AF96" s="684"/>
      <c r="AG96" s="689">
        <f t="shared" si="4"/>
        <v>0</v>
      </c>
      <c r="AH96" s="281"/>
    </row>
    <row r="97" spans="2:34" s="282" customFormat="1" ht="35.25" customHeight="1">
      <c r="B97" s="276"/>
      <c r="C97" s="292" t="s">
        <v>325</v>
      </c>
      <c r="D97" s="1027" t="s">
        <v>24</v>
      </c>
      <c r="E97" s="1027"/>
      <c r="F97" s="1027"/>
      <c r="G97" s="1027"/>
      <c r="H97" s="1027"/>
      <c r="I97" s="1027"/>
      <c r="J97" s="1028"/>
      <c r="K97" s="287" t="s">
        <v>11</v>
      </c>
      <c r="L97" s="680"/>
      <c r="M97" s="653"/>
      <c r="N97" s="653"/>
      <c r="O97" s="653"/>
      <c r="P97" s="653"/>
      <c r="Q97" s="653"/>
      <c r="R97" s="653"/>
      <c r="S97" s="653"/>
      <c r="T97" s="653"/>
      <c r="U97" s="653"/>
      <c r="V97" s="653"/>
      <c r="W97" s="653"/>
      <c r="X97" s="653"/>
      <c r="Y97" s="653"/>
      <c r="Z97" s="653"/>
      <c r="AA97" s="653"/>
      <c r="AB97" s="683"/>
      <c r="AC97" s="683"/>
      <c r="AD97" s="683"/>
      <c r="AE97" s="683"/>
      <c r="AF97" s="684"/>
      <c r="AG97" s="689">
        <f t="shared" si="4"/>
        <v>0</v>
      </c>
      <c r="AH97" s="281"/>
    </row>
    <row r="98" spans="2:34" s="282" customFormat="1" ht="35.25" customHeight="1" thickBot="1">
      <c r="B98" s="276"/>
      <c r="C98" s="312" t="s">
        <v>326</v>
      </c>
      <c r="D98" s="1025" t="s">
        <v>25</v>
      </c>
      <c r="E98" s="1025"/>
      <c r="F98" s="1025"/>
      <c r="G98" s="1025"/>
      <c r="H98" s="1025"/>
      <c r="I98" s="1025"/>
      <c r="J98" s="1026"/>
      <c r="K98" s="306" t="s">
        <v>11</v>
      </c>
      <c r="L98" s="698"/>
      <c r="M98" s="691"/>
      <c r="N98" s="691"/>
      <c r="O98" s="691"/>
      <c r="P98" s="691"/>
      <c r="Q98" s="691"/>
      <c r="R98" s="691"/>
      <c r="S98" s="691"/>
      <c r="T98" s="691"/>
      <c r="U98" s="691"/>
      <c r="V98" s="691"/>
      <c r="W98" s="691"/>
      <c r="X98" s="691"/>
      <c r="Y98" s="691"/>
      <c r="Z98" s="691"/>
      <c r="AA98" s="691"/>
      <c r="AB98" s="692"/>
      <c r="AC98" s="692"/>
      <c r="AD98" s="692"/>
      <c r="AE98" s="692"/>
      <c r="AF98" s="693"/>
      <c r="AG98" s="694">
        <f t="shared" si="4"/>
        <v>0</v>
      </c>
      <c r="AH98" s="281"/>
    </row>
    <row r="99" spans="2:34" s="282" customFormat="1" ht="35.25" customHeight="1" thickBot="1">
      <c r="B99" s="276"/>
      <c r="C99" s="1050" t="s">
        <v>26</v>
      </c>
      <c r="D99" s="1051"/>
      <c r="E99" s="1051"/>
      <c r="F99" s="1051"/>
      <c r="G99" s="1051"/>
      <c r="H99" s="1051"/>
      <c r="I99" s="1051"/>
      <c r="J99" s="1052"/>
      <c r="K99" s="298" t="s">
        <v>11</v>
      </c>
      <c r="L99" s="695">
        <f t="shared" ref="L99:AF99" si="5">SUM(L89:L90,L96)</f>
        <v>0</v>
      </c>
      <c r="M99" s="696">
        <f t="shared" si="5"/>
        <v>0</v>
      </c>
      <c r="N99" s="696">
        <f t="shared" si="5"/>
        <v>0</v>
      </c>
      <c r="O99" s="696">
        <f t="shared" si="5"/>
        <v>0</v>
      </c>
      <c r="P99" s="696">
        <f t="shared" si="5"/>
        <v>0</v>
      </c>
      <c r="Q99" s="696">
        <f t="shared" si="5"/>
        <v>0</v>
      </c>
      <c r="R99" s="696">
        <f t="shared" si="5"/>
        <v>0</v>
      </c>
      <c r="S99" s="696">
        <f t="shared" si="5"/>
        <v>0</v>
      </c>
      <c r="T99" s="696">
        <f t="shared" si="5"/>
        <v>0</v>
      </c>
      <c r="U99" s="696">
        <f t="shared" si="5"/>
        <v>0</v>
      </c>
      <c r="V99" s="696">
        <f t="shared" si="5"/>
        <v>0</v>
      </c>
      <c r="W99" s="696">
        <f t="shared" si="5"/>
        <v>0</v>
      </c>
      <c r="X99" s="696">
        <f t="shared" si="5"/>
        <v>0</v>
      </c>
      <c r="Y99" s="696">
        <f t="shared" si="5"/>
        <v>0</v>
      </c>
      <c r="Z99" s="696">
        <f t="shared" si="5"/>
        <v>0</v>
      </c>
      <c r="AA99" s="696">
        <f t="shared" si="5"/>
        <v>0</v>
      </c>
      <c r="AB99" s="696">
        <f t="shared" si="5"/>
        <v>0</v>
      </c>
      <c r="AC99" s="696">
        <f t="shared" si="5"/>
        <v>0</v>
      </c>
      <c r="AD99" s="696">
        <f t="shared" si="5"/>
        <v>0</v>
      </c>
      <c r="AE99" s="696">
        <f t="shared" si="5"/>
        <v>0</v>
      </c>
      <c r="AF99" s="697">
        <f t="shared" si="5"/>
        <v>0</v>
      </c>
      <c r="AG99" s="650">
        <f t="shared" si="4"/>
        <v>0</v>
      </c>
      <c r="AH99" s="281"/>
    </row>
    <row r="100" spans="2:34" s="246" customFormat="1" ht="35.25" customHeight="1">
      <c r="B100" s="250"/>
      <c r="D100" s="264"/>
      <c r="F100" s="272"/>
      <c r="G100" s="272"/>
      <c r="H100" s="272"/>
      <c r="I100" s="272"/>
      <c r="J100" s="272"/>
      <c r="K100" s="272"/>
      <c r="L100" s="272"/>
      <c r="M100" s="272"/>
      <c r="N100" s="272"/>
      <c r="O100" s="272"/>
      <c r="P100" s="272"/>
      <c r="Q100" s="272"/>
      <c r="R100" s="272"/>
      <c r="S100" s="272"/>
      <c r="T100" s="272"/>
      <c r="U100" s="272"/>
      <c r="V100" s="272"/>
      <c r="W100" s="272"/>
      <c r="X100" s="272"/>
      <c r="Y100" s="272"/>
      <c r="Z100" s="272"/>
      <c r="AH100" s="251"/>
    </row>
    <row r="101" spans="2:34" s="246" customFormat="1" ht="41.5" customHeight="1" thickBot="1">
      <c r="B101" s="250"/>
      <c r="C101" s="1009" t="s">
        <v>536</v>
      </c>
      <c r="D101" s="1009"/>
      <c r="E101" s="1009"/>
      <c r="F101" s="1009"/>
      <c r="G101" s="1009"/>
      <c r="H101" s="1009"/>
      <c r="I101" s="1009"/>
      <c r="J101" s="1009"/>
      <c r="K101" s="776">
        <f>'Исходные данные'!F20:AA20</f>
        <v>0</v>
      </c>
      <c r="L101" s="775"/>
      <c r="M101" s="775"/>
      <c r="N101" s="775"/>
      <c r="O101" s="775"/>
      <c r="P101" s="774"/>
      <c r="Q101" s="774"/>
      <c r="R101" s="272"/>
      <c r="S101" s="272"/>
      <c r="T101" s="272"/>
      <c r="U101" s="272"/>
      <c r="V101" s="272"/>
      <c r="W101" s="272"/>
      <c r="X101" s="272"/>
      <c r="Y101" s="272"/>
      <c r="Z101" s="272"/>
      <c r="AH101" s="251"/>
    </row>
    <row r="102" spans="2:34" s="282" customFormat="1" ht="188.8" customHeight="1" thickBot="1">
      <c r="B102" s="276"/>
      <c r="C102" s="1003"/>
      <c r="D102" s="1048" t="s">
        <v>454</v>
      </c>
      <c r="E102" s="982"/>
      <c r="F102" s="982" t="s">
        <v>455</v>
      </c>
      <c r="G102" s="982"/>
      <c r="H102" s="982" t="s">
        <v>504</v>
      </c>
      <c r="I102" s="982"/>
      <c r="J102" s="983" t="s">
        <v>510</v>
      </c>
      <c r="K102" s="983"/>
      <c r="L102" s="983" t="s">
        <v>210</v>
      </c>
      <c r="M102" s="983"/>
      <c r="N102" s="983" t="s">
        <v>545</v>
      </c>
      <c r="O102" s="983"/>
      <c r="P102" s="983" t="s">
        <v>139</v>
      </c>
      <c r="Q102" s="983"/>
      <c r="R102" s="983" t="s">
        <v>140</v>
      </c>
      <c r="S102" s="983"/>
      <c r="T102" s="1000" t="s">
        <v>147</v>
      </c>
      <c r="U102" s="1001"/>
      <c r="V102" s="1000" t="s">
        <v>513</v>
      </c>
      <c r="W102" s="1001"/>
      <c r="X102" s="1000" t="s">
        <v>508</v>
      </c>
      <c r="Y102" s="1001"/>
      <c r="Z102" s="983" t="s">
        <v>3</v>
      </c>
      <c r="AA102" s="983"/>
      <c r="AB102" s="1000" t="s">
        <v>142</v>
      </c>
      <c r="AC102" s="1001"/>
      <c r="AD102" s="1000" t="s">
        <v>473</v>
      </c>
      <c r="AE102" s="1001"/>
      <c r="AF102" s="1000" t="s">
        <v>141</v>
      </c>
      <c r="AG102" s="1083"/>
      <c r="AH102" s="281"/>
    </row>
    <row r="103" spans="2:34" s="235" customFormat="1" ht="43" customHeight="1" thickBot="1">
      <c r="B103" s="283"/>
      <c r="C103" s="1004"/>
      <c r="D103" s="972">
        <v>1</v>
      </c>
      <c r="E103" s="973"/>
      <c r="F103" s="973">
        <v>2</v>
      </c>
      <c r="G103" s="973"/>
      <c r="H103" s="973">
        <v>3</v>
      </c>
      <c r="I103" s="973"/>
      <c r="J103" s="973">
        <v>4</v>
      </c>
      <c r="K103" s="973"/>
      <c r="L103" s="973">
        <v>5</v>
      </c>
      <c r="M103" s="973"/>
      <c r="N103" s="973">
        <v>6</v>
      </c>
      <c r="O103" s="973"/>
      <c r="P103" s="973">
        <v>7</v>
      </c>
      <c r="Q103" s="973"/>
      <c r="R103" s="973">
        <v>8</v>
      </c>
      <c r="S103" s="973"/>
      <c r="T103" s="973">
        <v>9</v>
      </c>
      <c r="U103" s="973"/>
      <c r="V103" s="973">
        <v>10</v>
      </c>
      <c r="W103" s="973"/>
      <c r="X103" s="973">
        <v>11</v>
      </c>
      <c r="Y103" s="973"/>
      <c r="Z103" s="973">
        <v>12</v>
      </c>
      <c r="AA103" s="973"/>
      <c r="AB103" s="973">
        <v>13</v>
      </c>
      <c r="AC103" s="973"/>
      <c r="AD103" s="973">
        <v>14</v>
      </c>
      <c r="AE103" s="973"/>
      <c r="AF103" s="973">
        <v>15</v>
      </c>
      <c r="AG103" s="974"/>
      <c r="AH103" s="286"/>
    </row>
    <row r="104" spans="2:34" s="235" customFormat="1" ht="64.5" customHeight="1" thickBot="1">
      <c r="B104" s="283"/>
      <c r="C104" s="313" t="s">
        <v>224</v>
      </c>
      <c r="D104" s="1047" t="s">
        <v>11</v>
      </c>
      <c r="E104" s="1047"/>
      <c r="F104" s="980" t="s">
        <v>42</v>
      </c>
      <c r="G104" s="1047"/>
      <c r="H104" s="980" t="s">
        <v>11</v>
      </c>
      <c r="I104" s="1047"/>
      <c r="J104" s="980" t="s">
        <v>11</v>
      </c>
      <c r="K104" s="1047"/>
      <c r="L104" s="980" t="s">
        <v>14</v>
      </c>
      <c r="M104" s="1047"/>
      <c r="N104" s="980" t="s">
        <v>189</v>
      </c>
      <c r="O104" s="1047"/>
      <c r="P104" s="980" t="s">
        <v>14</v>
      </c>
      <c r="Q104" s="1047"/>
      <c r="R104" s="980" t="s">
        <v>14</v>
      </c>
      <c r="S104" s="1047"/>
      <c r="T104" s="980" t="s">
        <v>14</v>
      </c>
      <c r="U104" s="1047"/>
      <c r="V104" s="980" t="s">
        <v>143</v>
      </c>
      <c r="W104" s="1047"/>
      <c r="X104" s="980" t="s">
        <v>6</v>
      </c>
      <c r="Y104" s="981"/>
      <c r="Z104" s="980" t="s">
        <v>6</v>
      </c>
      <c r="AA104" s="981"/>
      <c r="AB104" s="980" t="s">
        <v>345</v>
      </c>
      <c r="AC104" s="1047"/>
      <c r="AD104" s="980" t="s">
        <v>11</v>
      </c>
      <c r="AE104" s="1047"/>
      <c r="AF104" s="980" t="s">
        <v>189</v>
      </c>
      <c r="AG104" s="1084"/>
      <c r="AH104" s="286"/>
    </row>
    <row r="105" spans="2:34" s="235" customFormat="1" ht="35.25" customHeight="1" thickBot="1">
      <c r="B105" s="283"/>
      <c r="C105" s="313" t="s">
        <v>138</v>
      </c>
      <c r="D105" s="1059"/>
      <c r="E105" s="1060"/>
      <c r="F105" s="1055"/>
      <c r="G105" s="1056"/>
      <c r="H105" s="1053"/>
      <c r="I105" s="1054"/>
      <c r="J105" s="1053"/>
      <c r="K105" s="1060"/>
      <c r="L105" s="1078"/>
      <c r="M105" s="1079"/>
      <c r="N105" s="1055"/>
      <c r="O105" s="1056"/>
      <c r="P105" s="1078"/>
      <c r="Q105" s="1079"/>
      <c r="R105" s="1078"/>
      <c r="S105" s="1079"/>
      <c r="T105" s="1078"/>
      <c r="U105" s="1079"/>
      <c r="V105" s="1053"/>
      <c r="W105" s="1060"/>
      <c r="X105" s="1080"/>
      <c r="Y105" s="1081"/>
      <c r="Z105" s="1080"/>
      <c r="AA105" s="1082"/>
      <c r="AB105" s="1053"/>
      <c r="AC105" s="1060"/>
      <c r="AD105" s="1053"/>
      <c r="AE105" s="1060"/>
      <c r="AF105" s="1053"/>
      <c r="AG105" s="1077"/>
      <c r="AH105" s="286"/>
    </row>
    <row r="106" spans="2:34" s="246" customFormat="1" ht="35.25" customHeight="1">
      <c r="B106" s="250"/>
      <c r="D106" s="264"/>
      <c r="F106" s="272"/>
      <c r="AH106" s="251"/>
    </row>
    <row r="107" spans="2:34" s="246" customFormat="1" ht="44.05" customHeight="1">
      <c r="B107" s="314"/>
      <c r="C107" s="315" t="s">
        <v>460</v>
      </c>
      <c r="D107" s="995"/>
      <c r="E107" s="995"/>
      <c r="F107" s="316"/>
      <c r="G107" s="1058"/>
      <c r="H107" s="1058"/>
      <c r="I107" s="1058"/>
      <c r="J107" s="316"/>
      <c r="K107" s="1057"/>
      <c r="L107" s="1057"/>
      <c r="M107" s="317"/>
      <c r="N107" s="318"/>
      <c r="O107" s="318"/>
      <c r="P107" s="318"/>
      <c r="Q107" s="318"/>
      <c r="R107" s="318"/>
      <c r="S107" s="318"/>
      <c r="T107" s="318"/>
      <c r="U107" s="318"/>
      <c r="V107" s="318"/>
      <c r="W107" s="318"/>
      <c r="X107" s="318"/>
      <c r="Y107" s="318"/>
      <c r="Z107" s="318"/>
      <c r="AA107" s="272"/>
      <c r="AH107" s="251"/>
    </row>
    <row r="108" spans="2:34" s="246" customFormat="1" ht="35.25" customHeight="1">
      <c r="B108" s="314"/>
      <c r="C108" s="319"/>
      <c r="D108" s="1046" t="s">
        <v>144</v>
      </c>
      <c r="E108" s="1046"/>
      <c r="F108" s="316"/>
      <c r="G108" s="1046" t="s">
        <v>1</v>
      </c>
      <c r="H108" s="1046"/>
      <c r="I108" s="1046"/>
      <c r="J108" s="316"/>
      <c r="K108" s="1046" t="s">
        <v>2</v>
      </c>
      <c r="L108" s="1046"/>
      <c r="M108" s="320"/>
      <c r="AH108" s="251"/>
    </row>
    <row r="109" spans="2:34" s="246" customFormat="1" ht="35.25" customHeight="1">
      <c r="B109" s="314"/>
      <c r="C109" s="315" t="s">
        <v>145</v>
      </c>
      <c r="D109" s="995"/>
      <c r="E109" s="995"/>
      <c r="F109" s="316"/>
      <c r="G109" s="1057"/>
      <c r="H109" s="1057"/>
      <c r="I109" s="1057"/>
      <c r="J109" s="316"/>
      <c r="K109" s="1057"/>
      <c r="L109" s="1057"/>
      <c r="M109" s="317"/>
      <c r="N109" s="318"/>
      <c r="O109" s="318"/>
      <c r="P109" s="318"/>
      <c r="Q109" s="318"/>
      <c r="R109" s="318"/>
      <c r="S109" s="318"/>
      <c r="T109" s="318"/>
      <c r="U109" s="318"/>
      <c r="V109" s="318"/>
      <c r="W109" s="318"/>
      <c r="X109" s="318"/>
      <c r="Y109" s="318"/>
      <c r="Z109" s="318"/>
      <c r="AA109" s="272"/>
      <c r="AH109" s="251"/>
    </row>
    <row r="110" spans="2:34" s="246" customFormat="1" ht="35.25" customHeight="1">
      <c r="B110" s="314"/>
      <c r="C110" s="321"/>
      <c r="D110" s="1046" t="s">
        <v>144</v>
      </c>
      <c r="E110" s="1046"/>
      <c r="F110" s="316"/>
      <c r="G110" s="1046" t="s">
        <v>1</v>
      </c>
      <c r="H110" s="1046"/>
      <c r="I110" s="1046"/>
      <c r="J110" s="316"/>
      <c r="K110" s="1046" t="s">
        <v>2</v>
      </c>
      <c r="L110" s="1046"/>
      <c r="M110" s="320"/>
      <c r="AH110" s="251"/>
    </row>
    <row r="111" spans="2:34" s="246" customFormat="1" ht="35.25" customHeight="1" thickBot="1">
      <c r="B111" s="322"/>
      <c r="C111" s="323"/>
      <c r="D111" s="324"/>
      <c r="E111" s="324"/>
      <c r="F111" s="324"/>
      <c r="G111" s="324"/>
      <c r="H111" s="324"/>
      <c r="I111" s="324"/>
      <c r="J111" s="324"/>
      <c r="K111" s="324"/>
      <c r="L111" s="324"/>
      <c r="M111" s="325"/>
      <c r="N111" s="325"/>
      <c r="O111" s="325"/>
      <c r="P111" s="325"/>
      <c r="Q111" s="325"/>
      <c r="R111" s="325"/>
      <c r="S111" s="325"/>
      <c r="T111" s="325"/>
      <c r="U111" s="325"/>
      <c r="V111" s="325"/>
      <c r="W111" s="325"/>
      <c r="X111" s="325"/>
      <c r="Y111" s="325"/>
      <c r="Z111" s="325"/>
      <c r="AA111" s="326"/>
      <c r="AB111" s="326"/>
      <c r="AC111" s="326"/>
      <c r="AD111" s="326"/>
      <c r="AE111" s="326"/>
      <c r="AF111" s="326"/>
      <c r="AG111" s="326"/>
      <c r="AH111" s="327"/>
    </row>
    <row r="112" spans="2:34" s="246" customFormat="1" ht="35.25" customHeight="1">
      <c r="C112" s="328"/>
      <c r="F112" s="272"/>
      <c r="G112" s="272"/>
      <c r="H112" s="272"/>
      <c r="I112" s="272"/>
      <c r="J112" s="272"/>
      <c r="K112" s="272"/>
      <c r="L112" s="272"/>
      <c r="M112" s="272"/>
      <c r="N112" s="272"/>
      <c r="O112" s="272"/>
      <c r="P112" s="272"/>
      <c r="Q112" s="272"/>
      <c r="R112" s="272"/>
      <c r="S112" s="272"/>
      <c r="T112" s="272"/>
      <c r="U112" s="272"/>
      <c r="V112" s="272"/>
      <c r="W112" s="272"/>
      <c r="X112" s="272"/>
      <c r="Y112" s="272"/>
      <c r="Z112" s="272"/>
    </row>
    <row r="113" spans="2:26" s="246" customFormat="1" ht="35.25" customHeight="1">
      <c r="C113" s="275"/>
      <c r="F113" s="272"/>
      <c r="G113" s="272"/>
      <c r="H113" s="272"/>
      <c r="I113" s="272"/>
      <c r="J113" s="272"/>
      <c r="K113" s="272"/>
      <c r="L113" s="272"/>
      <c r="M113" s="272"/>
      <c r="N113" s="272"/>
      <c r="O113" s="272"/>
      <c r="P113" s="272"/>
      <c r="Q113" s="272"/>
      <c r="R113" s="272"/>
      <c r="S113" s="272"/>
      <c r="T113" s="272"/>
      <c r="U113" s="272"/>
      <c r="V113" s="272"/>
      <c r="W113" s="272"/>
      <c r="X113" s="272"/>
      <c r="Y113" s="272"/>
      <c r="Z113" s="272"/>
    </row>
    <row r="114" spans="2:26" s="246" customFormat="1" ht="35.25" hidden="1" customHeight="1">
      <c r="B114" s="329"/>
      <c r="C114" s="330"/>
      <c r="D114" s="329"/>
      <c r="E114" s="329"/>
      <c r="F114" s="329"/>
      <c r="G114" s="329"/>
      <c r="H114" s="329"/>
      <c r="I114" s="329"/>
      <c r="J114" s="329"/>
      <c r="K114" s="329"/>
      <c r="L114" s="329"/>
      <c r="M114" s="329"/>
      <c r="N114" s="329"/>
      <c r="O114" s="329"/>
      <c r="P114" s="329"/>
      <c r="Q114" s="329"/>
      <c r="R114" s="272"/>
      <c r="S114" s="272"/>
      <c r="T114" s="272"/>
      <c r="U114" s="272"/>
      <c r="V114" s="272"/>
      <c r="W114" s="272"/>
      <c r="X114" s="272"/>
      <c r="Y114" s="272"/>
      <c r="Z114" s="272"/>
    </row>
    <row r="115" spans="2:26" s="246" customFormat="1" ht="35.799999999999997" hidden="1" customHeight="1">
      <c r="B115" s="329"/>
      <c r="C115" s="330" t="s">
        <v>443</v>
      </c>
      <c r="D115" s="329"/>
      <c r="E115" s="329"/>
      <c r="F115" s="329"/>
      <c r="G115" s="329"/>
      <c r="H115" s="329"/>
      <c r="I115" s="329"/>
      <c r="J115" s="329"/>
      <c r="K115" s="329"/>
      <c r="L115" s="329"/>
      <c r="M115" s="329"/>
      <c r="N115" s="329"/>
      <c r="O115" s="329"/>
      <c r="P115" s="329"/>
      <c r="Q115" s="329"/>
      <c r="R115" s="272"/>
      <c r="S115" s="272"/>
      <c r="T115" s="272"/>
      <c r="U115" s="272"/>
      <c r="V115" s="272"/>
      <c r="W115" s="272"/>
      <c r="X115" s="272"/>
      <c r="Y115" s="272"/>
      <c r="Z115" s="272"/>
    </row>
    <row r="116" spans="2:26" s="246" customFormat="1" ht="35.25" hidden="1" customHeight="1">
      <c r="B116" s="329"/>
      <c r="C116" s="331" t="s">
        <v>439</v>
      </c>
      <c r="D116" s="330"/>
      <c r="E116" s="330"/>
      <c r="F116" s="330"/>
      <c r="G116" s="329"/>
      <c r="H116" s="331" t="s">
        <v>439</v>
      </c>
      <c r="I116" s="331" t="s">
        <v>440</v>
      </c>
      <c r="J116" s="331" t="s">
        <v>441</v>
      </c>
      <c r="K116" s="331" t="s">
        <v>442</v>
      </c>
      <c r="L116" s="330"/>
      <c r="M116" s="330"/>
      <c r="N116" s="330"/>
      <c r="O116" s="330"/>
      <c r="P116" s="330"/>
      <c r="Q116" s="329"/>
      <c r="R116" s="272"/>
      <c r="S116" s="272"/>
      <c r="T116" s="272"/>
      <c r="U116" s="272"/>
      <c r="V116" s="272"/>
      <c r="W116" s="272"/>
      <c r="X116" s="272"/>
      <c r="Y116" s="272"/>
      <c r="Z116" s="272"/>
    </row>
    <row r="117" spans="2:26" s="246" customFormat="1" ht="35.25" hidden="1" customHeight="1">
      <c r="B117" s="329"/>
      <c r="C117" s="331" t="s">
        <v>440</v>
      </c>
      <c r="D117" s="330"/>
      <c r="E117" s="330"/>
      <c r="F117" s="330"/>
      <c r="G117" s="330"/>
      <c r="H117" s="330" t="s">
        <v>448</v>
      </c>
      <c r="I117" s="330" t="s">
        <v>448</v>
      </c>
      <c r="J117" s="330" t="s">
        <v>448</v>
      </c>
      <c r="K117" s="330" t="s">
        <v>448</v>
      </c>
      <c r="L117" s="329"/>
      <c r="M117" s="329"/>
      <c r="N117" s="329"/>
      <c r="O117" s="329"/>
      <c r="P117" s="330"/>
      <c r="Q117" s="329"/>
      <c r="R117" s="272"/>
      <c r="S117" s="272"/>
      <c r="T117" s="272"/>
      <c r="U117" s="272"/>
      <c r="V117" s="272"/>
      <c r="W117" s="272"/>
      <c r="X117" s="272"/>
      <c r="Y117" s="272"/>
      <c r="Z117" s="272"/>
    </row>
    <row r="118" spans="2:26" s="246" customFormat="1" ht="35.25" hidden="1" customHeight="1">
      <c r="B118" s="329"/>
      <c r="C118" s="331" t="s">
        <v>441</v>
      </c>
      <c r="D118" s="330"/>
      <c r="E118" s="330"/>
      <c r="F118" s="330"/>
      <c r="G118" s="330"/>
      <c r="H118" s="332" t="s">
        <v>331</v>
      </c>
      <c r="I118" s="331" t="s">
        <v>332</v>
      </c>
      <c r="J118" s="331" t="s">
        <v>333</v>
      </c>
      <c r="K118" s="331" t="s">
        <v>511</v>
      </c>
      <c r="L118" s="330"/>
      <c r="M118" s="331"/>
      <c r="N118" s="330"/>
      <c r="O118" s="330"/>
      <c r="P118" s="330"/>
      <c r="Q118" s="329"/>
      <c r="R118" s="272"/>
      <c r="S118" s="272"/>
      <c r="T118" s="272"/>
      <c r="U118" s="272"/>
      <c r="V118" s="272"/>
      <c r="W118" s="272"/>
      <c r="X118" s="272"/>
      <c r="Y118" s="272"/>
      <c r="Z118" s="272"/>
    </row>
    <row r="119" spans="2:26" s="246" customFormat="1" ht="35.25" hidden="1" customHeight="1">
      <c r="B119" s="329"/>
      <c r="C119" s="331" t="s">
        <v>442</v>
      </c>
      <c r="D119" s="330"/>
      <c r="E119" s="330"/>
      <c r="F119" s="330"/>
      <c r="G119" s="330"/>
      <c r="H119" s="332" t="s">
        <v>330</v>
      </c>
      <c r="I119" s="331" t="s">
        <v>334</v>
      </c>
      <c r="J119" s="331" t="s">
        <v>335</v>
      </c>
      <c r="K119" s="331" t="s">
        <v>512</v>
      </c>
      <c r="L119" s="331"/>
      <c r="M119" s="331"/>
      <c r="N119" s="330"/>
      <c r="O119" s="330"/>
      <c r="P119" s="330"/>
      <c r="Q119" s="329"/>
      <c r="R119" s="272"/>
      <c r="S119" s="272"/>
      <c r="T119" s="272"/>
      <c r="U119" s="272"/>
      <c r="V119" s="272"/>
      <c r="W119" s="272"/>
      <c r="X119" s="272"/>
      <c r="Y119" s="272"/>
      <c r="Z119" s="272"/>
    </row>
    <row r="120" spans="2:26" s="246" customFormat="1" ht="35.25" hidden="1" customHeight="1">
      <c r="B120" s="329"/>
      <c r="C120" s="330"/>
      <c r="D120" s="330"/>
      <c r="E120" s="330"/>
      <c r="F120" s="330"/>
      <c r="G120" s="330"/>
      <c r="H120" s="332" t="s">
        <v>336</v>
      </c>
      <c r="I120" s="331" t="s">
        <v>337</v>
      </c>
      <c r="J120" s="331" t="s">
        <v>338</v>
      </c>
      <c r="K120" s="331" t="s">
        <v>339</v>
      </c>
      <c r="L120" s="331"/>
      <c r="M120" s="331"/>
      <c r="N120" s="330"/>
      <c r="O120" s="331"/>
      <c r="P120" s="330"/>
      <c r="Q120" s="329"/>
      <c r="R120" s="272"/>
      <c r="S120" s="272"/>
      <c r="T120" s="272"/>
      <c r="U120" s="272"/>
      <c r="V120" s="272"/>
      <c r="W120" s="272"/>
      <c r="X120" s="272"/>
      <c r="Y120" s="272"/>
      <c r="Z120" s="272"/>
    </row>
    <row r="121" spans="2:26" s="246" customFormat="1" ht="11.5" hidden="1" customHeight="1">
      <c r="B121" s="329"/>
      <c r="C121" s="330"/>
      <c r="D121" s="330"/>
      <c r="E121" s="330"/>
      <c r="F121" s="330"/>
      <c r="G121" s="330"/>
      <c r="H121" s="332" t="s">
        <v>340</v>
      </c>
      <c r="I121" s="331" t="s">
        <v>341</v>
      </c>
      <c r="J121" s="331"/>
      <c r="K121" s="331" t="s">
        <v>342</v>
      </c>
      <c r="L121" s="330"/>
      <c r="M121" s="330"/>
      <c r="N121" s="330"/>
      <c r="O121" s="330"/>
      <c r="P121" s="330"/>
      <c r="Q121" s="329"/>
      <c r="R121" s="272"/>
      <c r="S121" s="272"/>
      <c r="T121" s="272"/>
      <c r="U121" s="272"/>
      <c r="V121" s="272"/>
      <c r="W121" s="272"/>
      <c r="X121" s="272"/>
      <c r="Y121" s="272"/>
      <c r="Z121" s="272"/>
    </row>
    <row r="122" spans="2:26" s="246" customFormat="1" ht="31.3" hidden="1" customHeight="1">
      <c r="B122" s="329"/>
      <c r="C122" s="330"/>
      <c r="D122" s="330"/>
      <c r="E122" s="330"/>
      <c r="F122" s="330"/>
      <c r="G122" s="330"/>
      <c r="H122" s="331" t="s">
        <v>521</v>
      </c>
      <c r="I122" s="331"/>
      <c r="J122" s="330"/>
      <c r="K122" s="331" t="s">
        <v>343</v>
      </c>
      <c r="L122" s="330"/>
      <c r="M122" s="330"/>
      <c r="N122" s="330"/>
      <c r="O122" s="330"/>
      <c r="P122" s="330"/>
      <c r="Q122" s="329"/>
      <c r="R122" s="272"/>
      <c r="S122" s="272"/>
      <c r="T122" s="272"/>
      <c r="U122" s="272"/>
      <c r="V122" s="272"/>
      <c r="W122" s="272"/>
      <c r="X122" s="272"/>
      <c r="Y122" s="272"/>
      <c r="Z122" s="272"/>
    </row>
    <row r="123" spans="2:26" s="246" customFormat="1" ht="35.25" hidden="1" customHeight="1">
      <c r="B123" s="329"/>
      <c r="C123" s="330"/>
      <c r="D123" s="329"/>
      <c r="E123" s="329"/>
      <c r="F123" s="329"/>
      <c r="G123" s="329"/>
      <c r="H123" s="331"/>
      <c r="I123" s="330"/>
      <c r="J123" s="330"/>
      <c r="K123" s="331" t="s">
        <v>344</v>
      </c>
      <c r="L123" s="330"/>
      <c r="M123" s="330"/>
      <c r="N123" s="330"/>
      <c r="O123" s="330"/>
      <c r="P123" s="329"/>
      <c r="Q123" s="329"/>
      <c r="R123" s="272"/>
      <c r="S123" s="272"/>
      <c r="T123" s="272"/>
      <c r="U123" s="272"/>
      <c r="V123" s="272"/>
      <c r="W123" s="272"/>
      <c r="X123" s="272"/>
      <c r="Y123" s="272"/>
      <c r="Z123" s="272"/>
    </row>
    <row r="124" spans="2:26" s="246" customFormat="1" ht="35.25" hidden="1" customHeight="1">
      <c r="C124" s="275"/>
      <c r="D124" s="275"/>
      <c r="F124" s="272"/>
      <c r="G124" s="272"/>
      <c r="H124" s="272"/>
      <c r="I124" s="272"/>
      <c r="J124" s="272"/>
      <c r="K124" s="272"/>
      <c r="L124" s="272"/>
      <c r="M124" s="272"/>
      <c r="N124" s="272"/>
      <c r="O124" s="272"/>
      <c r="P124" s="272"/>
      <c r="Q124" s="272"/>
      <c r="R124" s="272"/>
      <c r="S124" s="272"/>
      <c r="T124" s="272"/>
      <c r="U124" s="272"/>
      <c r="V124" s="272"/>
      <c r="W124" s="272"/>
      <c r="X124" s="272"/>
      <c r="Y124" s="272"/>
      <c r="Z124" s="272"/>
    </row>
    <row r="125" spans="2:26" s="246" customFormat="1" ht="35.25" customHeight="1">
      <c r="C125" s="275"/>
      <c r="F125" s="272"/>
      <c r="G125" s="272"/>
      <c r="H125" s="272"/>
      <c r="I125" s="272"/>
      <c r="J125" s="272"/>
      <c r="K125" s="272"/>
      <c r="L125" s="272"/>
      <c r="M125" s="272"/>
      <c r="N125" s="272"/>
      <c r="O125" s="272"/>
      <c r="P125" s="272"/>
      <c r="Q125" s="272"/>
      <c r="R125" s="272"/>
      <c r="S125" s="272"/>
      <c r="T125" s="272"/>
      <c r="U125" s="272"/>
      <c r="V125" s="272"/>
      <c r="W125" s="272"/>
      <c r="X125" s="272"/>
      <c r="Y125" s="272"/>
      <c r="Z125" s="272"/>
    </row>
    <row r="126" spans="2:26" s="246" customFormat="1" ht="35.25" customHeight="1">
      <c r="C126" s="328"/>
      <c r="F126" s="272"/>
      <c r="G126" s="272"/>
      <c r="H126" s="272"/>
      <c r="I126" s="272"/>
      <c r="J126" s="272"/>
      <c r="K126" s="272"/>
      <c r="L126" s="272"/>
      <c r="M126" s="272"/>
      <c r="N126" s="272"/>
      <c r="O126" s="272"/>
      <c r="P126" s="272"/>
      <c r="Q126" s="272"/>
      <c r="R126" s="272"/>
      <c r="S126" s="272"/>
      <c r="T126" s="272"/>
      <c r="U126" s="272"/>
      <c r="V126" s="272"/>
      <c r="W126" s="272"/>
      <c r="X126" s="272"/>
      <c r="Y126" s="272"/>
      <c r="Z126" s="272"/>
    </row>
    <row r="127" spans="2:26" s="246" customFormat="1" ht="35.25" customHeight="1">
      <c r="C127" s="275"/>
      <c r="F127" s="272"/>
      <c r="G127" s="272"/>
      <c r="H127" s="272"/>
      <c r="I127" s="272"/>
      <c r="J127" s="272"/>
      <c r="K127" s="272"/>
      <c r="L127" s="272"/>
      <c r="M127" s="272"/>
      <c r="N127" s="272"/>
      <c r="O127" s="272"/>
      <c r="P127" s="272"/>
      <c r="Q127" s="272"/>
      <c r="R127" s="272"/>
      <c r="S127" s="272"/>
      <c r="T127" s="272"/>
      <c r="U127" s="272"/>
      <c r="V127" s="272"/>
      <c r="W127" s="272"/>
      <c r="X127" s="272"/>
      <c r="Y127" s="272"/>
      <c r="Z127" s="272"/>
    </row>
    <row r="128" spans="2:26" s="246" customFormat="1" ht="35.25" customHeight="1">
      <c r="C128" s="275"/>
      <c r="F128" s="272"/>
      <c r="G128" s="272"/>
      <c r="H128" s="272"/>
      <c r="I128" s="272"/>
      <c r="J128" s="272"/>
      <c r="K128" s="272"/>
      <c r="L128" s="272"/>
      <c r="M128" s="272"/>
      <c r="N128" s="272"/>
      <c r="O128" s="272"/>
      <c r="P128" s="272"/>
      <c r="Q128" s="272"/>
      <c r="R128" s="272"/>
      <c r="S128" s="272"/>
      <c r="T128" s="272"/>
      <c r="U128" s="272"/>
      <c r="V128" s="272"/>
      <c r="W128" s="272"/>
      <c r="X128" s="272"/>
      <c r="Y128" s="272"/>
      <c r="Z128" s="272"/>
    </row>
    <row r="129" spans="3:26" s="246" customFormat="1" ht="35.25" customHeight="1">
      <c r="C129" s="275"/>
      <c r="F129" s="272"/>
      <c r="G129" s="272"/>
      <c r="H129" s="272"/>
      <c r="I129" s="272"/>
      <c r="J129" s="272"/>
      <c r="K129" s="272"/>
      <c r="L129" s="272"/>
      <c r="M129" s="272"/>
      <c r="N129" s="272"/>
      <c r="O129" s="272"/>
      <c r="P129" s="272"/>
      <c r="Q129" s="272"/>
      <c r="R129" s="272"/>
      <c r="S129" s="272"/>
      <c r="T129" s="272"/>
      <c r="U129" s="272"/>
      <c r="V129" s="272"/>
      <c r="W129" s="272"/>
      <c r="X129" s="272"/>
      <c r="Y129" s="272"/>
      <c r="Z129" s="272"/>
    </row>
    <row r="130" spans="3:26" s="246" customFormat="1" ht="35.25" customHeight="1">
      <c r="C130" s="275"/>
      <c r="F130" s="272"/>
      <c r="G130" s="272"/>
      <c r="H130" s="272"/>
      <c r="I130" s="272"/>
      <c r="J130" s="272"/>
      <c r="K130" s="272"/>
      <c r="L130" s="272"/>
      <c r="M130" s="272"/>
      <c r="N130" s="272"/>
      <c r="O130" s="272"/>
      <c r="P130" s="272"/>
      <c r="Q130" s="272"/>
      <c r="R130" s="272"/>
      <c r="S130" s="272"/>
      <c r="T130" s="272"/>
      <c r="U130" s="272"/>
      <c r="V130" s="272"/>
      <c r="W130" s="272"/>
      <c r="X130" s="272"/>
      <c r="Y130" s="272"/>
      <c r="Z130" s="272"/>
    </row>
    <row r="131" spans="3:26" s="246" customFormat="1" ht="35.25" customHeight="1">
      <c r="C131" s="328"/>
      <c r="F131" s="272"/>
      <c r="G131" s="272"/>
      <c r="H131" s="272"/>
      <c r="I131" s="272"/>
      <c r="J131" s="272"/>
      <c r="K131" s="272"/>
      <c r="L131" s="272"/>
      <c r="M131" s="272"/>
      <c r="N131" s="272"/>
      <c r="O131" s="272"/>
      <c r="P131" s="272"/>
      <c r="Q131" s="272"/>
      <c r="R131" s="272"/>
      <c r="S131" s="272"/>
      <c r="T131" s="272"/>
      <c r="U131" s="272"/>
      <c r="V131" s="272"/>
      <c r="W131" s="272"/>
      <c r="X131" s="272"/>
      <c r="Y131" s="272"/>
      <c r="Z131" s="272"/>
    </row>
    <row r="132" spans="3:26" s="246" customFormat="1" ht="35.25" customHeight="1">
      <c r="C132" s="275"/>
      <c r="F132" s="272"/>
      <c r="G132" s="272"/>
      <c r="H132" s="272"/>
      <c r="I132" s="272"/>
      <c r="J132" s="272"/>
      <c r="K132" s="272"/>
      <c r="L132" s="272"/>
      <c r="M132" s="272"/>
      <c r="N132" s="272"/>
      <c r="O132" s="272"/>
      <c r="P132" s="272"/>
      <c r="Q132" s="272"/>
      <c r="R132" s="272"/>
      <c r="S132" s="272"/>
      <c r="T132" s="272"/>
      <c r="U132" s="272"/>
      <c r="V132" s="272"/>
      <c r="W132" s="272"/>
      <c r="X132" s="272"/>
      <c r="Y132" s="272"/>
      <c r="Z132" s="272"/>
    </row>
    <row r="133" spans="3:26" s="246" customFormat="1" ht="35.25" customHeight="1">
      <c r="C133" s="275"/>
      <c r="F133" s="272"/>
      <c r="G133" s="272"/>
      <c r="H133" s="272"/>
      <c r="I133" s="272"/>
      <c r="J133" s="272"/>
      <c r="K133" s="272"/>
      <c r="L133" s="272"/>
      <c r="M133" s="272"/>
      <c r="N133" s="272"/>
      <c r="O133" s="272"/>
      <c r="P133" s="272"/>
      <c r="Q133" s="272"/>
      <c r="R133" s="272"/>
      <c r="S133" s="272"/>
      <c r="T133" s="272"/>
      <c r="U133" s="272"/>
      <c r="V133" s="272"/>
      <c r="W133" s="272"/>
      <c r="X133" s="272"/>
      <c r="Y133" s="272"/>
      <c r="Z133" s="272"/>
    </row>
    <row r="134" spans="3:26" s="246" customFormat="1" ht="35.25" customHeight="1">
      <c r="C134" s="275"/>
      <c r="F134" s="272"/>
      <c r="G134" s="272"/>
      <c r="H134" s="272"/>
      <c r="I134" s="272"/>
      <c r="J134" s="272"/>
      <c r="K134" s="272"/>
      <c r="L134" s="272"/>
      <c r="M134" s="272"/>
      <c r="N134" s="272"/>
      <c r="O134" s="272"/>
      <c r="P134" s="272"/>
      <c r="Q134" s="272"/>
      <c r="R134" s="272"/>
      <c r="S134" s="272"/>
      <c r="T134" s="272"/>
      <c r="U134" s="272"/>
      <c r="V134" s="272"/>
      <c r="W134" s="272"/>
      <c r="X134" s="272"/>
      <c r="Y134" s="272"/>
      <c r="Z134" s="272"/>
    </row>
    <row r="135" spans="3:26" s="246" customFormat="1" ht="35.25" customHeight="1">
      <c r="C135" s="275"/>
      <c r="F135" s="272"/>
      <c r="G135" s="272"/>
      <c r="H135" s="272"/>
      <c r="I135" s="272"/>
      <c r="J135" s="272"/>
      <c r="K135" s="272"/>
      <c r="L135" s="272"/>
      <c r="M135" s="272"/>
      <c r="N135" s="272"/>
      <c r="O135" s="272"/>
      <c r="P135" s="272"/>
      <c r="Q135" s="272"/>
      <c r="R135" s="272"/>
      <c r="S135" s="272"/>
      <c r="T135" s="272"/>
      <c r="U135" s="272"/>
      <c r="V135" s="272"/>
      <c r="W135" s="272"/>
      <c r="X135" s="272"/>
      <c r="Y135" s="272"/>
      <c r="Z135" s="272"/>
    </row>
    <row r="136" spans="3:26" s="246" customFormat="1" ht="35.25" customHeight="1">
      <c r="C136" s="275"/>
      <c r="F136" s="272"/>
      <c r="G136" s="272"/>
      <c r="H136" s="272"/>
      <c r="I136" s="272"/>
      <c r="J136" s="272"/>
      <c r="K136" s="272"/>
      <c r="L136" s="272"/>
      <c r="M136" s="272"/>
      <c r="N136" s="272"/>
      <c r="O136" s="272"/>
      <c r="P136" s="272"/>
      <c r="Q136" s="272"/>
      <c r="R136" s="272"/>
      <c r="S136" s="272"/>
      <c r="T136" s="272"/>
      <c r="U136" s="272"/>
      <c r="V136" s="272"/>
      <c r="W136" s="272"/>
      <c r="X136" s="272"/>
      <c r="Y136" s="272"/>
      <c r="Z136" s="272"/>
    </row>
    <row r="137" spans="3:26" s="246" customFormat="1" ht="35.25" customHeight="1">
      <c r="C137" s="275"/>
      <c r="F137" s="272"/>
      <c r="G137" s="272"/>
      <c r="H137" s="272"/>
      <c r="I137" s="272"/>
      <c r="J137" s="272"/>
      <c r="K137" s="272"/>
      <c r="L137" s="272"/>
      <c r="M137" s="272"/>
      <c r="N137" s="272"/>
      <c r="O137" s="272"/>
      <c r="P137" s="272"/>
      <c r="Q137" s="272"/>
      <c r="R137" s="272"/>
      <c r="S137" s="272"/>
      <c r="T137" s="272"/>
      <c r="U137" s="272"/>
      <c r="V137" s="272"/>
      <c r="W137" s="272"/>
      <c r="X137" s="272"/>
      <c r="Y137" s="272"/>
      <c r="Z137" s="272"/>
    </row>
    <row r="138" spans="3:26" s="246" customFormat="1" ht="35.25" customHeight="1">
      <c r="C138" s="275"/>
      <c r="D138" s="275"/>
      <c r="F138" s="272"/>
      <c r="G138" s="272"/>
      <c r="H138" s="272"/>
      <c r="I138" s="272"/>
      <c r="J138" s="272"/>
      <c r="K138" s="272"/>
      <c r="L138" s="272"/>
      <c r="M138" s="272"/>
      <c r="N138" s="272"/>
      <c r="O138" s="272"/>
      <c r="P138" s="272"/>
      <c r="Q138" s="272"/>
      <c r="R138" s="272"/>
      <c r="S138" s="272"/>
      <c r="T138" s="272"/>
      <c r="U138" s="272"/>
      <c r="V138" s="272"/>
      <c r="W138" s="272"/>
      <c r="X138" s="272"/>
      <c r="Y138" s="272"/>
      <c r="Z138" s="272"/>
    </row>
    <row r="139" spans="3:26" s="246" customFormat="1" ht="35.25" customHeight="1">
      <c r="C139" s="333"/>
      <c r="F139" s="272"/>
      <c r="G139" s="272"/>
      <c r="H139" s="272"/>
      <c r="I139" s="272"/>
      <c r="J139" s="272"/>
      <c r="K139" s="272"/>
      <c r="L139" s="272"/>
      <c r="M139" s="272"/>
      <c r="N139" s="272"/>
      <c r="O139" s="272"/>
      <c r="P139" s="272"/>
      <c r="Q139" s="272"/>
      <c r="R139" s="272"/>
      <c r="S139" s="272"/>
      <c r="T139" s="272"/>
      <c r="U139" s="272"/>
      <c r="V139" s="272"/>
      <c r="W139" s="272"/>
      <c r="X139" s="272"/>
      <c r="Y139" s="272"/>
      <c r="Z139" s="272"/>
    </row>
    <row r="140" spans="3:26" s="246" customFormat="1" ht="35.25" customHeight="1">
      <c r="C140" s="328"/>
      <c r="F140" s="272"/>
      <c r="G140" s="272"/>
      <c r="H140" s="272"/>
      <c r="I140" s="272"/>
      <c r="J140" s="272"/>
      <c r="K140" s="272"/>
      <c r="L140" s="272"/>
      <c r="M140" s="272"/>
      <c r="N140" s="272"/>
      <c r="O140" s="272"/>
      <c r="P140" s="272"/>
      <c r="Q140" s="272"/>
      <c r="R140" s="272"/>
      <c r="S140" s="272"/>
      <c r="T140" s="272"/>
      <c r="U140" s="272"/>
      <c r="V140" s="272"/>
      <c r="W140" s="272"/>
      <c r="X140" s="272"/>
      <c r="Y140" s="272"/>
      <c r="Z140" s="272"/>
    </row>
    <row r="141" spans="3:26" s="246" customFormat="1" ht="35.25" customHeight="1">
      <c r="C141" s="333"/>
      <c r="F141" s="272"/>
      <c r="G141" s="272"/>
      <c r="H141" s="272"/>
      <c r="I141" s="272"/>
      <c r="J141" s="272"/>
      <c r="K141" s="272"/>
      <c r="L141" s="272"/>
      <c r="M141" s="272"/>
      <c r="N141" s="272"/>
      <c r="O141" s="272"/>
      <c r="P141" s="272"/>
      <c r="Q141" s="272"/>
      <c r="R141" s="272"/>
      <c r="S141" s="272"/>
      <c r="T141" s="272"/>
      <c r="U141" s="272"/>
      <c r="V141" s="272"/>
      <c r="W141" s="272"/>
      <c r="X141" s="272"/>
      <c r="Y141" s="272"/>
      <c r="Z141" s="272"/>
    </row>
    <row r="142" spans="3:26" s="246" customFormat="1" ht="35.25" customHeight="1">
      <c r="C142" s="333"/>
      <c r="F142" s="272"/>
      <c r="G142" s="272"/>
      <c r="H142" s="272"/>
      <c r="I142" s="272"/>
      <c r="J142" s="272"/>
      <c r="K142" s="272"/>
      <c r="L142" s="272"/>
      <c r="M142" s="272"/>
      <c r="N142" s="272"/>
      <c r="O142" s="272"/>
      <c r="P142" s="272"/>
      <c r="Q142" s="272"/>
      <c r="R142" s="272"/>
      <c r="S142" s="272"/>
      <c r="T142" s="272"/>
      <c r="U142" s="272"/>
      <c r="V142" s="272"/>
      <c r="W142" s="272"/>
      <c r="X142" s="272"/>
      <c r="Y142" s="272"/>
      <c r="Z142" s="272"/>
    </row>
    <row r="143" spans="3:26" s="246" customFormat="1" ht="35.25" customHeight="1">
      <c r="C143" s="333"/>
      <c r="F143" s="272"/>
      <c r="G143" s="272"/>
      <c r="H143" s="272"/>
      <c r="I143" s="272"/>
      <c r="J143" s="272"/>
      <c r="K143" s="272"/>
      <c r="L143" s="272"/>
      <c r="M143" s="272"/>
      <c r="N143" s="272"/>
      <c r="O143" s="272"/>
      <c r="P143" s="272"/>
      <c r="Q143" s="272"/>
      <c r="R143" s="272"/>
      <c r="S143" s="272"/>
      <c r="T143" s="272"/>
      <c r="U143" s="272"/>
      <c r="V143" s="272"/>
      <c r="W143" s="272"/>
      <c r="X143" s="272"/>
      <c r="Y143" s="272"/>
      <c r="Z143" s="272"/>
    </row>
    <row r="144" spans="3:26" s="246" customFormat="1" ht="35.25" customHeight="1">
      <c r="C144" s="333"/>
      <c r="F144" s="272"/>
      <c r="G144" s="272"/>
      <c r="H144" s="272"/>
      <c r="I144" s="272"/>
      <c r="J144" s="272"/>
      <c r="K144" s="272"/>
      <c r="L144" s="272"/>
      <c r="M144" s="272"/>
      <c r="N144" s="272"/>
      <c r="O144" s="272"/>
      <c r="P144" s="272"/>
      <c r="Q144" s="272"/>
      <c r="R144" s="272"/>
      <c r="S144" s="272"/>
      <c r="T144" s="272"/>
      <c r="U144" s="272"/>
      <c r="V144" s="272"/>
      <c r="W144" s="272"/>
      <c r="X144" s="272"/>
      <c r="Y144" s="272"/>
      <c r="Z144" s="272"/>
    </row>
    <row r="145" spans="3:26" s="246" customFormat="1" ht="35.25" customHeight="1">
      <c r="C145" s="333"/>
      <c r="F145" s="272"/>
      <c r="G145" s="272"/>
      <c r="H145" s="272"/>
      <c r="I145" s="272"/>
      <c r="J145" s="272"/>
      <c r="K145" s="272"/>
      <c r="L145" s="272"/>
      <c r="M145" s="272"/>
      <c r="N145" s="272"/>
      <c r="O145" s="272"/>
      <c r="P145" s="272"/>
      <c r="Q145" s="272"/>
      <c r="R145" s="272"/>
      <c r="S145" s="272"/>
      <c r="T145" s="272"/>
      <c r="U145" s="272"/>
      <c r="V145" s="272"/>
      <c r="W145" s="272"/>
      <c r="X145" s="272"/>
      <c r="Y145" s="272"/>
      <c r="Z145" s="272"/>
    </row>
    <row r="146" spans="3:26" s="246" customFormat="1" ht="35.25" customHeight="1">
      <c r="C146" s="275"/>
      <c r="D146" s="275"/>
      <c r="F146" s="272"/>
      <c r="G146" s="272"/>
      <c r="H146" s="272"/>
      <c r="I146" s="272"/>
      <c r="J146" s="272"/>
      <c r="K146" s="272"/>
      <c r="L146" s="272"/>
      <c r="M146" s="272"/>
      <c r="N146" s="272"/>
      <c r="O146" s="272"/>
      <c r="P146" s="272"/>
      <c r="Q146" s="272"/>
      <c r="R146" s="272"/>
      <c r="S146" s="272"/>
      <c r="T146" s="272"/>
      <c r="U146" s="272"/>
      <c r="V146" s="272"/>
      <c r="W146" s="272"/>
      <c r="X146" s="272"/>
      <c r="Y146" s="272"/>
      <c r="Z146" s="272"/>
    </row>
    <row r="147" spans="3:26" s="246" customFormat="1" ht="35.25" customHeight="1">
      <c r="C147" s="275"/>
      <c r="F147" s="272"/>
      <c r="G147" s="272"/>
      <c r="H147" s="272"/>
      <c r="I147" s="272"/>
      <c r="J147" s="272"/>
      <c r="K147" s="272"/>
      <c r="L147" s="272"/>
      <c r="M147" s="272"/>
      <c r="N147" s="272"/>
      <c r="O147" s="272"/>
      <c r="P147" s="272"/>
      <c r="Q147" s="272"/>
      <c r="R147" s="272"/>
      <c r="S147" s="272"/>
      <c r="T147" s="272"/>
      <c r="U147" s="272"/>
      <c r="V147" s="272"/>
      <c r="W147" s="272"/>
      <c r="X147" s="272"/>
      <c r="Y147" s="272"/>
      <c r="Z147" s="272"/>
    </row>
    <row r="148" spans="3:26" s="246" customFormat="1" ht="35.25" customHeight="1">
      <c r="C148" s="328"/>
      <c r="F148" s="272"/>
      <c r="G148" s="272"/>
      <c r="H148" s="272"/>
      <c r="I148" s="272"/>
      <c r="J148" s="272"/>
      <c r="K148" s="272"/>
      <c r="L148" s="272"/>
      <c r="M148" s="272"/>
      <c r="N148" s="272"/>
      <c r="O148" s="272"/>
      <c r="P148" s="272"/>
      <c r="Q148" s="272"/>
      <c r="R148" s="272"/>
      <c r="S148" s="272"/>
      <c r="T148" s="272"/>
      <c r="U148" s="272"/>
      <c r="V148" s="272"/>
      <c r="W148" s="272"/>
      <c r="X148" s="272"/>
      <c r="Y148" s="272"/>
      <c r="Z148" s="272"/>
    </row>
    <row r="149" spans="3:26" s="246" customFormat="1" ht="35.25" customHeight="1">
      <c r="C149" s="275"/>
      <c r="F149" s="272"/>
      <c r="G149" s="272"/>
      <c r="H149" s="272"/>
      <c r="I149" s="272"/>
      <c r="J149" s="272"/>
      <c r="K149" s="272"/>
      <c r="L149" s="272"/>
      <c r="M149" s="272"/>
      <c r="N149" s="272"/>
      <c r="O149" s="272"/>
      <c r="P149" s="272"/>
      <c r="Q149" s="272"/>
      <c r="R149" s="272"/>
      <c r="S149" s="272"/>
      <c r="T149" s="272"/>
      <c r="U149" s="272"/>
      <c r="V149" s="272"/>
      <c r="W149" s="272"/>
      <c r="X149" s="272"/>
      <c r="Y149" s="272"/>
      <c r="Z149" s="272"/>
    </row>
    <row r="150" spans="3:26" s="246" customFormat="1" ht="35.25" customHeight="1">
      <c r="C150" s="275"/>
      <c r="F150" s="272"/>
      <c r="G150" s="272"/>
      <c r="H150" s="272"/>
      <c r="I150" s="272"/>
      <c r="J150" s="272"/>
      <c r="K150" s="272"/>
      <c r="L150" s="272"/>
      <c r="M150" s="272"/>
      <c r="N150" s="272"/>
      <c r="O150" s="272"/>
      <c r="P150" s="272"/>
      <c r="Q150" s="272"/>
      <c r="R150" s="272"/>
      <c r="S150" s="272"/>
      <c r="T150" s="272"/>
      <c r="U150" s="272"/>
      <c r="V150" s="272"/>
      <c r="W150" s="272"/>
      <c r="X150" s="272"/>
      <c r="Y150" s="272"/>
      <c r="Z150" s="272"/>
    </row>
    <row r="151" spans="3:26" s="246" customFormat="1" ht="35.25" customHeight="1">
      <c r="C151" s="275"/>
      <c r="F151" s="272"/>
      <c r="G151" s="272"/>
      <c r="H151" s="272"/>
      <c r="I151" s="272"/>
      <c r="J151" s="272"/>
      <c r="K151" s="272"/>
      <c r="L151" s="272"/>
      <c r="M151" s="272"/>
      <c r="N151" s="272"/>
      <c r="O151" s="272"/>
      <c r="P151" s="272"/>
      <c r="Q151" s="272"/>
      <c r="R151" s="272"/>
      <c r="S151" s="272"/>
      <c r="T151" s="272"/>
      <c r="U151" s="272"/>
      <c r="V151" s="272"/>
      <c r="W151" s="272"/>
      <c r="X151" s="272"/>
      <c r="Y151" s="272"/>
      <c r="Z151" s="272"/>
    </row>
    <row r="152" spans="3:26" s="246" customFormat="1" ht="35.25" customHeight="1">
      <c r="C152" s="275"/>
      <c r="F152" s="272"/>
      <c r="G152" s="272"/>
      <c r="H152" s="272"/>
      <c r="I152" s="272"/>
      <c r="J152" s="272"/>
      <c r="K152" s="272"/>
      <c r="L152" s="272"/>
      <c r="M152" s="272"/>
      <c r="N152" s="272"/>
      <c r="O152" s="272"/>
      <c r="P152" s="272"/>
      <c r="Q152" s="272"/>
      <c r="R152" s="272"/>
      <c r="S152" s="272"/>
      <c r="T152" s="272"/>
      <c r="U152" s="272"/>
      <c r="V152" s="272"/>
      <c r="W152" s="272"/>
      <c r="X152" s="272"/>
      <c r="Y152" s="272"/>
      <c r="Z152" s="272"/>
    </row>
    <row r="153" spans="3:26" s="246" customFormat="1" ht="35.25" customHeight="1">
      <c r="C153" s="328"/>
      <c r="F153" s="272"/>
      <c r="G153" s="272"/>
      <c r="H153" s="272"/>
      <c r="I153" s="272"/>
      <c r="J153" s="272"/>
      <c r="K153" s="272"/>
      <c r="L153" s="272"/>
      <c r="M153" s="272"/>
      <c r="N153" s="272"/>
      <c r="O153" s="272"/>
      <c r="P153" s="272"/>
      <c r="Q153" s="272"/>
      <c r="R153" s="272"/>
      <c r="S153" s="272"/>
      <c r="T153" s="272"/>
      <c r="U153" s="272"/>
      <c r="V153" s="272"/>
      <c r="W153" s="272"/>
      <c r="X153" s="272"/>
      <c r="Y153" s="272"/>
      <c r="Z153" s="272"/>
    </row>
    <row r="154" spans="3:26" s="246" customFormat="1" ht="35.25" customHeight="1">
      <c r="C154" s="275"/>
      <c r="F154" s="272"/>
      <c r="G154" s="272"/>
      <c r="H154" s="272"/>
      <c r="I154" s="272"/>
      <c r="J154" s="272"/>
      <c r="K154" s="272"/>
      <c r="L154" s="272"/>
      <c r="M154" s="272"/>
      <c r="N154" s="272"/>
      <c r="O154" s="272"/>
      <c r="P154" s="272"/>
      <c r="Q154" s="272"/>
      <c r="R154" s="272"/>
      <c r="S154" s="272"/>
      <c r="T154" s="272"/>
      <c r="U154" s="272"/>
      <c r="V154" s="272"/>
      <c r="W154" s="272"/>
      <c r="X154" s="272"/>
      <c r="Y154" s="272"/>
      <c r="Z154" s="272"/>
    </row>
    <row r="155" spans="3:26" s="246" customFormat="1" ht="35.25" customHeight="1">
      <c r="C155" s="275"/>
      <c r="F155" s="272"/>
      <c r="G155" s="272"/>
      <c r="H155" s="272"/>
      <c r="I155" s="272"/>
      <c r="J155" s="272"/>
      <c r="K155" s="272"/>
      <c r="L155" s="272"/>
      <c r="M155" s="272"/>
      <c r="N155" s="272"/>
      <c r="O155" s="272"/>
      <c r="P155" s="272"/>
      <c r="Q155" s="272"/>
      <c r="R155" s="272"/>
      <c r="S155" s="272"/>
      <c r="T155" s="272"/>
      <c r="U155" s="272"/>
      <c r="V155" s="272"/>
      <c r="W155" s="272"/>
      <c r="X155" s="272"/>
      <c r="Y155" s="272"/>
      <c r="Z155" s="272"/>
    </row>
    <row r="156" spans="3:26" s="246" customFormat="1" ht="35.25" customHeight="1">
      <c r="C156" s="275"/>
      <c r="F156" s="272"/>
      <c r="G156" s="272"/>
      <c r="H156" s="272"/>
      <c r="I156" s="272"/>
      <c r="J156" s="272"/>
      <c r="K156" s="272"/>
      <c r="L156" s="272"/>
      <c r="M156" s="272"/>
      <c r="N156" s="272"/>
      <c r="O156" s="272"/>
      <c r="P156" s="272"/>
      <c r="Q156" s="272"/>
      <c r="R156" s="272"/>
      <c r="S156" s="272"/>
      <c r="T156" s="272"/>
      <c r="U156" s="272"/>
      <c r="V156" s="272"/>
      <c r="W156" s="272"/>
      <c r="X156" s="272"/>
      <c r="Y156" s="272"/>
      <c r="Z156" s="272"/>
    </row>
    <row r="157" spans="3:26" s="246" customFormat="1" ht="35.25" customHeight="1">
      <c r="C157" s="275"/>
      <c r="F157" s="272"/>
      <c r="G157" s="272"/>
      <c r="H157" s="272"/>
      <c r="I157" s="272"/>
      <c r="J157" s="272"/>
      <c r="K157" s="272"/>
      <c r="L157" s="272"/>
      <c r="M157" s="272"/>
      <c r="N157" s="272"/>
      <c r="O157" s="272"/>
      <c r="P157" s="272"/>
      <c r="Q157" s="272"/>
      <c r="R157" s="272"/>
      <c r="S157" s="272"/>
      <c r="T157" s="272"/>
      <c r="U157" s="272"/>
      <c r="V157" s="272"/>
      <c r="W157" s="272"/>
      <c r="X157" s="272"/>
      <c r="Y157" s="272"/>
      <c r="Z157" s="272"/>
    </row>
    <row r="158" spans="3:26" s="246" customFormat="1" ht="35.25" customHeight="1">
      <c r="C158" s="275"/>
      <c r="F158" s="272"/>
      <c r="G158" s="272"/>
      <c r="H158" s="272"/>
      <c r="I158" s="272"/>
      <c r="J158" s="272"/>
      <c r="K158" s="272"/>
      <c r="L158" s="272"/>
      <c r="M158" s="272"/>
      <c r="N158" s="272"/>
      <c r="O158" s="272"/>
      <c r="P158" s="272"/>
      <c r="Q158" s="272"/>
      <c r="R158" s="272"/>
      <c r="S158" s="272"/>
      <c r="T158" s="272"/>
      <c r="U158" s="272"/>
      <c r="V158" s="272"/>
      <c r="W158" s="272"/>
      <c r="X158" s="272"/>
      <c r="Y158" s="272"/>
      <c r="Z158" s="272"/>
    </row>
    <row r="159" spans="3:26" s="246" customFormat="1" ht="35.25" customHeight="1">
      <c r="C159" s="275"/>
      <c r="F159" s="272"/>
      <c r="G159" s="272"/>
      <c r="H159" s="272"/>
      <c r="I159" s="272"/>
      <c r="J159" s="272"/>
      <c r="K159" s="272"/>
      <c r="L159" s="272"/>
      <c r="M159" s="272"/>
      <c r="N159" s="272"/>
      <c r="O159" s="272"/>
      <c r="P159" s="272"/>
      <c r="Q159" s="272"/>
      <c r="R159" s="272"/>
      <c r="S159" s="272"/>
      <c r="T159" s="272"/>
      <c r="U159" s="272"/>
      <c r="V159" s="272"/>
      <c r="W159" s="272"/>
      <c r="X159" s="272"/>
      <c r="Y159" s="272"/>
      <c r="Z159" s="272"/>
    </row>
    <row r="160" spans="3:26" s="246" customFormat="1" ht="35.25" customHeight="1">
      <c r="C160" s="275"/>
      <c r="D160" s="275"/>
      <c r="F160" s="272"/>
      <c r="G160" s="272"/>
      <c r="H160" s="272"/>
      <c r="I160" s="272"/>
      <c r="J160" s="272"/>
      <c r="K160" s="272"/>
      <c r="L160" s="272"/>
      <c r="M160" s="272"/>
      <c r="N160" s="272"/>
      <c r="O160" s="272"/>
      <c r="P160" s="272"/>
      <c r="Q160" s="272"/>
      <c r="R160" s="272"/>
      <c r="S160" s="272"/>
      <c r="T160" s="272"/>
      <c r="U160" s="272"/>
      <c r="V160" s="272"/>
      <c r="W160" s="272"/>
      <c r="X160" s="272"/>
      <c r="Y160" s="272"/>
      <c r="Z160" s="272"/>
    </row>
    <row r="161" spans="3:27" s="246" customFormat="1" ht="35.25" customHeight="1">
      <c r="C161" s="333"/>
      <c r="F161" s="272"/>
      <c r="G161" s="272"/>
      <c r="H161" s="272"/>
      <c r="I161" s="272"/>
      <c r="J161" s="272"/>
      <c r="K161" s="272"/>
      <c r="L161" s="272"/>
      <c r="M161" s="272"/>
      <c r="N161" s="272"/>
      <c r="O161" s="272"/>
      <c r="P161" s="272"/>
      <c r="Q161" s="272"/>
      <c r="R161" s="272"/>
      <c r="S161" s="272"/>
      <c r="T161" s="272"/>
      <c r="U161" s="272"/>
      <c r="V161" s="272"/>
      <c r="W161" s="272"/>
      <c r="X161" s="272"/>
      <c r="Y161" s="272"/>
      <c r="Z161" s="272"/>
    </row>
    <row r="162" spans="3:27" s="246" customFormat="1" ht="35.25" customHeight="1">
      <c r="C162" s="328"/>
      <c r="F162" s="272"/>
      <c r="G162" s="272"/>
      <c r="H162" s="272"/>
      <c r="I162" s="272"/>
      <c r="J162" s="272"/>
      <c r="K162" s="272"/>
      <c r="L162" s="272"/>
      <c r="M162" s="272"/>
      <c r="N162" s="272"/>
      <c r="O162" s="272"/>
      <c r="P162" s="272"/>
      <c r="Q162" s="272"/>
      <c r="R162" s="272"/>
      <c r="S162" s="272"/>
      <c r="T162" s="272"/>
      <c r="U162" s="272"/>
      <c r="V162" s="272"/>
      <c r="W162" s="272"/>
      <c r="X162" s="272"/>
      <c r="Y162" s="272"/>
      <c r="Z162" s="272"/>
    </row>
    <row r="163" spans="3:27" s="246" customFormat="1" ht="35.25" customHeight="1">
      <c r="C163" s="333"/>
      <c r="F163" s="272"/>
      <c r="G163" s="272"/>
      <c r="H163" s="272"/>
      <c r="I163" s="272"/>
      <c r="J163" s="272"/>
      <c r="K163" s="272"/>
      <c r="L163" s="272"/>
      <c r="M163" s="272"/>
      <c r="N163" s="272"/>
      <c r="O163" s="272"/>
      <c r="P163" s="272"/>
      <c r="Q163" s="272"/>
      <c r="R163" s="272"/>
      <c r="S163" s="272"/>
      <c r="T163" s="272"/>
      <c r="U163" s="272"/>
      <c r="V163" s="272"/>
      <c r="W163" s="272"/>
      <c r="X163" s="272"/>
      <c r="Y163" s="272"/>
      <c r="Z163" s="272"/>
    </row>
    <row r="164" spans="3:27" s="246" customFormat="1" ht="35.25" customHeight="1">
      <c r="C164" s="333"/>
      <c r="F164" s="272"/>
      <c r="G164" s="272"/>
      <c r="H164" s="272"/>
      <c r="I164" s="272"/>
      <c r="J164" s="272"/>
      <c r="K164" s="272"/>
      <c r="L164" s="272"/>
      <c r="M164" s="272"/>
      <c r="N164" s="272"/>
      <c r="O164" s="272"/>
      <c r="P164" s="272"/>
      <c r="Q164" s="272"/>
      <c r="R164" s="272"/>
      <c r="S164" s="272"/>
      <c r="T164" s="272"/>
      <c r="U164" s="272"/>
      <c r="V164" s="272"/>
      <c r="W164" s="272"/>
      <c r="X164" s="272"/>
      <c r="Y164" s="272"/>
      <c r="Z164" s="272"/>
    </row>
    <row r="165" spans="3:27" s="246" customFormat="1" ht="35.25" customHeight="1">
      <c r="C165" s="333"/>
      <c r="F165" s="272"/>
      <c r="G165" s="272"/>
      <c r="H165" s="272"/>
      <c r="I165" s="272"/>
      <c r="J165" s="272"/>
      <c r="K165" s="272"/>
      <c r="L165" s="272"/>
      <c r="M165" s="272"/>
      <c r="N165" s="272"/>
      <c r="O165" s="272"/>
      <c r="P165" s="272"/>
      <c r="Q165" s="272"/>
      <c r="R165" s="272"/>
      <c r="S165" s="272"/>
      <c r="T165" s="272"/>
      <c r="U165" s="272"/>
      <c r="V165" s="272"/>
      <c r="W165" s="272"/>
      <c r="X165" s="272"/>
      <c r="Y165" s="272"/>
      <c r="Z165" s="272"/>
    </row>
    <row r="166" spans="3:27" s="246" customFormat="1" ht="35.25" customHeight="1">
      <c r="C166" s="333"/>
      <c r="F166" s="272"/>
      <c r="G166" s="272"/>
      <c r="H166" s="272"/>
      <c r="I166" s="272"/>
      <c r="J166" s="272"/>
      <c r="K166" s="272"/>
      <c r="L166" s="272"/>
      <c r="M166" s="272"/>
      <c r="N166" s="272"/>
      <c r="O166" s="272"/>
      <c r="P166" s="272"/>
      <c r="Q166" s="272"/>
      <c r="R166" s="272"/>
      <c r="S166" s="272"/>
      <c r="T166" s="272"/>
      <c r="U166" s="272"/>
      <c r="V166" s="272"/>
      <c r="W166" s="272"/>
      <c r="X166" s="272"/>
      <c r="Y166" s="272"/>
      <c r="Z166" s="272"/>
    </row>
    <row r="167" spans="3:27" s="246" customFormat="1" ht="35.25" customHeight="1"/>
    <row r="168" spans="3:27" s="246" customFormat="1" ht="35.25" customHeight="1">
      <c r="C168" s="333"/>
      <c r="D168" s="333"/>
      <c r="E168" s="333"/>
      <c r="F168" s="333"/>
      <c r="G168" s="333"/>
      <c r="H168" s="333"/>
      <c r="I168" s="333"/>
      <c r="J168" s="333"/>
      <c r="K168" s="333"/>
      <c r="L168" s="333"/>
      <c r="M168" s="333"/>
      <c r="N168" s="333"/>
      <c r="O168" s="333"/>
      <c r="P168" s="333"/>
      <c r="Q168" s="333"/>
      <c r="R168" s="333"/>
      <c r="S168" s="333"/>
      <c r="T168" s="333"/>
      <c r="U168" s="333"/>
      <c r="V168" s="333"/>
      <c r="W168" s="333"/>
      <c r="X168" s="333"/>
      <c r="Y168" s="333"/>
      <c r="Z168" s="333"/>
      <c r="AA168" s="333"/>
    </row>
    <row r="169" spans="3:27" s="246" customFormat="1" ht="35.25" customHeight="1">
      <c r="C169" s="334"/>
      <c r="D169" s="335"/>
      <c r="E169" s="272"/>
      <c r="F169" s="272"/>
      <c r="G169" s="272"/>
      <c r="H169" s="272"/>
      <c r="I169" s="272"/>
      <c r="J169" s="272"/>
      <c r="K169" s="272"/>
      <c r="L169" s="272"/>
      <c r="M169" s="272"/>
      <c r="N169" s="272"/>
      <c r="O169" s="272"/>
      <c r="P169" s="272"/>
      <c r="Q169" s="272"/>
      <c r="R169" s="272"/>
      <c r="S169" s="272"/>
      <c r="T169" s="272"/>
      <c r="U169" s="272"/>
      <c r="V169" s="272"/>
      <c r="W169" s="272"/>
      <c r="X169" s="272"/>
      <c r="Y169" s="272"/>
      <c r="Z169" s="272"/>
    </row>
    <row r="170" spans="3:27" s="246" customFormat="1" ht="35.25" customHeight="1">
      <c r="C170" s="336"/>
      <c r="D170" s="335"/>
      <c r="E170" s="272"/>
      <c r="F170" s="272"/>
      <c r="G170" s="272"/>
      <c r="H170" s="272"/>
      <c r="I170" s="272"/>
      <c r="J170" s="272"/>
      <c r="K170" s="272"/>
      <c r="L170" s="272"/>
      <c r="M170" s="272"/>
      <c r="N170" s="272"/>
      <c r="O170" s="272"/>
      <c r="P170" s="272"/>
      <c r="Q170" s="272"/>
      <c r="R170" s="272"/>
      <c r="S170" s="272"/>
      <c r="T170" s="272"/>
      <c r="U170" s="272"/>
      <c r="V170" s="272"/>
      <c r="W170" s="272"/>
      <c r="X170" s="272"/>
      <c r="Y170" s="272"/>
      <c r="Z170" s="272"/>
    </row>
    <row r="171" spans="3:27" s="246" customFormat="1" ht="35.25" customHeight="1">
      <c r="C171" s="337"/>
      <c r="D171" s="335"/>
      <c r="E171" s="272"/>
      <c r="F171" s="272"/>
      <c r="G171" s="272"/>
      <c r="H171" s="272"/>
      <c r="I171" s="272"/>
      <c r="J171" s="272"/>
      <c r="K171" s="272"/>
      <c r="L171" s="272"/>
      <c r="M171" s="272"/>
      <c r="N171" s="272"/>
      <c r="O171" s="272"/>
      <c r="P171" s="272"/>
      <c r="Q171" s="272"/>
      <c r="R171" s="272"/>
      <c r="S171" s="272"/>
      <c r="T171" s="272"/>
      <c r="U171" s="272"/>
      <c r="V171" s="272"/>
      <c r="W171" s="272"/>
      <c r="X171" s="272"/>
      <c r="Y171" s="272"/>
      <c r="Z171" s="272"/>
    </row>
    <row r="172" spans="3:27" s="246" customFormat="1" ht="35.25" customHeight="1">
      <c r="C172" s="337"/>
      <c r="E172" s="272"/>
      <c r="F172" s="272"/>
      <c r="G172" s="272"/>
      <c r="H172" s="272"/>
      <c r="I172" s="272"/>
      <c r="J172" s="272"/>
      <c r="K172" s="272"/>
      <c r="L172" s="272"/>
      <c r="M172" s="272"/>
      <c r="N172" s="272"/>
      <c r="O172" s="272"/>
      <c r="P172" s="272"/>
      <c r="Q172" s="272"/>
      <c r="R172" s="272"/>
      <c r="S172" s="272"/>
      <c r="T172" s="272"/>
      <c r="U172" s="272"/>
      <c r="V172" s="272"/>
      <c r="W172" s="272"/>
      <c r="X172" s="272"/>
      <c r="Y172" s="272"/>
      <c r="Z172" s="272"/>
    </row>
    <row r="173" spans="3:27" s="246" customFormat="1" ht="35.25" customHeight="1">
      <c r="C173" s="336"/>
      <c r="D173" s="335"/>
      <c r="E173" s="272"/>
      <c r="F173" s="272"/>
      <c r="G173" s="272"/>
      <c r="H173" s="272"/>
      <c r="I173" s="272"/>
      <c r="J173" s="272"/>
      <c r="K173" s="272"/>
      <c r="L173" s="272"/>
      <c r="M173" s="272"/>
      <c r="N173" s="272"/>
      <c r="O173" s="272"/>
      <c r="P173" s="272"/>
      <c r="Q173" s="272"/>
      <c r="R173" s="272"/>
      <c r="S173" s="272"/>
      <c r="T173" s="272"/>
      <c r="U173" s="272"/>
      <c r="V173" s="272"/>
      <c r="W173" s="272"/>
      <c r="X173" s="272"/>
      <c r="Y173" s="272"/>
      <c r="Z173" s="272"/>
    </row>
    <row r="174" spans="3:27" s="246" customFormat="1" ht="35.25" customHeight="1">
      <c r="C174" s="337"/>
      <c r="D174" s="335"/>
      <c r="E174" s="272"/>
      <c r="F174" s="272"/>
      <c r="G174" s="272"/>
      <c r="H174" s="272"/>
      <c r="I174" s="272"/>
      <c r="J174" s="272"/>
      <c r="K174" s="272"/>
      <c r="L174" s="272"/>
      <c r="M174" s="272"/>
      <c r="N174" s="272"/>
      <c r="O174" s="272"/>
      <c r="P174" s="272"/>
      <c r="Q174" s="272"/>
      <c r="R174" s="272"/>
      <c r="S174" s="272"/>
      <c r="T174" s="272"/>
      <c r="U174" s="272"/>
      <c r="V174" s="272"/>
      <c r="W174" s="272"/>
      <c r="X174" s="272"/>
      <c r="Y174" s="272"/>
      <c r="Z174" s="272"/>
    </row>
    <row r="175" spans="3:27" s="246" customFormat="1" ht="35.25" customHeight="1">
      <c r="C175" s="337"/>
      <c r="E175" s="272"/>
      <c r="F175" s="272"/>
      <c r="G175" s="272"/>
      <c r="H175" s="272"/>
      <c r="I175" s="272"/>
      <c r="J175" s="272"/>
      <c r="K175" s="272"/>
      <c r="L175" s="272"/>
      <c r="M175" s="272"/>
      <c r="N175" s="272"/>
      <c r="O175" s="272"/>
      <c r="P175" s="272"/>
      <c r="Q175" s="272"/>
      <c r="R175" s="272"/>
      <c r="S175" s="272"/>
      <c r="T175" s="272"/>
      <c r="U175" s="272"/>
      <c r="V175" s="272"/>
      <c r="W175" s="272"/>
      <c r="X175" s="272"/>
      <c r="Y175" s="272"/>
      <c r="Z175" s="272"/>
    </row>
    <row r="176" spans="3:27" s="246" customFormat="1" ht="35.25" customHeight="1">
      <c r="C176" s="336"/>
      <c r="D176" s="335"/>
      <c r="E176" s="272"/>
      <c r="F176" s="272"/>
      <c r="G176" s="272"/>
      <c r="H176" s="272"/>
      <c r="I176" s="272"/>
      <c r="J176" s="272"/>
      <c r="K176" s="272"/>
      <c r="L176" s="272"/>
      <c r="M176" s="272"/>
      <c r="N176" s="272"/>
      <c r="O176" s="272"/>
      <c r="P176" s="272"/>
      <c r="Q176" s="272"/>
      <c r="R176" s="272"/>
      <c r="S176" s="272"/>
      <c r="T176" s="272"/>
      <c r="U176" s="272"/>
      <c r="V176" s="272"/>
      <c r="W176" s="272"/>
      <c r="X176" s="272"/>
      <c r="Y176" s="272"/>
      <c r="Z176" s="272"/>
    </row>
    <row r="177" spans="3:26" s="246" customFormat="1" ht="35.25" customHeight="1">
      <c r="C177" s="337"/>
      <c r="D177" s="335"/>
      <c r="E177" s="272"/>
      <c r="F177" s="272"/>
      <c r="G177" s="272"/>
      <c r="H177" s="272"/>
      <c r="I177" s="272"/>
      <c r="J177" s="272"/>
      <c r="K177" s="272"/>
      <c r="L177" s="272"/>
      <c r="M177" s="272"/>
      <c r="N177" s="272"/>
      <c r="O177" s="272"/>
      <c r="P177" s="272"/>
      <c r="Q177" s="272"/>
      <c r="R177" s="272"/>
      <c r="S177" s="272"/>
      <c r="T177" s="272"/>
      <c r="U177" s="272"/>
      <c r="V177" s="272"/>
      <c r="W177" s="272"/>
      <c r="X177" s="272"/>
      <c r="Y177" s="272"/>
      <c r="Z177" s="272"/>
    </row>
    <row r="178" spans="3:26" s="246" customFormat="1" ht="35.25" customHeight="1">
      <c r="C178" s="337"/>
      <c r="E178" s="272"/>
      <c r="F178" s="272"/>
      <c r="G178" s="272"/>
      <c r="H178" s="272"/>
      <c r="I178" s="272"/>
      <c r="J178" s="272"/>
      <c r="K178" s="272"/>
      <c r="L178" s="272"/>
      <c r="M178" s="272"/>
      <c r="N178" s="272"/>
      <c r="O178" s="272"/>
      <c r="P178" s="272"/>
      <c r="Q178" s="272"/>
      <c r="R178" s="272"/>
      <c r="S178" s="272"/>
      <c r="T178" s="272"/>
      <c r="U178" s="272"/>
      <c r="V178" s="272"/>
      <c r="W178" s="272"/>
      <c r="X178" s="272"/>
      <c r="Y178" s="272"/>
      <c r="Z178" s="272"/>
    </row>
    <row r="179" spans="3:26" s="246" customFormat="1" ht="35.25" customHeight="1">
      <c r="C179" s="336"/>
      <c r="D179" s="335"/>
      <c r="E179" s="272"/>
      <c r="F179" s="272"/>
      <c r="G179" s="272"/>
      <c r="H179" s="272"/>
      <c r="I179" s="272"/>
      <c r="J179" s="272"/>
      <c r="K179" s="272"/>
      <c r="L179" s="272"/>
      <c r="M179" s="272"/>
      <c r="N179" s="272"/>
      <c r="O179" s="272"/>
      <c r="P179" s="272"/>
      <c r="Q179" s="272"/>
      <c r="R179" s="272"/>
      <c r="S179" s="272"/>
      <c r="T179" s="272"/>
      <c r="U179" s="272"/>
      <c r="V179" s="272"/>
      <c r="W179" s="272"/>
      <c r="X179" s="272"/>
      <c r="Y179" s="272"/>
      <c r="Z179" s="272"/>
    </row>
    <row r="180" spans="3:26" s="246" customFormat="1" ht="35.25" customHeight="1">
      <c r="C180" s="337"/>
      <c r="D180" s="335"/>
      <c r="E180" s="272"/>
      <c r="F180" s="272"/>
      <c r="G180" s="272"/>
      <c r="H180" s="272"/>
      <c r="I180" s="272"/>
      <c r="J180" s="272"/>
      <c r="K180" s="272"/>
      <c r="L180" s="272"/>
      <c r="M180" s="272"/>
      <c r="N180" s="272"/>
      <c r="O180" s="272"/>
      <c r="P180" s="272"/>
      <c r="Q180" s="272"/>
      <c r="R180" s="272"/>
      <c r="S180" s="272"/>
      <c r="T180" s="272"/>
      <c r="U180" s="272"/>
      <c r="V180" s="272"/>
      <c r="W180" s="272"/>
      <c r="X180" s="272"/>
      <c r="Y180" s="272"/>
      <c r="Z180" s="272"/>
    </row>
    <row r="181" spans="3:26" s="246" customFormat="1" ht="35.25" customHeight="1">
      <c r="C181" s="337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272"/>
      <c r="X181" s="272"/>
      <c r="Y181" s="272"/>
      <c r="Z181" s="272"/>
    </row>
    <row r="182" spans="3:26" s="246" customFormat="1" ht="35.25" customHeight="1">
      <c r="C182" s="336"/>
      <c r="D182" s="335"/>
      <c r="E182" s="272"/>
      <c r="F182" s="272"/>
      <c r="G182" s="272"/>
      <c r="H182" s="272"/>
      <c r="I182" s="272"/>
      <c r="J182" s="272"/>
      <c r="K182" s="272"/>
      <c r="L182" s="272"/>
      <c r="M182" s="272"/>
      <c r="N182" s="272"/>
      <c r="O182" s="272"/>
      <c r="P182" s="272"/>
      <c r="Q182" s="272"/>
      <c r="R182" s="272"/>
      <c r="S182" s="272"/>
      <c r="T182" s="272"/>
      <c r="U182" s="272"/>
      <c r="V182" s="272"/>
      <c r="W182" s="272"/>
      <c r="X182" s="272"/>
      <c r="Y182" s="272"/>
      <c r="Z182" s="272"/>
    </row>
    <row r="183" spans="3:26" s="246" customFormat="1" ht="35.25" customHeight="1">
      <c r="C183" s="336"/>
      <c r="E183" s="272"/>
      <c r="F183" s="272"/>
      <c r="G183" s="272"/>
      <c r="H183" s="272"/>
      <c r="I183" s="272"/>
      <c r="J183" s="272"/>
      <c r="K183" s="272"/>
      <c r="L183" s="272"/>
      <c r="M183" s="272"/>
      <c r="N183" s="272"/>
      <c r="O183" s="272"/>
      <c r="P183" s="272"/>
      <c r="Q183" s="272"/>
      <c r="R183" s="272"/>
      <c r="S183" s="272"/>
      <c r="T183" s="272"/>
      <c r="U183" s="272"/>
      <c r="V183" s="272"/>
      <c r="W183" s="272"/>
      <c r="X183" s="272"/>
      <c r="Y183" s="272"/>
      <c r="Z183" s="272"/>
    </row>
    <row r="184" spans="3:26" s="246" customFormat="1" ht="35.25" customHeight="1">
      <c r="C184" s="336"/>
      <c r="E184" s="272"/>
      <c r="F184" s="272"/>
      <c r="G184" s="272"/>
      <c r="H184" s="272"/>
      <c r="I184" s="272"/>
      <c r="J184" s="272"/>
      <c r="K184" s="272"/>
      <c r="L184" s="272"/>
      <c r="M184" s="272"/>
      <c r="N184" s="272"/>
      <c r="O184" s="272"/>
      <c r="P184" s="272"/>
      <c r="Q184" s="272"/>
      <c r="R184" s="272"/>
      <c r="S184" s="272"/>
      <c r="T184" s="272"/>
      <c r="U184" s="272"/>
      <c r="V184" s="272"/>
      <c r="W184" s="272"/>
      <c r="X184" s="272"/>
      <c r="Y184" s="272"/>
      <c r="Z184" s="272"/>
    </row>
    <row r="185" spans="3:26" s="246" customFormat="1" ht="35.25" customHeight="1">
      <c r="C185" s="334"/>
      <c r="D185" s="335"/>
      <c r="E185" s="272"/>
      <c r="F185" s="272"/>
      <c r="G185" s="272"/>
      <c r="H185" s="272"/>
      <c r="I185" s="272"/>
      <c r="J185" s="272"/>
      <c r="K185" s="272"/>
      <c r="L185" s="272"/>
      <c r="M185" s="272"/>
      <c r="N185" s="272"/>
      <c r="O185" s="272"/>
      <c r="P185" s="272"/>
      <c r="Q185" s="272"/>
      <c r="R185" s="272"/>
      <c r="S185" s="272"/>
      <c r="T185" s="272"/>
      <c r="U185" s="272"/>
      <c r="V185" s="272"/>
      <c r="W185" s="272"/>
      <c r="X185" s="272"/>
      <c r="Y185" s="272"/>
      <c r="Z185" s="272"/>
    </row>
    <row r="186" spans="3:26" s="246" customFormat="1" ht="35.25" customHeight="1">
      <c r="C186" s="336"/>
      <c r="D186" s="335"/>
      <c r="E186" s="272"/>
      <c r="F186" s="272"/>
      <c r="G186" s="272"/>
      <c r="H186" s="272"/>
      <c r="I186" s="272"/>
      <c r="J186" s="272"/>
      <c r="K186" s="272"/>
      <c r="L186" s="272"/>
      <c r="M186" s="272"/>
      <c r="N186" s="272"/>
      <c r="O186" s="272"/>
      <c r="P186" s="272"/>
      <c r="Q186" s="272"/>
      <c r="R186" s="272"/>
      <c r="S186" s="272"/>
      <c r="T186" s="272"/>
      <c r="U186" s="272"/>
      <c r="V186" s="272"/>
      <c r="W186" s="272"/>
      <c r="X186" s="272"/>
      <c r="Y186" s="272"/>
      <c r="Z186" s="272"/>
    </row>
    <row r="187" spans="3:26" s="246" customFormat="1" ht="35.25" customHeight="1">
      <c r="C187" s="337"/>
      <c r="D187" s="335"/>
      <c r="E187" s="272"/>
      <c r="F187" s="272"/>
      <c r="G187" s="272"/>
      <c r="H187" s="272"/>
      <c r="I187" s="272"/>
      <c r="J187" s="272"/>
      <c r="K187" s="272"/>
      <c r="L187" s="272"/>
      <c r="M187" s="272"/>
      <c r="N187" s="272"/>
      <c r="O187" s="272"/>
      <c r="P187" s="272"/>
      <c r="Q187" s="272"/>
      <c r="R187" s="272"/>
      <c r="S187" s="272"/>
      <c r="T187" s="272"/>
      <c r="U187" s="272"/>
      <c r="V187" s="272"/>
      <c r="W187" s="272"/>
      <c r="X187" s="272"/>
      <c r="Y187" s="272"/>
      <c r="Z187" s="272"/>
    </row>
    <row r="188" spans="3:26" s="246" customFormat="1" ht="35.25" customHeight="1">
      <c r="C188" s="337"/>
      <c r="E188" s="272"/>
      <c r="F188" s="272"/>
      <c r="G188" s="272"/>
      <c r="H188" s="272"/>
      <c r="I188" s="272"/>
      <c r="J188" s="272"/>
      <c r="K188" s="272"/>
      <c r="L188" s="272"/>
      <c r="M188" s="272"/>
      <c r="N188" s="272"/>
      <c r="O188" s="272"/>
      <c r="P188" s="272"/>
      <c r="Q188" s="272"/>
      <c r="R188" s="272"/>
      <c r="S188" s="272"/>
      <c r="T188" s="272"/>
      <c r="U188" s="272"/>
      <c r="V188" s="272"/>
      <c r="W188" s="272"/>
      <c r="X188" s="272"/>
      <c r="Y188" s="272"/>
      <c r="Z188" s="272"/>
    </row>
    <row r="189" spans="3:26" s="246" customFormat="1" ht="35.25" customHeight="1">
      <c r="C189" s="336"/>
      <c r="D189" s="335"/>
      <c r="E189" s="272"/>
      <c r="F189" s="272"/>
      <c r="G189" s="272"/>
      <c r="H189" s="272"/>
      <c r="I189" s="272"/>
      <c r="J189" s="272"/>
      <c r="K189" s="272"/>
      <c r="L189" s="272"/>
      <c r="M189" s="272"/>
      <c r="N189" s="272"/>
      <c r="O189" s="272"/>
      <c r="P189" s="272"/>
      <c r="Q189" s="272"/>
      <c r="R189" s="272"/>
      <c r="S189" s="272"/>
      <c r="T189" s="272"/>
      <c r="U189" s="272"/>
      <c r="V189" s="272"/>
      <c r="W189" s="272"/>
      <c r="X189" s="272"/>
      <c r="Y189" s="272"/>
      <c r="Z189" s="272"/>
    </row>
    <row r="190" spans="3:26" s="246" customFormat="1" ht="35.25" customHeight="1">
      <c r="C190" s="337"/>
      <c r="D190" s="335"/>
      <c r="E190" s="272"/>
      <c r="F190" s="272"/>
      <c r="G190" s="272"/>
      <c r="H190" s="272"/>
      <c r="I190" s="272"/>
      <c r="J190" s="272"/>
      <c r="K190" s="272"/>
      <c r="L190" s="272"/>
      <c r="M190" s="272"/>
      <c r="N190" s="272"/>
      <c r="O190" s="272"/>
      <c r="P190" s="272"/>
      <c r="Q190" s="272"/>
      <c r="R190" s="272"/>
      <c r="S190" s="272"/>
      <c r="T190" s="272"/>
      <c r="U190" s="272"/>
      <c r="V190" s="272"/>
      <c r="W190" s="272"/>
      <c r="X190" s="272"/>
      <c r="Y190" s="272"/>
      <c r="Z190" s="272"/>
    </row>
    <row r="191" spans="3:26" s="246" customFormat="1" ht="35.25" customHeight="1">
      <c r="C191" s="337"/>
      <c r="E191" s="272"/>
      <c r="F191" s="272"/>
      <c r="G191" s="272"/>
      <c r="H191" s="272"/>
      <c r="I191" s="272"/>
      <c r="J191" s="272"/>
      <c r="K191" s="272"/>
      <c r="L191" s="272"/>
      <c r="M191" s="272"/>
      <c r="N191" s="272"/>
      <c r="O191" s="272"/>
      <c r="P191" s="272"/>
      <c r="Q191" s="272"/>
      <c r="R191" s="272"/>
      <c r="S191" s="272"/>
      <c r="T191" s="272"/>
      <c r="U191" s="272"/>
      <c r="V191" s="272"/>
      <c r="W191" s="272"/>
      <c r="X191" s="272"/>
      <c r="Y191" s="272"/>
      <c r="Z191" s="272"/>
    </row>
    <row r="192" spans="3:26" s="246" customFormat="1" ht="35.25" customHeight="1">
      <c r="C192" s="336"/>
      <c r="D192" s="335"/>
      <c r="E192" s="272"/>
      <c r="F192" s="272"/>
      <c r="G192" s="272"/>
      <c r="H192" s="272"/>
      <c r="I192" s="272"/>
      <c r="J192" s="272"/>
      <c r="K192" s="272"/>
      <c r="L192" s="272"/>
      <c r="M192" s="272"/>
      <c r="N192" s="272"/>
      <c r="O192" s="272"/>
      <c r="P192" s="272"/>
      <c r="Q192" s="272"/>
      <c r="R192" s="272"/>
      <c r="S192" s="272"/>
      <c r="T192" s="272"/>
      <c r="U192" s="272"/>
      <c r="V192" s="272"/>
      <c r="W192" s="272"/>
      <c r="X192" s="272"/>
      <c r="Y192" s="272"/>
      <c r="Z192" s="272"/>
    </row>
    <row r="193" spans="3:26" s="246" customFormat="1" ht="35.25" customHeight="1">
      <c r="C193" s="337"/>
      <c r="D193" s="335"/>
      <c r="E193" s="272"/>
      <c r="F193" s="272"/>
      <c r="G193" s="272"/>
      <c r="H193" s="272"/>
      <c r="I193" s="272"/>
      <c r="J193" s="272"/>
      <c r="K193" s="272"/>
      <c r="L193" s="272"/>
      <c r="M193" s="272"/>
      <c r="N193" s="272"/>
      <c r="O193" s="272"/>
      <c r="P193" s="272"/>
      <c r="Q193" s="272"/>
      <c r="R193" s="272"/>
      <c r="S193" s="272"/>
      <c r="T193" s="272"/>
      <c r="U193" s="272"/>
      <c r="V193" s="272"/>
      <c r="W193" s="272"/>
      <c r="X193" s="272"/>
      <c r="Y193" s="272"/>
      <c r="Z193" s="272"/>
    </row>
    <row r="194" spans="3:26" s="246" customFormat="1" ht="35.25" customHeight="1">
      <c r="C194" s="337"/>
      <c r="E194" s="272"/>
      <c r="F194" s="272"/>
      <c r="G194" s="272"/>
      <c r="H194" s="272"/>
      <c r="I194" s="272"/>
      <c r="J194" s="272"/>
      <c r="K194" s="272"/>
      <c r="L194" s="272"/>
      <c r="M194" s="272"/>
      <c r="N194" s="272"/>
      <c r="O194" s="272"/>
      <c r="P194" s="272"/>
      <c r="Q194" s="272"/>
      <c r="R194" s="272"/>
      <c r="S194" s="272"/>
      <c r="T194" s="272"/>
      <c r="U194" s="272"/>
      <c r="V194" s="272"/>
      <c r="W194" s="272"/>
      <c r="X194" s="272"/>
      <c r="Y194" s="272"/>
      <c r="Z194" s="272"/>
    </row>
    <row r="195" spans="3:26" s="246" customFormat="1" ht="35.25" customHeight="1">
      <c r="C195" s="336"/>
      <c r="D195" s="335"/>
      <c r="E195" s="272"/>
      <c r="F195" s="272"/>
      <c r="G195" s="272"/>
      <c r="H195" s="272"/>
      <c r="I195" s="272"/>
      <c r="J195" s="272"/>
      <c r="K195" s="272"/>
      <c r="L195" s="272"/>
      <c r="M195" s="272"/>
      <c r="N195" s="272"/>
      <c r="O195" s="272"/>
      <c r="P195" s="272"/>
      <c r="Q195" s="272"/>
      <c r="R195" s="272"/>
      <c r="S195" s="272"/>
      <c r="T195" s="272"/>
      <c r="U195" s="272"/>
      <c r="V195" s="272"/>
      <c r="W195" s="272"/>
      <c r="X195" s="272"/>
      <c r="Y195" s="272"/>
      <c r="Z195" s="272"/>
    </row>
    <row r="196" spans="3:26" s="246" customFormat="1" ht="35.25" customHeight="1">
      <c r="C196" s="337"/>
      <c r="D196" s="335"/>
      <c r="E196" s="272"/>
      <c r="F196" s="272"/>
      <c r="G196" s="272"/>
      <c r="H196" s="272"/>
      <c r="I196" s="272"/>
      <c r="J196" s="272"/>
      <c r="K196" s="272"/>
      <c r="L196" s="272"/>
      <c r="M196" s="272"/>
      <c r="N196" s="272"/>
      <c r="O196" s="272"/>
      <c r="P196" s="272"/>
      <c r="Q196" s="272"/>
      <c r="R196" s="272"/>
      <c r="S196" s="272"/>
      <c r="T196" s="272"/>
      <c r="U196" s="272"/>
      <c r="V196" s="272"/>
      <c r="W196" s="272"/>
      <c r="X196" s="272"/>
      <c r="Y196" s="272"/>
      <c r="Z196" s="272"/>
    </row>
    <row r="197" spans="3:26" s="246" customFormat="1" ht="35.25" customHeight="1">
      <c r="C197" s="337"/>
      <c r="E197" s="272"/>
      <c r="F197" s="272"/>
      <c r="G197" s="272"/>
      <c r="H197" s="272"/>
      <c r="I197" s="272"/>
      <c r="J197" s="272"/>
      <c r="K197" s="272"/>
      <c r="L197" s="272"/>
      <c r="M197" s="272"/>
      <c r="N197" s="272"/>
      <c r="O197" s="272"/>
      <c r="P197" s="272"/>
      <c r="Q197" s="272"/>
      <c r="R197" s="272"/>
      <c r="S197" s="272"/>
      <c r="T197" s="272"/>
      <c r="U197" s="272"/>
      <c r="V197" s="272"/>
      <c r="W197" s="272"/>
      <c r="X197" s="272"/>
      <c r="Y197" s="272"/>
      <c r="Z197" s="272"/>
    </row>
    <row r="198" spans="3:26" s="246" customFormat="1" ht="35.25" customHeight="1">
      <c r="C198" s="336"/>
      <c r="D198" s="335"/>
      <c r="E198" s="272"/>
      <c r="F198" s="272"/>
      <c r="G198" s="272"/>
      <c r="H198" s="272"/>
      <c r="I198" s="272"/>
      <c r="J198" s="272"/>
      <c r="K198" s="272"/>
      <c r="L198" s="272"/>
      <c r="M198" s="272"/>
      <c r="N198" s="272"/>
      <c r="O198" s="272"/>
      <c r="P198" s="272"/>
      <c r="Q198" s="272"/>
      <c r="R198" s="272"/>
      <c r="S198" s="272"/>
      <c r="T198" s="272"/>
      <c r="U198" s="272"/>
      <c r="V198" s="272"/>
      <c r="W198" s="272"/>
      <c r="X198" s="272"/>
      <c r="Y198" s="272"/>
      <c r="Z198" s="272"/>
    </row>
    <row r="199" spans="3:26" s="246" customFormat="1" ht="35.25" customHeight="1">
      <c r="C199" s="336"/>
      <c r="E199" s="272"/>
      <c r="F199" s="272"/>
      <c r="G199" s="272"/>
      <c r="H199" s="272"/>
      <c r="I199" s="272"/>
      <c r="J199" s="272"/>
      <c r="K199" s="272"/>
      <c r="L199" s="272"/>
      <c r="M199" s="272"/>
      <c r="N199" s="272"/>
      <c r="O199" s="272"/>
      <c r="P199" s="272"/>
      <c r="Q199" s="272"/>
      <c r="R199" s="272"/>
      <c r="S199" s="272"/>
      <c r="T199" s="272"/>
      <c r="U199" s="272"/>
      <c r="V199" s="272"/>
      <c r="W199" s="272"/>
      <c r="X199" s="272"/>
      <c r="Y199" s="272"/>
      <c r="Z199" s="272"/>
    </row>
    <row r="200" spans="3:26" s="246" customFormat="1" ht="35.25" customHeight="1">
      <c r="C200" s="336"/>
      <c r="E200" s="272"/>
      <c r="F200" s="272"/>
      <c r="G200" s="272"/>
      <c r="H200" s="272"/>
      <c r="I200" s="272"/>
      <c r="J200" s="272"/>
      <c r="K200" s="272"/>
      <c r="L200" s="272"/>
      <c r="M200" s="272"/>
      <c r="N200" s="272"/>
      <c r="O200" s="272"/>
      <c r="P200" s="272"/>
      <c r="Q200" s="272"/>
      <c r="R200" s="272"/>
      <c r="S200" s="272"/>
      <c r="T200" s="272"/>
      <c r="U200" s="272"/>
      <c r="V200" s="272"/>
      <c r="W200" s="272"/>
      <c r="X200" s="272"/>
      <c r="Y200" s="272"/>
      <c r="Z200" s="272"/>
    </row>
    <row r="201" spans="3:26" s="246" customFormat="1" ht="35.25" customHeight="1">
      <c r="C201" s="334"/>
      <c r="D201" s="335"/>
      <c r="E201" s="272"/>
      <c r="F201" s="272"/>
      <c r="G201" s="272"/>
      <c r="H201" s="272"/>
      <c r="I201" s="272"/>
      <c r="J201" s="272"/>
      <c r="K201" s="272"/>
      <c r="L201" s="272"/>
      <c r="M201" s="272"/>
      <c r="N201" s="272"/>
      <c r="O201" s="272"/>
      <c r="P201" s="272"/>
      <c r="Q201" s="272"/>
      <c r="R201" s="272"/>
      <c r="S201" s="272"/>
      <c r="T201" s="272"/>
      <c r="U201" s="272"/>
      <c r="V201" s="272"/>
      <c r="W201" s="272"/>
      <c r="X201" s="272"/>
      <c r="Y201" s="272"/>
      <c r="Z201" s="272"/>
    </row>
    <row r="202" spans="3:26" s="246" customFormat="1" ht="35.25" customHeight="1">
      <c r="C202" s="336"/>
      <c r="D202" s="335"/>
      <c r="E202" s="272"/>
      <c r="F202" s="272"/>
      <c r="G202" s="272"/>
      <c r="H202" s="272"/>
      <c r="I202" s="272"/>
      <c r="J202" s="272"/>
      <c r="K202" s="272"/>
      <c r="L202" s="272"/>
      <c r="M202" s="272"/>
      <c r="N202" s="272"/>
      <c r="O202" s="272"/>
      <c r="P202" s="272"/>
      <c r="Q202" s="272"/>
      <c r="R202" s="272"/>
      <c r="S202" s="272"/>
      <c r="T202" s="272"/>
      <c r="U202" s="272"/>
      <c r="V202" s="272"/>
      <c r="W202" s="272"/>
      <c r="X202" s="272"/>
      <c r="Y202" s="272"/>
      <c r="Z202" s="272"/>
    </row>
    <row r="203" spans="3:26" s="246" customFormat="1" ht="35.25" customHeight="1">
      <c r="C203" s="337"/>
      <c r="D203" s="335"/>
      <c r="E203" s="272"/>
      <c r="F203" s="272"/>
      <c r="G203" s="272"/>
      <c r="H203" s="272"/>
      <c r="I203" s="272"/>
      <c r="J203" s="272"/>
      <c r="K203" s="272"/>
      <c r="L203" s="272"/>
      <c r="M203" s="272"/>
      <c r="N203" s="272"/>
      <c r="O203" s="272"/>
      <c r="P203" s="272"/>
      <c r="Q203" s="272"/>
      <c r="R203" s="272"/>
      <c r="S203" s="272"/>
      <c r="T203" s="272"/>
      <c r="U203" s="272"/>
      <c r="V203" s="272"/>
      <c r="W203" s="272"/>
      <c r="X203" s="272"/>
      <c r="Y203" s="272"/>
      <c r="Z203" s="272"/>
    </row>
    <row r="204" spans="3:26" s="246" customFormat="1" ht="35.25" customHeight="1">
      <c r="C204" s="337"/>
      <c r="E204" s="272"/>
      <c r="F204" s="272"/>
      <c r="G204" s="272"/>
      <c r="H204" s="272"/>
      <c r="I204" s="272"/>
      <c r="J204" s="272"/>
      <c r="K204" s="272"/>
      <c r="L204" s="272"/>
      <c r="M204" s="272"/>
      <c r="N204" s="272"/>
      <c r="O204" s="272"/>
      <c r="P204" s="272"/>
      <c r="Q204" s="272"/>
      <c r="R204" s="272"/>
      <c r="S204" s="272"/>
      <c r="T204" s="272"/>
      <c r="U204" s="272"/>
      <c r="V204" s="272"/>
      <c r="W204" s="272"/>
      <c r="X204" s="272"/>
      <c r="Y204" s="272"/>
      <c r="Z204" s="272"/>
    </row>
    <row r="205" spans="3:26" s="246" customFormat="1" ht="35.25" customHeight="1">
      <c r="C205" s="336"/>
      <c r="D205" s="335"/>
      <c r="E205" s="272"/>
      <c r="F205" s="272"/>
      <c r="G205" s="272"/>
      <c r="H205" s="272"/>
      <c r="I205" s="272"/>
      <c r="J205" s="272"/>
      <c r="K205" s="272"/>
      <c r="L205" s="272"/>
      <c r="M205" s="272"/>
      <c r="N205" s="272"/>
      <c r="O205" s="272"/>
      <c r="P205" s="272"/>
      <c r="Q205" s="272"/>
      <c r="R205" s="272"/>
      <c r="S205" s="272"/>
      <c r="T205" s="272"/>
      <c r="U205" s="272"/>
      <c r="V205" s="272"/>
      <c r="W205" s="272"/>
      <c r="X205" s="272"/>
      <c r="Y205" s="272"/>
      <c r="Z205" s="272"/>
    </row>
    <row r="206" spans="3:26" s="246" customFormat="1" ht="35.25" customHeight="1">
      <c r="C206" s="337"/>
      <c r="D206" s="335"/>
      <c r="E206" s="272"/>
      <c r="F206" s="272"/>
      <c r="G206" s="272"/>
      <c r="H206" s="272"/>
      <c r="I206" s="272"/>
      <c r="J206" s="272"/>
      <c r="K206" s="272"/>
      <c r="L206" s="272"/>
      <c r="M206" s="272"/>
      <c r="N206" s="272"/>
      <c r="O206" s="272"/>
      <c r="P206" s="272"/>
      <c r="Q206" s="272"/>
      <c r="R206" s="272"/>
      <c r="S206" s="272"/>
      <c r="T206" s="272"/>
      <c r="U206" s="272"/>
      <c r="V206" s="272"/>
      <c r="W206" s="272"/>
      <c r="X206" s="272"/>
      <c r="Y206" s="272"/>
      <c r="Z206" s="272"/>
    </row>
    <row r="207" spans="3:26" s="246" customFormat="1" ht="35.25" customHeight="1">
      <c r="C207" s="337"/>
      <c r="E207" s="272"/>
      <c r="F207" s="272"/>
      <c r="G207" s="272"/>
      <c r="H207" s="272"/>
      <c r="I207" s="272"/>
      <c r="J207" s="272"/>
      <c r="K207" s="272"/>
      <c r="L207" s="272"/>
      <c r="M207" s="272"/>
      <c r="N207" s="272"/>
      <c r="O207" s="272"/>
      <c r="P207" s="272"/>
      <c r="Q207" s="272"/>
      <c r="R207" s="272"/>
      <c r="S207" s="272"/>
      <c r="T207" s="272"/>
      <c r="U207" s="272"/>
      <c r="V207" s="272"/>
      <c r="W207" s="272"/>
      <c r="X207" s="272"/>
      <c r="Y207" s="272"/>
      <c r="Z207" s="272"/>
    </row>
    <row r="208" spans="3:26" s="246" customFormat="1" ht="35.25" customHeight="1">
      <c r="C208" s="336"/>
      <c r="D208" s="335"/>
      <c r="E208" s="272"/>
      <c r="F208" s="272"/>
      <c r="G208" s="272"/>
      <c r="H208" s="272"/>
      <c r="I208" s="272"/>
      <c r="J208" s="272"/>
      <c r="K208" s="272"/>
      <c r="L208" s="272"/>
      <c r="M208" s="272"/>
      <c r="N208" s="272"/>
      <c r="O208" s="272"/>
      <c r="P208" s="272"/>
      <c r="Q208" s="272"/>
      <c r="R208" s="272"/>
      <c r="S208" s="272"/>
      <c r="T208" s="272"/>
      <c r="U208" s="272"/>
      <c r="V208" s="272"/>
      <c r="W208" s="272"/>
      <c r="X208" s="272"/>
      <c r="Y208" s="272"/>
      <c r="Z208" s="272"/>
    </row>
    <row r="209" spans="3:26" s="246" customFormat="1" ht="35.25" customHeight="1">
      <c r="C209" s="337"/>
      <c r="D209" s="335"/>
      <c r="E209" s="272"/>
      <c r="F209" s="272"/>
      <c r="G209" s="272"/>
      <c r="H209" s="272"/>
      <c r="I209" s="272"/>
      <c r="J209" s="272"/>
      <c r="K209" s="272"/>
      <c r="L209" s="272"/>
      <c r="M209" s="272"/>
      <c r="N209" s="272"/>
      <c r="O209" s="272"/>
      <c r="P209" s="272"/>
      <c r="Q209" s="272"/>
      <c r="R209" s="272"/>
      <c r="S209" s="272"/>
      <c r="T209" s="272"/>
      <c r="U209" s="272"/>
      <c r="V209" s="272"/>
      <c r="W209" s="272"/>
      <c r="X209" s="272"/>
      <c r="Y209" s="272"/>
      <c r="Z209" s="272"/>
    </row>
    <row r="210" spans="3:26" s="246" customFormat="1" ht="35.25" customHeight="1">
      <c r="C210" s="337"/>
      <c r="E210" s="272"/>
      <c r="F210" s="272"/>
      <c r="G210" s="272"/>
      <c r="H210" s="272"/>
      <c r="I210" s="272"/>
      <c r="J210" s="272"/>
      <c r="K210" s="272"/>
      <c r="L210" s="272"/>
      <c r="M210" s="272"/>
      <c r="N210" s="272"/>
      <c r="O210" s="272"/>
      <c r="P210" s="272"/>
      <c r="Q210" s="272"/>
      <c r="R210" s="272"/>
      <c r="S210" s="272"/>
      <c r="T210" s="272"/>
      <c r="U210" s="272"/>
      <c r="V210" s="272"/>
      <c r="W210" s="272"/>
      <c r="X210" s="272"/>
      <c r="Y210" s="272"/>
      <c r="Z210" s="272"/>
    </row>
    <row r="211" spans="3:26" s="246" customFormat="1" ht="35.25" customHeight="1">
      <c r="C211" s="336"/>
      <c r="D211" s="335"/>
      <c r="E211" s="272"/>
      <c r="F211" s="272"/>
      <c r="G211" s="272"/>
      <c r="H211" s="272"/>
      <c r="I211" s="272"/>
      <c r="J211" s="272"/>
      <c r="K211" s="272"/>
      <c r="L211" s="272"/>
      <c r="M211" s="272"/>
      <c r="N211" s="272"/>
      <c r="O211" s="272"/>
      <c r="P211" s="272"/>
      <c r="Q211" s="272"/>
      <c r="R211" s="272"/>
      <c r="S211" s="272"/>
      <c r="T211" s="272"/>
      <c r="U211" s="272"/>
      <c r="V211" s="272"/>
      <c r="W211" s="272"/>
      <c r="X211" s="272"/>
      <c r="Y211" s="272"/>
      <c r="Z211" s="272"/>
    </row>
    <row r="212" spans="3:26" s="246" customFormat="1" ht="35.25" customHeight="1">
      <c r="C212" s="337"/>
      <c r="D212" s="335"/>
      <c r="E212" s="272"/>
      <c r="F212" s="272"/>
      <c r="G212" s="272"/>
      <c r="H212" s="272"/>
      <c r="I212" s="272"/>
      <c r="J212" s="272"/>
      <c r="K212" s="272"/>
      <c r="L212" s="272"/>
      <c r="M212" s="272"/>
      <c r="N212" s="272"/>
      <c r="O212" s="272"/>
      <c r="P212" s="272"/>
      <c r="Q212" s="272"/>
      <c r="R212" s="272"/>
      <c r="S212" s="272"/>
      <c r="T212" s="272"/>
      <c r="U212" s="272"/>
      <c r="V212" s="272"/>
      <c r="W212" s="272"/>
      <c r="X212" s="272"/>
      <c r="Y212" s="272"/>
      <c r="Z212" s="272"/>
    </row>
    <row r="213" spans="3:26" s="246" customFormat="1" ht="35.25" customHeight="1">
      <c r="C213" s="337"/>
      <c r="E213" s="272"/>
      <c r="F213" s="272"/>
      <c r="G213" s="272"/>
      <c r="H213" s="272"/>
      <c r="I213" s="272"/>
      <c r="J213" s="272"/>
      <c r="K213" s="272"/>
      <c r="L213" s="272"/>
      <c r="M213" s="272"/>
      <c r="N213" s="272"/>
      <c r="O213" s="272"/>
      <c r="P213" s="272"/>
      <c r="Q213" s="272"/>
      <c r="R213" s="272"/>
      <c r="S213" s="272"/>
      <c r="T213" s="272"/>
      <c r="U213" s="272"/>
      <c r="V213" s="272"/>
      <c r="W213" s="272"/>
      <c r="X213" s="272"/>
      <c r="Y213" s="272"/>
      <c r="Z213" s="272"/>
    </row>
    <row r="214" spans="3:26" s="246" customFormat="1" ht="35.25" customHeight="1">
      <c r="C214" s="336"/>
      <c r="D214" s="335"/>
      <c r="E214" s="272"/>
      <c r="F214" s="272"/>
      <c r="G214" s="272"/>
      <c r="H214" s="272"/>
      <c r="I214" s="272"/>
      <c r="J214" s="272"/>
      <c r="K214" s="272"/>
      <c r="L214" s="272"/>
      <c r="M214" s="272"/>
      <c r="N214" s="272"/>
      <c r="O214" s="272"/>
      <c r="P214" s="272"/>
      <c r="Q214" s="272"/>
      <c r="R214" s="272"/>
      <c r="S214" s="272"/>
      <c r="T214" s="272"/>
      <c r="U214" s="272"/>
      <c r="V214" s="272"/>
      <c r="W214" s="272"/>
      <c r="X214" s="272"/>
      <c r="Y214" s="272"/>
      <c r="Z214" s="272"/>
    </row>
    <row r="215" spans="3:26" s="246" customFormat="1" ht="35.25" customHeight="1">
      <c r="C215" s="336"/>
      <c r="E215" s="272"/>
      <c r="F215" s="272"/>
      <c r="G215" s="272"/>
      <c r="H215" s="272"/>
      <c r="I215" s="272"/>
      <c r="J215" s="272"/>
      <c r="K215" s="272"/>
      <c r="L215" s="272"/>
      <c r="M215" s="272"/>
      <c r="N215" s="272"/>
      <c r="O215" s="272"/>
      <c r="P215" s="272"/>
      <c r="Q215" s="272"/>
      <c r="R215" s="272"/>
      <c r="S215" s="272"/>
      <c r="T215" s="272"/>
      <c r="U215" s="272"/>
      <c r="V215" s="272"/>
      <c r="W215" s="272"/>
      <c r="X215" s="272"/>
      <c r="Y215" s="272"/>
      <c r="Z215" s="272"/>
    </row>
    <row r="216" spans="3:26" s="246" customFormat="1" ht="35.25" customHeight="1">
      <c r="C216" s="336"/>
      <c r="E216" s="272"/>
      <c r="F216" s="272"/>
      <c r="G216" s="272"/>
      <c r="H216" s="272"/>
      <c r="I216" s="272"/>
      <c r="J216" s="272"/>
      <c r="K216" s="272"/>
      <c r="L216" s="272"/>
      <c r="M216" s="272"/>
      <c r="N216" s="272"/>
      <c r="O216" s="272"/>
      <c r="P216" s="272"/>
      <c r="Q216" s="272"/>
      <c r="R216" s="272"/>
      <c r="S216" s="272"/>
      <c r="T216" s="272"/>
      <c r="U216" s="272"/>
      <c r="V216" s="272"/>
      <c r="W216" s="272"/>
      <c r="X216" s="272"/>
      <c r="Y216" s="272"/>
      <c r="Z216" s="272"/>
    </row>
    <row r="217" spans="3:26" s="246" customFormat="1" ht="35.25" customHeight="1">
      <c r="C217" s="334"/>
      <c r="D217" s="335"/>
      <c r="E217" s="272"/>
      <c r="F217" s="272"/>
      <c r="G217" s="272"/>
      <c r="H217" s="272"/>
      <c r="I217" s="272"/>
      <c r="J217" s="272"/>
      <c r="K217" s="272"/>
      <c r="L217" s="272"/>
      <c r="M217" s="272"/>
      <c r="N217" s="272"/>
      <c r="O217" s="272"/>
      <c r="P217" s="272"/>
      <c r="Q217" s="272"/>
      <c r="R217" s="272"/>
      <c r="S217" s="272"/>
      <c r="T217" s="272"/>
      <c r="U217" s="272"/>
      <c r="V217" s="272"/>
      <c r="W217" s="272"/>
      <c r="X217" s="272"/>
      <c r="Y217" s="272"/>
      <c r="Z217" s="272"/>
    </row>
    <row r="218" spans="3:26" s="246" customFormat="1" ht="35.25" customHeight="1">
      <c r="C218" s="336"/>
      <c r="D218" s="335"/>
      <c r="E218" s="272"/>
      <c r="F218" s="272"/>
      <c r="G218" s="272"/>
      <c r="H218" s="272"/>
      <c r="I218" s="272"/>
      <c r="J218" s="272"/>
      <c r="K218" s="272"/>
      <c r="L218" s="272"/>
      <c r="M218" s="272"/>
      <c r="N218" s="272"/>
      <c r="O218" s="272"/>
      <c r="P218" s="272"/>
      <c r="Q218" s="272"/>
      <c r="R218" s="272"/>
      <c r="S218" s="272"/>
      <c r="T218" s="272"/>
      <c r="U218" s="272"/>
      <c r="V218" s="272"/>
      <c r="W218" s="272"/>
      <c r="X218" s="272"/>
      <c r="Y218" s="272"/>
      <c r="Z218" s="272"/>
    </row>
    <row r="219" spans="3:26" s="246" customFormat="1" ht="35.25" customHeight="1">
      <c r="C219" s="337"/>
      <c r="D219" s="335"/>
      <c r="E219" s="272"/>
      <c r="F219" s="272"/>
      <c r="G219" s="272"/>
      <c r="H219" s="272"/>
      <c r="I219" s="272"/>
      <c r="J219" s="272"/>
      <c r="K219" s="272"/>
      <c r="L219" s="272"/>
      <c r="M219" s="272"/>
      <c r="N219" s="272"/>
      <c r="O219" s="272"/>
      <c r="P219" s="272"/>
      <c r="Q219" s="272"/>
      <c r="R219" s="272"/>
      <c r="S219" s="272"/>
      <c r="T219" s="272"/>
      <c r="U219" s="272"/>
      <c r="V219" s="272"/>
      <c r="W219" s="272"/>
      <c r="X219" s="272"/>
      <c r="Y219" s="272"/>
      <c r="Z219" s="272"/>
    </row>
    <row r="220" spans="3:26" s="246" customFormat="1" ht="35.25" customHeight="1">
      <c r="C220" s="337"/>
      <c r="E220" s="272"/>
      <c r="F220" s="272"/>
      <c r="G220" s="272"/>
      <c r="H220" s="272"/>
      <c r="I220" s="272"/>
      <c r="J220" s="272"/>
      <c r="K220" s="272"/>
      <c r="L220" s="272"/>
      <c r="M220" s="272"/>
      <c r="N220" s="272"/>
      <c r="O220" s="272"/>
      <c r="P220" s="272"/>
      <c r="Q220" s="272"/>
      <c r="R220" s="272"/>
      <c r="S220" s="272"/>
      <c r="T220" s="272"/>
      <c r="U220" s="272"/>
      <c r="V220" s="272"/>
      <c r="W220" s="272"/>
      <c r="X220" s="272"/>
      <c r="Y220" s="272"/>
      <c r="Z220" s="272"/>
    </row>
    <row r="221" spans="3:26" s="246" customFormat="1" ht="35.25" customHeight="1">
      <c r="C221" s="336"/>
      <c r="D221" s="335"/>
      <c r="E221" s="272"/>
      <c r="F221" s="272"/>
      <c r="G221" s="272"/>
      <c r="H221" s="272"/>
      <c r="I221" s="272"/>
      <c r="J221" s="272"/>
      <c r="K221" s="272"/>
      <c r="L221" s="272"/>
      <c r="M221" s="272"/>
      <c r="N221" s="272"/>
      <c r="O221" s="272"/>
      <c r="P221" s="272"/>
      <c r="Q221" s="272"/>
      <c r="R221" s="272"/>
      <c r="S221" s="272"/>
      <c r="T221" s="272"/>
      <c r="U221" s="272"/>
      <c r="V221" s="272"/>
      <c r="W221" s="272"/>
      <c r="X221" s="272"/>
      <c r="Y221" s="272"/>
      <c r="Z221" s="272"/>
    </row>
    <row r="222" spans="3:26" s="246" customFormat="1" ht="35.25" customHeight="1">
      <c r="C222" s="337"/>
      <c r="D222" s="335"/>
      <c r="E222" s="272"/>
      <c r="F222" s="272"/>
      <c r="G222" s="272"/>
      <c r="H222" s="272"/>
      <c r="I222" s="272"/>
      <c r="J222" s="272"/>
      <c r="K222" s="272"/>
      <c r="L222" s="272"/>
      <c r="M222" s="272"/>
      <c r="N222" s="272"/>
      <c r="O222" s="272"/>
      <c r="P222" s="272"/>
      <c r="Q222" s="272"/>
      <c r="R222" s="272"/>
      <c r="S222" s="272"/>
      <c r="T222" s="272"/>
      <c r="U222" s="272"/>
      <c r="V222" s="272"/>
      <c r="W222" s="272"/>
      <c r="X222" s="272"/>
      <c r="Y222" s="272"/>
      <c r="Z222" s="272"/>
    </row>
    <row r="223" spans="3:26" s="246" customFormat="1" ht="35.25" customHeight="1">
      <c r="C223" s="337"/>
      <c r="E223" s="272"/>
      <c r="F223" s="272"/>
      <c r="G223" s="272"/>
      <c r="H223" s="272"/>
      <c r="I223" s="272"/>
      <c r="J223" s="272"/>
      <c r="K223" s="272"/>
      <c r="L223" s="272"/>
      <c r="M223" s="272"/>
      <c r="N223" s="272"/>
      <c r="O223" s="272"/>
      <c r="P223" s="272"/>
      <c r="Q223" s="272"/>
      <c r="R223" s="272"/>
      <c r="S223" s="272"/>
      <c r="T223" s="272"/>
      <c r="U223" s="272"/>
      <c r="V223" s="272"/>
      <c r="W223" s="272"/>
      <c r="X223" s="272"/>
      <c r="Y223" s="272"/>
      <c r="Z223" s="272"/>
    </row>
    <row r="224" spans="3:26" s="246" customFormat="1" ht="35.25" customHeight="1">
      <c r="C224" s="336"/>
      <c r="D224" s="335"/>
      <c r="E224" s="272"/>
      <c r="F224" s="272"/>
      <c r="G224" s="272"/>
      <c r="H224" s="272"/>
      <c r="I224" s="272"/>
      <c r="J224" s="272"/>
      <c r="K224" s="272"/>
      <c r="L224" s="272"/>
      <c r="M224" s="272"/>
      <c r="N224" s="272"/>
      <c r="O224" s="272"/>
      <c r="P224" s="272"/>
      <c r="Q224" s="272"/>
      <c r="R224" s="272"/>
      <c r="S224" s="272"/>
      <c r="T224" s="272"/>
      <c r="U224" s="272"/>
      <c r="V224" s="272"/>
      <c r="W224" s="272"/>
      <c r="X224" s="272"/>
      <c r="Y224" s="272"/>
      <c r="Z224" s="272"/>
    </row>
    <row r="225" spans="3:26" s="246" customFormat="1" ht="35.25" customHeight="1">
      <c r="C225" s="337"/>
      <c r="D225" s="335"/>
      <c r="E225" s="272"/>
      <c r="F225" s="272"/>
      <c r="G225" s="272"/>
      <c r="H225" s="272"/>
      <c r="I225" s="272"/>
      <c r="J225" s="272"/>
      <c r="K225" s="272"/>
      <c r="L225" s="272"/>
      <c r="M225" s="272"/>
      <c r="N225" s="272"/>
      <c r="O225" s="272"/>
      <c r="P225" s="272"/>
      <c r="Q225" s="272"/>
      <c r="R225" s="272"/>
      <c r="S225" s="272"/>
      <c r="T225" s="272"/>
      <c r="U225" s="272"/>
      <c r="V225" s="272"/>
      <c r="W225" s="272"/>
      <c r="X225" s="272"/>
      <c r="Y225" s="272"/>
      <c r="Z225" s="272"/>
    </row>
    <row r="226" spans="3:26" s="246" customFormat="1" ht="35.25" customHeight="1">
      <c r="C226" s="337"/>
      <c r="E226" s="272"/>
      <c r="F226" s="272"/>
      <c r="G226" s="272"/>
      <c r="H226" s="272"/>
      <c r="I226" s="272"/>
      <c r="J226" s="272"/>
      <c r="K226" s="272"/>
      <c r="L226" s="272"/>
      <c r="M226" s="272"/>
      <c r="N226" s="272"/>
      <c r="O226" s="272"/>
      <c r="P226" s="272"/>
      <c r="Q226" s="272"/>
      <c r="R226" s="272"/>
      <c r="S226" s="272"/>
      <c r="T226" s="272"/>
      <c r="U226" s="272"/>
      <c r="V226" s="272"/>
      <c r="W226" s="272"/>
      <c r="X226" s="272"/>
      <c r="Y226" s="272"/>
      <c r="Z226" s="272"/>
    </row>
    <row r="227" spans="3:26" s="246" customFormat="1" ht="35.25" customHeight="1">
      <c r="C227" s="336"/>
      <c r="D227" s="335"/>
      <c r="E227" s="272"/>
      <c r="F227" s="272"/>
      <c r="G227" s="272"/>
      <c r="H227" s="272"/>
      <c r="I227" s="272"/>
      <c r="J227" s="272"/>
      <c r="K227" s="272"/>
      <c r="L227" s="272"/>
      <c r="M227" s="272"/>
      <c r="N227" s="272"/>
      <c r="O227" s="272"/>
      <c r="P227" s="272"/>
      <c r="Q227" s="272"/>
      <c r="R227" s="272"/>
      <c r="S227" s="272"/>
      <c r="T227" s="272"/>
      <c r="U227" s="272"/>
      <c r="V227" s="272"/>
      <c r="W227" s="272"/>
      <c r="X227" s="272"/>
      <c r="Y227" s="272"/>
      <c r="Z227" s="272"/>
    </row>
    <row r="228" spans="3:26" s="246" customFormat="1" ht="35.25" customHeight="1">
      <c r="C228" s="337"/>
      <c r="D228" s="335"/>
      <c r="E228" s="272"/>
      <c r="F228" s="272"/>
      <c r="G228" s="272"/>
      <c r="H228" s="272"/>
      <c r="I228" s="272"/>
      <c r="J228" s="272"/>
      <c r="K228" s="272"/>
      <c r="L228" s="272"/>
      <c r="M228" s="272"/>
      <c r="N228" s="272"/>
      <c r="O228" s="272"/>
      <c r="P228" s="272"/>
      <c r="Q228" s="272"/>
      <c r="R228" s="272"/>
      <c r="S228" s="272"/>
      <c r="T228" s="272"/>
      <c r="U228" s="272"/>
      <c r="V228" s="272"/>
      <c r="W228" s="272"/>
      <c r="X228" s="272"/>
      <c r="Y228" s="272"/>
      <c r="Z228" s="272"/>
    </row>
    <row r="229" spans="3:26" s="246" customFormat="1" ht="35.25" customHeight="1">
      <c r="C229" s="337"/>
      <c r="E229" s="272"/>
      <c r="F229" s="272"/>
      <c r="G229" s="272"/>
      <c r="H229" s="272"/>
      <c r="I229" s="272"/>
      <c r="J229" s="272"/>
      <c r="K229" s="272"/>
      <c r="L229" s="272"/>
      <c r="M229" s="272"/>
      <c r="N229" s="272"/>
      <c r="O229" s="272"/>
      <c r="P229" s="272"/>
      <c r="Q229" s="272"/>
      <c r="R229" s="272"/>
      <c r="S229" s="272"/>
      <c r="T229" s="272"/>
      <c r="U229" s="272"/>
      <c r="V229" s="272"/>
      <c r="W229" s="272"/>
      <c r="X229" s="272"/>
      <c r="Y229" s="272"/>
      <c r="Z229" s="272"/>
    </row>
    <row r="230" spans="3:26" s="246" customFormat="1" ht="35.25" customHeight="1">
      <c r="C230" s="336"/>
      <c r="D230" s="335"/>
      <c r="E230" s="272"/>
      <c r="F230" s="272"/>
      <c r="G230" s="272"/>
      <c r="H230" s="272"/>
      <c r="I230" s="272"/>
      <c r="J230" s="272"/>
      <c r="K230" s="272"/>
      <c r="L230" s="272"/>
      <c r="M230" s="272"/>
      <c r="N230" s="272"/>
      <c r="O230" s="272"/>
      <c r="P230" s="272"/>
      <c r="Q230" s="272"/>
      <c r="R230" s="272"/>
      <c r="S230" s="272"/>
      <c r="T230" s="272"/>
      <c r="U230" s="272"/>
      <c r="V230" s="272"/>
      <c r="W230" s="272"/>
      <c r="X230" s="272"/>
      <c r="Y230" s="272"/>
      <c r="Z230" s="272"/>
    </row>
    <row r="231" spans="3:26" s="246" customFormat="1" ht="35.25" customHeight="1">
      <c r="C231" s="336"/>
      <c r="E231" s="272"/>
      <c r="F231" s="272"/>
      <c r="G231" s="272"/>
      <c r="H231" s="272"/>
      <c r="I231" s="272"/>
      <c r="J231" s="272"/>
      <c r="K231" s="272"/>
      <c r="L231" s="272"/>
      <c r="M231" s="272"/>
      <c r="N231" s="272"/>
      <c r="O231" s="272"/>
      <c r="P231" s="272"/>
      <c r="Q231" s="272"/>
      <c r="R231" s="272"/>
      <c r="S231" s="272"/>
      <c r="T231" s="272"/>
      <c r="U231" s="272"/>
      <c r="V231" s="272"/>
      <c r="W231" s="272"/>
      <c r="X231" s="272"/>
      <c r="Y231" s="272"/>
      <c r="Z231" s="272"/>
    </row>
    <row r="232" spans="3:26" s="246" customFormat="1" ht="35.25" customHeight="1">
      <c r="C232" s="336"/>
      <c r="E232" s="272"/>
      <c r="F232" s="272"/>
      <c r="G232" s="272"/>
      <c r="H232" s="272"/>
      <c r="I232" s="272"/>
      <c r="J232" s="272"/>
      <c r="K232" s="272"/>
      <c r="L232" s="272"/>
      <c r="M232" s="272"/>
      <c r="N232" s="272"/>
      <c r="O232" s="272"/>
      <c r="P232" s="272"/>
      <c r="Q232" s="272"/>
      <c r="R232" s="272"/>
      <c r="S232" s="272"/>
      <c r="T232" s="272"/>
      <c r="U232" s="272"/>
      <c r="V232" s="272"/>
      <c r="W232" s="272"/>
      <c r="X232" s="272"/>
      <c r="Y232" s="272"/>
      <c r="Z232" s="272"/>
    </row>
    <row r="233" spans="3:26" s="246" customFormat="1" ht="35.25" customHeight="1">
      <c r="C233" s="334"/>
      <c r="D233" s="335"/>
      <c r="E233" s="272"/>
      <c r="F233" s="272"/>
      <c r="G233" s="272"/>
      <c r="H233" s="272"/>
      <c r="I233" s="272"/>
      <c r="J233" s="272"/>
      <c r="K233" s="272"/>
      <c r="L233" s="272"/>
      <c r="M233" s="272"/>
      <c r="N233" s="272"/>
      <c r="O233" s="272"/>
      <c r="P233" s="272"/>
      <c r="Q233" s="272"/>
      <c r="R233" s="272"/>
      <c r="S233" s="272"/>
      <c r="T233" s="272"/>
      <c r="U233" s="272"/>
      <c r="V233" s="272"/>
      <c r="W233" s="272"/>
      <c r="X233" s="272"/>
      <c r="Y233" s="272"/>
      <c r="Z233" s="272"/>
    </row>
    <row r="234" spans="3:26" s="246" customFormat="1" ht="35.25" customHeight="1">
      <c r="C234" s="334"/>
      <c r="E234" s="272"/>
      <c r="F234" s="272"/>
      <c r="G234" s="272"/>
      <c r="H234" s="272"/>
      <c r="I234" s="272"/>
      <c r="J234" s="272"/>
      <c r="K234" s="272"/>
      <c r="L234" s="272"/>
      <c r="M234" s="272"/>
      <c r="N234" s="272"/>
      <c r="O234" s="272"/>
      <c r="P234" s="272"/>
      <c r="Q234" s="272"/>
      <c r="R234" s="272"/>
      <c r="S234" s="272"/>
      <c r="T234" s="272"/>
      <c r="U234" s="272"/>
      <c r="V234" s="272"/>
      <c r="W234" s="272"/>
      <c r="X234" s="272"/>
      <c r="Y234" s="272"/>
      <c r="Z234" s="272"/>
    </row>
    <row r="235" spans="3:26" s="246" customFormat="1" ht="35.25" customHeight="1">
      <c r="C235" s="334"/>
      <c r="D235" s="336"/>
      <c r="E235" s="272"/>
      <c r="F235" s="272"/>
      <c r="G235" s="272"/>
      <c r="H235" s="272"/>
      <c r="I235" s="272"/>
      <c r="J235" s="272"/>
      <c r="K235" s="272"/>
      <c r="L235" s="272"/>
      <c r="M235" s="272"/>
      <c r="N235" s="272"/>
      <c r="O235" s="272"/>
      <c r="P235" s="272"/>
      <c r="Q235" s="272"/>
      <c r="R235" s="272"/>
      <c r="S235" s="272"/>
      <c r="T235" s="272"/>
      <c r="U235" s="272"/>
      <c r="V235" s="272"/>
      <c r="W235" s="272"/>
      <c r="X235" s="272"/>
      <c r="Y235" s="272"/>
      <c r="Z235" s="272"/>
    </row>
    <row r="236" spans="3:26" s="246" customFormat="1" ht="35.25" customHeight="1">
      <c r="C236" s="334"/>
      <c r="D236" s="336"/>
      <c r="E236" s="272"/>
      <c r="F236" s="272"/>
      <c r="G236" s="272"/>
      <c r="H236" s="272"/>
      <c r="I236" s="272"/>
      <c r="J236" s="272"/>
      <c r="K236" s="272"/>
      <c r="L236" s="272"/>
      <c r="M236" s="272"/>
      <c r="N236" s="272"/>
      <c r="O236" s="272"/>
      <c r="P236" s="272"/>
      <c r="Q236" s="272"/>
      <c r="R236" s="272"/>
      <c r="S236" s="272"/>
      <c r="T236" s="272"/>
      <c r="U236" s="272"/>
      <c r="V236" s="272"/>
      <c r="W236" s="272"/>
      <c r="X236" s="272"/>
      <c r="Y236" s="272"/>
      <c r="Z236" s="272"/>
    </row>
    <row r="237" spans="3:26" s="246" customFormat="1" ht="35.25" customHeight="1">
      <c r="C237" s="336"/>
      <c r="E237" s="272"/>
      <c r="F237" s="272"/>
      <c r="G237" s="272"/>
      <c r="H237" s="272"/>
      <c r="I237" s="272"/>
      <c r="J237" s="272"/>
      <c r="K237" s="272"/>
      <c r="L237" s="272"/>
      <c r="M237" s="272"/>
      <c r="N237" s="272"/>
      <c r="O237" s="272"/>
      <c r="P237" s="272"/>
      <c r="Q237" s="272"/>
      <c r="R237" s="272"/>
      <c r="S237" s="272"/>
      <c r="T237" s="272"/>
      <c r="U237" s="272"/>
      <c r="V237" s="272"/>
      <c r="W237" s="272"/>
      <c r="X237" s="272"/>
      <c r="Y237" s="272"/>
      <c r="Z237" s="272"/>
    </row>
    <row r="238" spans="3:26" s="246" customFormat="1" ht="35.25" customHeight="1">
      <c r="C238" s="336"/>
      <c r="E238" s="272"/>
      <c r="F238" s="272"/>
      <c r="G238" s="272"/>
      <c r="H238" s="272"/>
      <c r="I238" s="272"/>
      <c r="J238" s="272"/>
      <c r="K238" s="272"/>
      <c r="L238" s="272"/>
      <c r="M238" s="272"/>
      <c r="N238" s="272"/>
      <c r="O238" s="272"/>
      <c r="P238" s="272"/>
      <c r="Q238" s="272"/>
      <c r="R238" s="272"/>
      <c r="S238" s="272"/>
      <c r="T238" s="272"/>
      <c r="U238" s="272"/>
      <c r="V238" s="272"/>
      <c r="W238" s="272"/>
      <c r="X238" s="272"/>
      <c r="Y238" s="272"/>
      <c r="Z238" s="272"/>
    </row>
    <row r="239" spans="3:26" s="246" customFormat="1" ht="35.25" customHeight="1">
      <c r="C239" s="336"/>
      <c r="D239" s="336"/>
      <c r="E239" s="272"/>
      <c r="F239" s="272"/>
      <c r="G239" s="272"/>
      <c r="H239" s="272"/>
      <c r="I239" s="272"/>
      <c r="J239" s="272"/>
      <c r="K239" s="272"/>
      <c r="L239" s="272"/>
      <c r="M239" s="272"/>
      <c r="N239" s="272"/>
      <c r="O239" s="272"/>
      <c r="P239" s="272"/>
      <c r="Q239" s="272"/>
      <c r="R239" s="272"/>
      <c r="S239" s="272"/>
      <c r="T239" s="272"/>
      <c r="U239" s="272"/>
      <c r="V239" s="272"/>
      <c r="W239" s="272"/>
      <c r="X239" s="272"/>
      <c r="Y239" s="272"/>
      <c r="Z239" s="272"/>
    </row>
    <row r="240" spans="3:26" s="246" customFormat="1" ht="35.25" customHeight="1">
      <c r="C240" s="336"/>
      <c r="D240" s="336"/>
      <c r="E240" s="272"/>
      <c r="F240" s="272"/>
      <c r="G240" s="272"/>
      <c r="H240" s="272"/>
      <c r="I240" s="272"/>
      <c r="J240" s="272"/>
      <c r="K240" s="272"/>
      <c r="L240" s="272"/>
      <c r="M240" s="272"/>
      <c r="N240" s="272"/>
      <c r="O240" s="272"/>
      <c r="P240" s="272"/>
      <c r="Q240" s="272"/>
      <c r="R240" s="272"/>
      <c r="S240" s="272"/>
      <c r="T240" s="272"/>
      <c r="U240" s="272"/>
      <c r="V240" s="272"/>
      <c r="W240" s="272"/>
      <c r="X240" s="272"/>
      <c r="Y240" s="272"/>
      <c r="Z240" s="272"/>
    </row>
    <row r="241" spans="3:27" s="246" customFormat="1" ht="35.25" customHeight="1">
      <c r="C241" s="269"/>
    </row>
    <row r="242" spans="3:27" s="246" customFormat="1" ht="35.25" customHeight="1">
      <c r="C242" s="269"/>
    </row>
    <row r="243" spans="3:27" s="246" customFormat="1" ht="35.25" customHeight="1">
      <c r="C243" s="269"/>
      <c r="D243" s="269"/>
      <c r="E243" s="269"/>
      <c r="F243" s="269"/>
      <c r="G243" s="269"/>
      <c r="H243" s="269"/>
      <c r="I243" s="269"/>
      <c r="J243" s="269"/>
      <c r="K243" s="269"/>
      <c r="L243" s="269"/>
      <c r="M243" s="269"/>
      <c r="N243" s="269"/>
      <c r="O243" s="269"/>
      <c r="P243" s="269"/>
      <c r="Q243" s="269"/>
      <c r="R243" s="269"/>
      <c r="S243" s="269"/>
      <c r="T243" s="269"/>
      <c r="U243" s="269"/>
      <c r="V243" s="269"/>
      <c r="W243" s="269"/>
      <c r="X243" s="269"/>
      <c r="Y243" s="269"/>
      <c r="Z243" s="269"/>
      <c r="AA243" s="269"/>
    </row>
    <row r="244" spans="3:27" s="246" customFormat="1" ht="35.25" customHeight="1">
      <c r="C244" s="235"/>
      <c r="D244" s="336"/>
      <c r="E244" s="272"/>
      <c r="F244" s="272"/>
      <c r="G244" s="272"/>
      <c r="H244" s="272"/>
      <c r="I244" s="272"/>
      <c r="J244" s="272"/>
      <c r="K244" s="272"/>
      <c r="L244" s="272"/>
      <c r="M244" s="272"/>
      <c r="N244" s="272"/>
      <c r="O244" s="272"/>
      <c r="P244" s="272"/>
      <c r="Q244" s="272"/>
      <c r="R244" s="272"/>
      <c r="S244" s="272"/>
      <c r="T244" s="272"/>
      <c r="U244" s="272"/>
      <c r="V244" s="272"/>
      <c r="W244" s="272"/>
      <c r="X244" s="272"/>
      <c r="Y244" s="272"/>
      <c r="Z244" s="272"/>
    </row>
    <row r="245" spans="3:27" s="246" customFormat="1" ht="35.25" customHeight="1">
      <c r="C245" s="235"/>
      <c r="D245" s="272"/>
      <c r="E245" s="272"/>
      <c r="F245" s="272"/>
      <c r="G245" s="272"/>
      <c r="H245" s="272"/>
      <c r="I245" s="272"/>
      <c r="J245" s="272"/>
      <c r="K245" s="272"/>
      <c r="L245" s="272"/>
      <c r="M245" s="272"/>
      <c r="N245" s="272"/>
      <c r="O245" s="272"/>
      <c r="P245" s="272"/>
      <c r="Q245" s="272"/>
      <c r="R245" s="272"/>
      <c r="S245" s="272"/>
      <c r="T245" s="272"/>
      <c r="U245" s="272"/>
      <c r="V245" s="272"/>
      <c r="W245" s="272"/>
      <c r="X245" s="272"/>
      <c r="Y245" s="272"/>
      <c r="Z245" s="272"/>
    </row>
    <row r="246" spans="3:27" s="246" customFormat="1" ht="35.25" customHeight="1">
      <c r="F246" s="272"/>
      <c r="G246" s="272"/>
      <c r="H246" s="272"/>
      <c r="I246" s="272"/>
      <c r="J246" s="272"/>
      <c r="K246" s="272"/>
      <c r="L246" s="272"/>
      <c r="M246" s="272"/>
      <c r="N246" s="272"/>
      <c r="O246" s="272"/>
      <c r="P246" s="272"/>
      <c r="Q246" s="272"/>
      <c r="R246" s="272"/>
      <c r="S246" s="272"/>
      <c r="T246" s="272"/>
      <c r="U246" s="272"/>
      <c r="V246" s="272"/>
      <c r="W246" s="272"/>
      <c r="X246" s="272"/>
      <c r="Y246" s="272"/>
      <c r="Z246" s="272"/>
    </row>
    <row r="247" spans="3:27" s="246" customFormat="1" ht="35.25" customHeight="1">
      <c r="C247" s="235"/>
      <c r="D247" s="336"/>
      <c r="E247" s="272"/>
      <c r="F247" s="272"/>
      <c r="G247" s="272"/>
      <c r="H247" s="272"/>
      <c r="I247" s="272"/>
      <c r="J247" s="272"/>
      <c r="K247" s="272"/>
      <c r="L247" s="272"/>
      <c r="M247" s="272"/>
      <c r="N247" s="272"/>
      <c r="O247" s="272"/>
      <c r="P247" s="272"/>
      <c r="Q247" s="272"/>
      <c r="R247" s="272"/>
      <c r="S247" s="272"/>
      <c r="T247" s="272"/>
      <c r="U247" s="272"/>
      <c r="V247" s="272"/>
      <c r="W247" s="272"/>
      <c r="X247" s="272"/>
      <c r="Y247" s="272"/>
      <c r="Z247" s="272"/>
    </row>
    <row r="248" spans="3:27" s="246" customFormat="1" ht="35.25" customHeight="1">
      <c r="C248" s="235"/>
      <c r="D248" s="272"/>
      <c r="E248" s="272"/>
      <c r="F248" s="272"/>
      <c r="G248" s="272"/>
      <c r="H248" s="272"/>
      <c r="I248" s="272"/>
      <c r="J248" s="272"/>
      <c r="K248" s="272"/>
      <c r="L248" s="272"/>
      <c r="M248" s="272"/>
      <c r="N248" s="272"/>
      <c r="O248" s="272"/>
      <c r="P248" s="272"/>
      <c r="Q248" s="272"/>
      <c r="R248" s="272"/>
      <c r="S248" s="272"/>
      <c r="T248" s="272"/>
      <c r="U248" s="272"/>
      <c r="V248" s="272"/>
      <c r="W248" s="272"/>
      <c r="X248" s="272"/>
      <c r="Y248" s="272"/>
      <c r="Z248" s="272"/>
    </row>
    <row r="249" spans="3:27" s="246" customFormat="1" ht="35.25" customHeight="1">
      <c r="F249" s="272"/>
      <c r="G249" s="272"/>
      <c r="H249" s="272"/>
      <c r="I249" s="272"/>
      <c r="J249" s="272"/>
      <c r="K249" s="272"/>
      <c r="L249" s="272"/>
      <c r="M249" s="272"/>
      <c r="N249" s="272"/>
      <c r="O249" s="272"/>
      <c r="P249" s="272"/>
      <c r="Q249" s="272"/>
      <c r="R249" s="272"/>
      <c r="S249" s="272"/>
      <c r="T249" s="272"/>
      <c r="U249" s="272"/>
      <c r="V249" s="272"/>
      <c r="W249" s="272"/>
      <c r="X249" s="272"/>
      <c r="Y249" s="272"/>
      <c r="Z249" s="272"/>
    </row>
    <row r="250" spans="3:27" s="246" customFormat="1" ht="35.25" customHeight="1">
      <c r="C250" s="235"/>
      <c r="D250" s="336"/>
      <c r="E250" s="272"/>
      <c r="F250" s="272"/>
      <c r="G250" s="272"/>
      <c r="H250" s="272"/>
      <c r="I250" s="272"/>
      <c r="J250" s="272"/>
      <c r="K250" s="272"/>
      <c r="L250" s="272"/>
      <c r="M250" s="272"/>
      <c r="N250" s="272"/>
      <c r="O250" s="272"/>
      <c r="P250" s="272"/>
      <c r="Q250" s="272"/>
      <c r="R250" s="272"/>
      <c r="S250" s="272"/>
      <c r="T250" s="272"/>
      <c r="U250" s="272"/>
      <c r="V250" s="272"/>
      <c r="W250" s="272"/>
      <c r="X250" s="272"/>
      <c r="Y250" s="272"/>
      <c r="Z250" s="272"/>
    </row>
    <row r="251" spans="3:27" s="246" customFormat="1" ht="35.25" customHeight="1">
      <c r="C251" s="235"/>
      <c r="D251" s="272"/>
      <c r="E251" s="272"/>
      <c r="F251" s="272"/>
      <c r="G251" s="272"/>
      <c r="H251" s="272"/>
      <c r="I251" s="272"/>
      <c r="J251" s="272"/>
      <c r="K251" s="272"/>
      <c r="L251" s="272"/>
      <c r="M251" s="272"/>
      <c r="N251" s="272"/>
      <c r="O251" s="272"/>
      <c r="P251" s="272"/>
      <c r="Q251" s="272"/>
      <c r="R251" s="272"/>
      <c r="S251" s="272"/>
      <c r="T251" s="272"/>
      <c r="U251" s="272"/>
      <c r="V251" s="272"/>
      <c r="W251" s="272"/>
      <c r="X251" s="272"/>
      <c r="Y251" s="272"/>
      <c r="Z251" s="272"/>
    </row>
    <row r="252" spans="3:27" s="246" customFormat="1" ht="35.25" customHeight="1">
      <c r="F252" s="272"/>
      <c r="G252" s="272"/>
      <c r="H252" s="272"/>
      <c r="I252" s="272"/>
      <c r="J252" s="272"/>
      <c r="K252" s="272"/>
      <c r="L252" s="272"/>
      <c r="M252" s="272"/>
      <c r="N252" s="272"/>
      <c r="O252" s="272"/>
      <c r="P252" s="272"/>
      <c r="Q252" s="272"/>
      <c r="R252" s="272"/>
      <c r="S252" s="272"/>
      <c r="T252" s="272"/>
      <c r="U252" s="272"/>
      <c r="V252" s="272"/>
      <c r="W252" s="272"/>
      <c r="X252" s="272"/>
      <c r="Y252" s="272"/>
      <c r="Z252" s="272"/>
    </row>
    <row r="253" spans="3:27" s="246" customFormat="1" ht="35.25" customHeight="1">
      <c r="C253" s="235"/>
      <c r="D253" s="336"/>
      <c r="E253" s="272"/>
      <c r="F253" s="272"/>
      <c r="G253" s="272"/>
      <c r="H253" s="272"/>
      <c r="I253" s="272"/>
      <c r="J253" s="272"/>
      <c r="K253" s="272"/>
      <c r="L253" s="272"/>
      <c r="M253" s="272"/>
      <c r="N253" s="272"/>
      <c r="O253" s="272"/>
      <c r="P253" s="272"/>
      <c r="Q253" s="272"/>
      <c r="R253" s="272"/>
      <c r="S253" s="272"/>
      <c r="T253" s="272"/>
      <c r="U253" s="272"/>
      <c r="V253" s="272"/>
      <c r="W253" s="272"/>
      <c r="X253" s="272"/>
      <c r="Y253" s="272"/>
      <c r="Z253" s="272"/>
    </row>
    <row r="254" spans="3:27" s="246" customFormat="1" ht="35.25" customHeight="1">
      <c r="C254" s="235"/>
      <c r="D254" s="272"/>
      <c r="E254" s="272"/>
      <c r="F254" s="272"/>
      <c r="G254" s="272"/>
      <c r="H254" s="272"/>
      <c r="I254" s="272"/>
      <c r="J254" s="272"/>
      <c r="K254" s="272"/>
      <c r="L254" s="272"/>
      <c r="M254" s="272"/>
      <c r="N254" s="272"/>
      <c r="O254" s="272"/>
      <c r="P254" s="272"/>
      <c r="Q254" s="272"/>
      <c r="R254" s="272"/>
      <c r="S254" s="272"/>
      <c r="T254" s="272"/>
      <c r="U254" s="272"/>
      <c r="V254" s="272"/>
      <c r="W254" s="272"/>
      <c r="X254" s="272"/>
      <c r="Y254" s="272"/>
      <c r="Z254" s="272"/>
    </row>
    <row r="255" spans="3:27" s="246" customFormat="1" ht="35.25" customHeight="1">
      <c r="F255" s="272"/>
      <c r="G255" s="272"/>
      <c r="H255" s="272"/>
      <c r="I255" s="272"/>
      <c r="J255" s="272"/>
      <c r="K255" s="272"/>
      <c r="L255" s="272"/>
      <c r="M255" s="272"/>
      <c r="N255" s="272"/>
      <c r="O255" s="272"/>
      <c r="P255" s="272"/>
      <c r="Q255" s="272"/>
      <c r="R255" s="272"/>
      <c r="S255" s="272"/>
      <c r="T255" s="272"/>
      <c r="U255" s="272"/>
      <c r="V255" s="272"/>
      <c r="W255" s="272"/>
      <c r="X255" s="272"/>
      <c r="Y255" s="272"/>
      <c r="Z255" s="272"/>
    </row>
    <row r="256" spans="3:27" s="246" customFormat="1" ht="35.25" customHeight="1">
      <c r="C256" s="235"/>
      <c r="D256" s="336"/>
      <c r="E256" s="272"/>
      <c r="F256" s="272"/>
      <c r="G256" s="272"/>
      <c r="H256" s="272"/>
      <c r="I256" s="272"/>
      <c r="J256" s="272"/>
      <c r="K256" s="272"/>
      <c r="L256" s="272"/>
      <c r="M256" s="272"/>
      <c r="N256" s="272"/>
      <c r="O256" s="272"/>
      <c r="P256" s="272"/>
      <c r="Q256" s="272"/>
      <c r="R256" s="272"/>
      <c r="S256" s="272"/>
      <c r="T256" s="272"/>
      <c r="U256" s="272"/>
      <c r="V256" s="272"/>
      <c r="W256" s="272"/>
      <c r="X256" s="272"/>
      <c r="Y256" s="272"/>
      <c r="Z256" s="272"/>
    </row>
    <row r="257" spans="3:27" s="246" customFormat="1" ht="35.25" customHeight="1">
      <c r="C257" s="235"/>
      <c r="D257" s="272"/>
      <c r="E257" s="272"/>
      <c r="F257" s="272"/>
      <c r="G257" s="272"/>
      <c r="H257" s="272"/>
      <c r="I257" s="272"/>
      <c r="J257" s="272"/>
      <c r="K257" s="272"/>
      <c r="L257" s="272"/>
      <c r="M257" s="272"/>
      <c r="N257" s="272"/>
      <c r="O257" s="272"/>
      <c r="P257" s="272"/>
      <c r="Q257" s="272"/>
      <c r="R257" s="272"/>
      <c r="S257" s="272"/>
      <c r="T257" s="272"/>
      <c r="U257" s="272"/>
      <c r="V257" s="272"/>
      <c r="W257" s="272"/>
      <c r="X257" s="272"/>
      <c r="Y257" s="272"/>
      <c r="Z257" s="272"/>
    </row>
    <row r="258" spans="3:27" s="246" customFormat="1" ht="35.25" customHeight="1">
      <c r="F258" s="272"/>
      <c r="G258" s="272"/>
      <c r="H258" s="272"/>
      <c r="I258" s="272"/>
      <c r="J258" s="272"/>
      <c r="K258" s="272"/>
      <c r="L258" s="272"/>
      <c r="M258" s="272"/>
      <c r="N258" s="272"/>
      <c r="O258" s="272"/>
      <c r="P258" s="272"/>
      <c r="Q258" s="272"/>
      <c r="R258" s="272"/>
      <c r="S258" s="272"/>
      <c r="T258" s="272"/>
      <c r="U258" s="272"/>
      <c r="V258" s="272"/>
      <c r="W258" s="272"/>
      <c r="X258" s="272"/>
      <c r="Y258" s="272"/>
      <c r="Z258" s="272"/>
    </row>
    <row r="259" spans="3:27" s="246" customFormat="1" ht="35.25" customHeight="1">
      <c r="C259" s="235"/>
      <c r="D259" s="336"/>
      <c r="E259" s="272"/>
      <c r="F259" s="272"/>
      <c r="G259" s="272"/>
      <c r="H259" s="272"/>
      <c r="I259" s="272"/>
      <c r="J259" s="272"/>
      <c r="K259" s="272"/>
      <c r="L259" s="272"/>
      <c r="M259" s="272"/>
      <c r="N259" s="272"/>
      <c r="O259" s="272"/>
      <c r="P259" s="272"/>
      <c r="Q259" s="272"/>
      <c r="R259" s="272"/>
      <c r="S259" s="272"/>
      <c r="T259" s="272"/>
      <c r="U259" s="272"/>
      <c r="V259" s="272"/>
      <c r="W259" s="272"/>
      <c r="X259" s="272"/>
      <c r="Y259" s="272"/>
      <c r="Z259" s="272"/>
    </row>
    <row r="260" spans="3:27" s="246" customFormat="1" ht="35.25" customHeight="1">
      <c r="C260" s="235"/>
      <c r="D260" s="272"/>
      <c r="E260" s="272"/>
      <c r="F260" s="272"/>
      <c r="G260" s="272"/>
      <c r="H260" s="272"/>
      <c r="I260" s="272"/>
      <c r="J260" s="272"/>
      <c r="K260" s="272"/>
      <c r="L260" s="272"/>
      <c r="M260" s="272"/>
      <c r="N260" s="272"/>
      <c r="O260" s="272"/>
      <c r="P260" s="272"/>
      <c r="Q260" s="272"/>
      <c r="R260" s="272"/>
      <c r="S260" s="272"/>
      <c r="T260" s="272"/>
      <c r="U260" s="272"/>
      <c r="V260" s="272"/>
      <c r="W260" s="272"/>
      <c r="X260" s="272"/>
      <c r="Y260" s="272"/>
      <c r="Z260" s="272"/>
    </row>
    <row r="261" spans="3:27" s="246" customFormat="1" ht="35.25" customHeight="1">
      <c r="F261" s="272"/>
      <c r="G261" s="272"/>
      <c r="H261" s="272"/>
      <c r="I261" s="272"/>
      <c r="J261" s="272"/>
      <c r="K261" s="272"/>
      <c r="L261" s="272"/>
      <c r="M261" s="272"/>
      <c r="N261" s="272"/>
      <c r="O261" s="272"/>
      <c r="P261" s="272"/>
      <c r="Q261" s="272"/>
      <c r="R261" s="272"/>
      <c r="S261" s="272"/>
      <c r="T261" s="272"/>
      <c r="U261" s="272"/>
      <c r="V261" s="272"/>
      <c r="W261" s="272"/>
      <c r="X261" s="272"/>
      <c r="Y261" s="272"/>
      <c r="Z261" s="272"/>
    </row>
    <row r="262" spans="3:27" s="246" customFormat="1" ht="35.25" customHeight="1">
      <c r="D262" s="272"/>
      <c r="E262" s="272"/>
      <c r="F262" s="272"/>
      <c r="G262" s="272"/>
      <c r="H262" s="272"/>
      <c r="I262" s="272"/>
      <c r="J262" s="272"/>
      <c r="K262" s="272"/>
      <c r="L262" s="272"/>
      <c r="M262" s="272"/>
      <c r="N262" s="272"/>
      <c r="O262" s="272"/>
      <c r="P262" s="272"/>
      <c r="Q262" s="272"/>
      <c r="R262" s="272"/>
      <c r="S262" s="272"/>
      <c r="T262" s="272"/>
      <c r="U262" s="272"/>
      <c r="V262" s="272"/>
      <c r="W262" s="272"/>
      <c r="X262" s="272"/>
      <c r="Y262" s="272"/>
      <c r="Z262" s="272"/>
    </row>
    <row r="263" spans="3:27" s="246" customFormat="1" ht="35.25" customHeight="1">
      <c r="D263" s="272"/>
      <c r="E263" s="272"/>
      <c r="F263" s="272"/>
      <c r="G263" s="272"/>
      <c r="H263" s="272"/>
      <c r="I263" s="272"/>
      <c r="J263" s="272"/>
      <c r="K263" s="272"/>
      <c r="L263" s="272"/>
      <c r="M263" s="272"/>
      <c r="N263" s="272"/>
      <c r="O263" s="272"/>
      <c r="P263" s="272"/>
      <c r="Q263" s="272"/>
      <c r="R263" s="272"/>
      <c r="S263" s="272"/>
      <c r="T263" s="272"/>
      <c r="U263" s="272"/>
      <c r="V263" s="272"/>
      <c r="W263" s="272"/>
      <c r="X263" s="272"/>
      <c r="Y263" s="272"/>
      <c r="Z263" s="272"/>
    </row>
    <row r="264" spans="3:27" s="246" customFormat="1" ht="35.25" customHeight="1">
      <c r="C264" s="269"/>
      <c r="D264" s="336"/>
      <c r="E264" s="272"/>
      <c r="F264" s="272"/>
      <c r="G264" s="272"/>
      <c r="H264" s="272"/>
      <c r="I264" s="272"/>
      <c r="J264" s="272"/>
      <c r="K264" s="272"/>
      <c r="L264" s="272"/>
      <c r="M264" s="272"/>
      <c r="N264" s="272"/>
      <c r="O264" s="272"/>
      <c r="P264" s="272"/>
      <c r="Q264" s="272"/>
      <c r="R264" s="272"/>
      <c r="S264" s="272"/>
      <c r="T264" s="272"/>
      <c r="U264" s="272"/>
      <c r="V264" s="272"/>
      <c r="W264" s="272"/>
      <c r="X264" s="272"/>
      <c r="Y264" s="272"/>
      <c r="Z264" s="272"/>
    </row>
    <row r="265" spans="3:27" s="246" customFormat="1" ht="35.25" customHeight="1">
      <c r="C265" s="338"/>
      <c r="D265" s="336"/>
      <c r="E265" s="272"/>
      <c r="F265" s="272"/>
      <c r="G265" s="272"/>
      <c r="H265" s="272"/>
      <c r="I265" s="272"/>
      <c r="J265" s="272"/>
      <c r="K265" s="272"/>
      <c r="L265" s="272"/>
      <c r="M265" s="272"/>
      <c r="N265" s="272"/>
      <c r="O265" s="272"/>
      <c r="P265" s="272"/>
      <c r="Q265" s="272"/>
      <c r="R265" s="272"/>
      <c r="S265" s="272"/>
      <c r="T265" s="272"/>
      <c r="U265" s="272"/>
      <c r="V265" s="272"/>
      <c r="W265" s="272"/>
      <c r="X265" s="272"/>
      <c r="Y265" s="272"/>
      <c r="Z265" s="272"/>
    </row>
    <row r="266" spans="3:27" s="246" customFormat="1" ht="35.25" customHeight="1"/>
    <row r="267" spans="3:27" s="246" customFormat="1" ht="35.25" customHeight="1">
      <c r="C267" s="269"/>
      <c r="D267" s="269"/>
      <c r="E267" s="269"/>
      <c r="F267" s="269"/>
      <c r="G267" s="269"/>
      <c r="H267" s="269"/>
      <c r="I267" s="269"/>
      <c r="J267" s="269"/>
      <c r="K267" s="269"/>
      <c r="L267" s="269"/>
      <c r="M267" s="269"/>
      <c r="N267" s="269"/>
      <c r="O267" s="269"/>
      <c r="P267" s="269"/>
      <c r="Q267" s="269"/>
      <c r="R267" s="269"/>
      <c r="S267" s="269"/>
      <c r="T267" s="269"/>
      <c r="U267" s="269"/>
      <c r="V267" s="269"/>
      <c r="W267" s="269"/>
      <c r="X267" s="269"/>
      <c r="Y267" s="269"/>
      <c r="Z267" s="269"/>
      <c r="AA267" s="269"/>
    </row>
    <row r="268" spans="3:27" s="246" customFormat="1" ht="35.25" customHeight="1">
      <c r="D268" s="336"/>
      <c r="E268" s="272"/>
      <c r="F268" s="272"/>
      <c r="G268" s="272"/>
      <c r="H268" s="272"/>
      <c r="I268" s="272"/>
      <c r="J268" s="272"/>
      <c r="K268" s="272"/>
      <c r="L268" s="272"/>
      <c r="M268" s="272"/>
      <c r="N268" s="272"/>
      <c r="O268" s="272"/>
      <c r="P268" s="272"/>
      <c r="Q268" s="272"/>
      <c r="R268" s="272"/>
      <c r="S268" s="272"/>
      <c r="T268" s="272"/>
      <c r="U268" s="272"/>
      <c r="V268" s="272"/>
      <c r="W268" s="272"/>
      <c r="X268" s="272"/>
      <c r="Y268" s="272"/>
      <c r="Z268" s="272"/>
    </row>
    <row r="269" spans="3:27" s="246" customFormat="1" ht="35.25" customHeight="1">
      <c r="C269" s="338"/>
      <c r="D269" s="336"/>
      <c r="E269" s="272"/>
      <c r="F269" s="272"/>
      <c r="G269" s="272"/>
      <c r="H269" s="272"/>
      <c r="I269" s="272"/>
      <c r="J269" s="272"/>
      <c r="K269" s="272"/>
      <c r="L269" s="272"/>
      <c r="M269" s="272"/>
      <c r="N269" s="272"/>
      <c r="O269" s="272"/>
      <c r="P269" s="272"/>
      <c r="Q269" s="272"/>
      <c r="R269" s="272"/>
      <c r="S269" s="272"/>
      <c r="T269" s="272"/>
      <c r="U269" s="272"/>
      <c r="V269" s="272"/>
      <c r="W269" s="272"/>
      <c r="X269" s="272"/>
      <c r="Y269" s="272"/>
      <c r="Z269" s="272"/>
    </row>
    <row r="270" spans="3:27" s="246" customFormat="1" ht="35.25" customHeight="1">
      <c r="D270" s="336"/>
      <c r="E270" s="272"/>
      <c r="F270" s="272"/>
      <c r="G270" s="272"/>
      <c r="H270" s="272"/>
      <c r="I270" s="272"/>
      <c r="J270" s="272"/>
      <c r="K270" s="272"/>
      <c r="L270" s="272"/>
      <c r="M270" s="272"/>
      <c r="N270" s="272"/>
      <c r="O270" s="272"/>
      <c r="P270" s="272"/>
      <c r="Q270" s="272"/>
      <c r="R270" s="272"/>
      <c r="S270" s="272"/>
      <c r="T270" s="272"/>
      <c r="U270" s="272"/>
      <c r="V270" s="272"/>
      <c r="W270" s="272"/>
      <c r="X270" s="272"/>
      <c r="Y270" s="272"/>
      <c r="Z270" s="272"/>
    </row>
    <row r="271" spans="3:27" s="246" customFormat="1" ht="35.25" customHeight="1">
      <c r="C271" s="338"/>
      <c r="D271" s="336"/>
      <c r="E271" s="272"/>
      <c r="F271" s="272"/>
      <c r="G271" s="272"/>
      <c r="H271" s="272"/>
      <c r="I271" s="272"/>
      <c r="J271" s="272"/>
      <c r="K271" s="272"/>
      <c r="L271" s="272"/>
      <c r="M271" s="272"/>
      <c r="N271" s="272"/>
      <c r="O271" s="272"/>
      <c r="P271" s="272"/>
      <c r="Q271" s="272"/>
      <c r="R271" s="272"/>
      <c r="S271" s="272"/>
      <c r="T271" s="272"/>
      <c r="U271" s="272"/>
      <c r="V271" s="272"/>
      <c r="W271" s="272"/>
      <c r="X271" s="272"/>
      <c r="Y271" s="272"/>
      <c r="Z271" s="272"/>
    </row>
    <row r="272" spans="3:27" s="246" customFormat="1" ht="35.25" customHeight="1">
      <c r="D272" s="336"/>
      <c r="E272" s="272"/>
      <c r="F272" s="272"/>
      <c r="G272" s="272"/>
      <c r="H272" s="272"/>
      <c r="I272" s="272"/>
      <c r="J272" s="272"/>
      <c r="K272" s="272"/>
      <c r="L272" s="272"/>
      <c r="M272" s="272"/>
      <c r="N272" s="272"/>
      <c r="O272" s="272"/>
      <c r="P272" s="272"/>
      <c r="Q272" s="272"/>
      <c r="R272" s="272"/>
      <c r="S272" s="272"/>
      <c r="T272" s="272"/>
      <c r="U272" s="272"/>
      <c r="V272" s="272"/>
      <c r="W272" s="272"/>
      <c r="X272" s="272"/>
      <c r="Y272" s="272"/>
      <c r="Z272" s="272"/>
    </row>
    <row r="273" spans="3:27" s="246" customFormat="1" ht="35.25" customHeight="1">
      <c r="C273" s="338"/>
      <c r="D273" s="336"/>
      <c r="E273" s="272"/>
      <c r="F273" s="272"/>
      <c r="G273" s="272"/>
      <c r="H273" s="272"/>
      <c r="I273" s="272"/>
      <c r="J273" s="272"/>
      <c r="K273" s="272"/>
      <c r="L273" s="272"/>
      <c r="M273" s="272"/>
      <c r="N273" s="272"/>
      <c r="O273" s="272"/>
      <c r="P273" s="272"/>
      <c r="Q273" s="272"/>
      <c r="R273" s="272"/>
      <c r="S273" s="272"/>
      <c r="T273" s="272"/>
      <c r="U273" s="272"/>
      <c r="V273" s="272"/>
      <c r="W273" s="272"/>
      <c r="X273" s="272"/>
      <c r="Y273" s="272"/>
      <c r="Z273" s="272"/>
    </row>
    <row r="274" spans="3:27" s="246" customFormat="1" ht="35.25" customHeight="1">
      <c r="D274" s="336"/>
      <c r="E274" s="272"/>
      <c r="F274" s="272"/>
      <c r="G274" s="272"/>
      <c r="H274" s="272"/>
      <c r="I274" s="272"/>
      <c r="J274" s="272"/>
      <c r="K274" s="272"/>
      <c r="L274" s="272"/>
      <c r="M274" s="272"/>
      <c r="N274" s="272"/>
      <c r="O274" s="272"/>
      <c r="P274" s="272"/>
      <c r="Q274" s="272"/>
      <c r="R274" s="272"/>
      <c r="S274" s="272"/>
      <c r="T274" s="272"/>
      <c r="U274" s="272"/>
      <c r="V274" s="272"/>
      <c r="W274" s="272"/>
      <c r="X274" s="272"/>
      <c r="Y274" s="272"/>
      <c r="Z274" s="272"/>
    </row>
    <row r="275" spans="3:27" s="246" customFormat="1" ht="35.25" customHeight="1">
      <c r="C275" s="338"/>
      <c r="D275" s="336"/>
      <c r="E275" s="272"/>
      <c r="F275" s="272"/>
      <c r="G275" s="272"/>
      <c r="H275" s="272"/>
      <c r="I275" s="272"/>
      <c r="J275" s="272"/>
      <c r="K275" s="272"/>
      <c r="L275" s="272"/>
      <c r="M275" s="272"/>
      <c r="N275" s="272"/>
      <c r="O275" s="272"/>
      <c r="P275" s="272"/>
      <c r="Q275" s="272"/>
      <c r="R275" s="272"/>
      <c r="S275" s="272"/>
      <c r="T275" s="272"/>
      <c r="U275" s="272"/>
      <c r="V275" s="272"/>
      <c r="W275" s="272"/>
      <c r="X275" s="272"/>
      <c r="Y275" s="272"/>
      <c r="Z275" s="272"/>
    </row>
    <row r="276" spans="3:27" s="246" customFormat="1" ht="35.25" customHeight="1">
      <c r="D276" s="272"/>
      <c r="E276" s="272"/>
      <c r="F276" s="272"/>
      <c r="G276" s="272"/>
      <c r="H276" s="272"/>
      <c r="I276" s="272"/>
      <c r="J276" s="272"/>
      <c r="K276" s="272"/>
      <c r="L276" s="272"/>
      <c r="M276" s="272"/>
      <c r="N276" s="272"/>
      <c r="O276" s="272"/>
      <c r="P276" s="272"/>
      <c r="Q276" s="272"/>
      <c r="R276" s="272"/>
      <c r="S276" s="272"/>
      <c r="T276" s="272"/>
      <c r="U276" s="272"/>
      <c r="V276" s="272"/>
      <c r="W276" s="272"/>
      <c r="X276" s="272"/>
      <c r="Y276" s="272"/>
      <c r="Z276" s="272"/>
    </row>
    <row r="277" spans="3:27" s="246" customFormat="1" ht="35.25" customHeight="1">
      <c r="C277" s="269"/>
      <c r="D277" s="336"/>
      <c r="E277" s="272"/>
      <c r="F277" s="272"/>
      <c r="G277" s="272"/>
      <c r="H277" s="272"/>
      <c r="I277" s="272"/>
      <c r="J277" s="272"/>
      <c r="K277" s="272"/>
      <c r="L277" s="272"/>
      <c r="M277" s="272"/>
      <c r="N277" s="272"/>
      <c r="O277" s="272"/>
      <c r="P277" s="272"/>
      <c r="Q277" s="272"/>
      <c r="R277" s="272"/>
      <c r="S277" s="272"/>
      <c r="T277" s="272"/>
      <c r="U277" s="272"/>
      <c r="V277" s="272"/>
      <c r="W277" s="272"/>
      <c r="X277" s="272"/>
      <c r="Y277" s="272"/>
      <c r="Z277" s="272"/>
    </row>
    <row r="278" spans="3:27" s="246" customFormat="1" ht="35.25" customHeight="1">
      <c r="C278" s="338"/>
      <c r="D278" s="336"/>
      <c r="E278" s="272"/>
      <c r="F278" s="272"/>
      <c r="G278" s="272"/>
      <c r="H278" s="272"/>
      <c r="I278" s="272"/>
      <c r="J278" s="272"/>
      <c r="K278" s="272"/>
      <c r="L278" s="272"/>
      <c r="M278" s="272"/>
      <c r="N278" s="272"/>
      <c r="O278" s="272"/>
      <c r="P278" s="272"/>
      <c r="Q278" s="272"/>
      <c r="R278" s="272"/>
      <c r="S278" s="272"/>
      <c r="T278" s="272"/>
      <c r="U278" s="272"/>
      <c r="V278" s="272"/>
      <c r="W278" s="272"/>
      <c r="X278" s="272"/>
      <c r="Y278" s="272"/>
      <c r="Z278" s="272"/>
    </row>
    <row r="279" spans="3:27" s="246" customFormat="1" ht="35.25" customHeight="1"/>
    <row r="280" spans="3:27" s="246" customFormat="1" ht="35.25" customHeight="1">
      <c r="C280" s="269"/>
      <c r="D280" s="269"/>
      <c r="E280" s="269"/>
      <c r="F280" s="269"/>
      <c r="G280" s="269"/>
      <c r="H280" s="269"/>
      <c r="I280" s="269"/>
      <c r="J280" s="269"/>
      <c r="K280" s="269"/>
      <c r="L280" s="269"/>
      <c r="M280" s="269"/>
      <c r="N280" s="269"/>
      <c r="O280" s="269"/>
      <c r="P280" s="269"/>
      <c r="Q280" s="269"/>
      <c r="R280" s="269"/>
      <c r="S280" s="269"/>
      <c r="T280" s="269"/>
      <c r="U280" s="269"/>
      <c r="V280" s="269"/>
      <c r="W280" s="269"/>
      <c r="X280" s="269"/>
      <c r="Y280" s="269"/>
      <c r="Z280" s="269"/>
      <c r="AA280" s="269"/>
    </row>
    <row r="281" spans="3:27" s="246" customFormat="1" ht="35.25" customHeight="1">
      <c r="D281" s="336"/>
      <c r="E281" s="272"/>
      <c r="F281" s="272"/>
      <c r="G281" s="272"/>
      <c r="H281" s="272"/>
      <c r="I281" s="272"/>
      <c r="J281" s="272"/>
      <c r="K281" s="272"/>
      <c r="L281" s="272"/>
      <c r="M281" s="272"/>
      <c r="N281" s="272"/>
      <c r="O281" s="272"/>
      <c r="P281" s="272"/>
      <c r="Q281" s="272"/>
      <c r="R281" s="272"/>
      <c r="S281" s="272"/>
      <c r="T281" s="272"/>
      <c r="U281" s="272"/>
      <c r="V281" s="272"/>
      <c r="W281" s="272"/>
      <c r="X281" s="272"/>
      <c r="Y281" s="272"/>
      <c r="Z281" s="272"/>
    </row>
    <row r="282" spans="3:27" s="246" customFormat="1" ht="35.25" customHeight="1">
      <c r="C282" s="338"/>
      <c r="D282" s="336"/>
      <c r="E282" s="272"/>
      <c r="F282" s="272"/>
      <c r="G282" s="272"/>
      <c r="H282" s="272"/>
      <c r="I282" s="272"/>
      <c r="J282" s="272"/>
      <c r="K282" s="272"/>
      <c r="L282" s="272"/>
      <c r="M282" s="272"/>
      <c r="N282" s="272"/>
      <c r="O282" s="272"/>
      <c r="P282" s="272"/>
      <c r="Q282" s="272"/>
      <c r="R282" s="272"/>
      <c r="S282" s="272"/>
      <c r="T282" s="272"/>
      <c r="U282" s="272"/>
      <c r="V282" s="272"/>
      <c r="W282" s="272"/>
      <c r="X282" s="272"/>
      <c r="Y282" s="272"/>
      <c r="Z282" s="272"/>
    </row>
    <row r="283" spans="3:27" s="246" customFormat="1" ht="35.25" customHeight="1">
      <c r="D283" s="336"/>
      <c r="E283" s="272"/>
      <c r="F283" s="272"/>
      <c r="G283" s="272"/>
      <c r="H283" s="272"/>
      <c r="I283" s="272"/>
      <c r="J283" s="272"/>
      <c r="K283" s="272"/>
      <c r="L283" s="272"/>
      <c r="M283" s="272"/>
      <c r="N283" s="272"/>
      <c r="O283" s="272"/>
      <c r="P283" s="272"/>
      <c r="Q283" s="272"/>
      <c r="R283" s="272"/>
      <c r="S283" s="272"/>
      <c r="T283" s="272"/>
      <c r="U283" s="272"/>
      <c r="V283" s="272"/>
      <c r="W283" s="272"/>
      <c r="X283" s="272"/>
      <c r="Y283" s="272"/>
      <c r="Z283" s="272"/>
    </row>
    <row r="284" spans="3:27" s="246" customFormat="1" ht="35.25" customHeight="1">
      <c r="C284" s="338"/>
      <c r="D284" s="336"/>
      <c r="E284" s="272"/>
      <c r="F284" s="272"/>
      <c r="G284" s="272"/>
      <c r="H284" s="272"/>
      <c r="I284" s="272"/>
      <c r="J284" s="272"/>
      <c r="K284" s="272"/>
      <c r="L284" s="272"/>
      <c r="M284" s="272"/>
      <c r="N284" s="272"/>
      <c r="O284" s="272"/>
      <c r="P284" s="272"/>
      <c r="Q284" s="272"/>
      <c r="R284" s="272"/>
      <c r="S284" s="272"/>
      <c r="T284" s="272"/>
      <c r="U284" s="272"/>
      <c r="V284" s="272"/>
      <c r="W284" s="272"/>
      <c r="X284" s="272"/>
      <c r="Y284" s="272"/>
      <c r="Z284" s="272"/>
    </row>
    <row r="285" spans="3:27" s="246" customFormat="1" ht="35.25" customHeight="1">
      <c r="D285" s="336"/>
      <c r="E285" s="272"/>
      <c r="F285" s="272"/>
      <c r="G285" s="272"/>
      <c r="H285" s="272"/>
      <c r="I285" s="272"/>
      <c r="J285" s="272"/>
      <c r="K285" s="272"/>
      <c r="L285" s="272"/>
      <c r="M285" s="272"/>
      <c r="N285" s="272"/>
      <c r="O285" s="272"/>
      <c r="P285" s="272"/>
      <c r="Q285" s="272"/>
      <c r="R285" s="272"/>
      <c r="S285" s="272"/>
      <c r="T285" s="272"/>
      <c r="U285" s="272"/>
      <c r="V285" s="272"/>
      <c r="W285" s="272"/>
      <c r="X285" s="272"/>
      <c r="Y285" s="272"/>
      <c r="Z285" s="272"/>
    </row>
    <row r="286" spans="3:27" s="246" customFormat="1" ht="35.25" customHeight="1">
      <c r="C286" s="338"/>
      <c r="D286" s="336"/>
      <c r="E286" s="272"/>
      <c r="F286" s="272"/>
      <c r="G286" s="272"/>
      <c r="H286" s="272"/>
      <c r="I286" s="272"/>
      <c r="J286" s="272"/>
      <c r="K286" s="272"/>
      <c r="L286" s="272"/>
      <c r="M286" s="272"/>
      <c r="N286" s="272"/>
      <c r="O286" s="272"/>
      <c r="P286" s="272"/>
      <c r="Q286" s="272"/>
      <c r="R286" s="272"/>
      <c r="S286" s="272"/>
      <c r="T286" s="272"/>
      <c r="U286" s="272"/>
      <c r="V286" s="272"/>
      <c r="W286" s="272"/>
      <c r="X286" s="272"/>
      <c r="Y286" s="272"/>
      <c r="Z286" s="272"/>
    </row>
    <row r="287" spans="3:27" s="246" customFormat="1" ht="35.25" customHeight="1">
      <c r="D287" s="336"/>
      <c r="E287" s="272"/>
      <c r="F287" s="272"/>
      <c r="G287" s="272"/>
      <c r="H287" s="272"/>
      <c r="I287" s="272"/>
      <c r="J287" s="272"/>
      <c r="K287" s="272"/>
      <c r="L287" s="272"/>
      <c r="M287" s="272"/>
      <c r="N287" s="272"/>
      <c r="O287" s="272"/>
      <c r="P287" s="272"/>
      <c r="Q287" s="272"/>
      <c r="R287" s="272"/>
      <c r="S287" s="272"/>
      <c r="T287" s="272"/>
      <c r="U287" s="272"/>
      <c r="V287" s="272"/>
      <c r="W287" s="272"/>
      <c r="X287" s="272"/>
      <c r="Y287" s="272"/>
      <c r="Z287" s="272"/>
    </row>
    <row r="288" spans="3:27" s="246" customFormat="1" ht="35.25" customHeight="1">
      <c r="C288" s="338"/>
      <c r="D288" s="336"/>
      <c r="E288" s="272"/>
      <c r="F288" s="272"/>
      <c r="G288" s="272"/>
      <c r="H288" s="272"/>
      <c r="I288" s="272"/>
      <c r="J288" s="272"/>
      <c r="K288" s="272"/>
      <c r="L288" s="272"/>
      <c r="M288" s="272"/>
      <c r="N288" s="272"/>
      <c r="O288" s="272"/>
      <c r="P288" s="272"/>
      <c r="Q288" s="272"/>
      <c r="R288" s="272"/>
      <c r="S288" s="272"/>
      <c r="T288" s="272"/>
      <c r="U288" s="272"/>
      <c r="V288" s="272"/>
      <c r="W288" s="272"/>
      <c r="X288" s="272"/>
      <c r="Y288" s="272"/>
      <c r="Z288" s="272"/>
    </row>
    <row r="289" spans="3:27" s="246" customFormat="1" ht="35.25" customHeight="1">
      <c r="D289" s="272"/>
      <c r="E289" s="272"/>
      <c r="F289" s="272"/>
      <c r="G289" s="272"/>
      <c r="H289" s="272"/>
      <c r="I289" s="272"/>
      <c r="J289" s="272"/>
      <c r="K289" s="272"/>
      <c r="L289" s="272"/>
      <c r="M289" s="272"/>
      <c r="N289" s="272"/>
      <c r="O289" s="272"/>
      <c r="P289" s="272"/>
      <c r="Q289" s="272"/>
      <c r="R289" s="272"/>
      <c r="S289" s="272"/>
      <c r="T289" s="272"/>
      <c r="U289" s="272"/>
      <c r="V289" s="272"/>
      <c r="W289" s="272"/>
      <c r="X289" s="272"/>
      <c r="Y289" s="272"/>
      <c r="Z289" s="272"/>
    </row>
    <row r="290" spans="3:27" s="246" customFormat="1" ht="35.25" customHeight="1">
      <c r="C290" s="269"/>
      <c r="D290" s="336"/>
      <c r="E290" s="272"/>
      <c r="F290" s="272"/>
      <c r="G290" s="272"/>
      <c r="H290" s="272"/>
      <c r="I290" s="272"/>
      <c r="J290" s="272"/>
      <c r="K290" s="272"/>
      <c r="L290" s="272"/>
      <c r="M290" s="272"/>
      <c r="N290" s="272"/>
      <c r="O290" s="272"/>
      <c r="P290" s="272"/>
      <c r="Q290" s="272"/>
      <c r="R290" s="272"/>
      <c r="S290" s="272"/>
      <c r="T290" s="272"/>
      <c r="U290" s="272"/>
      <c r="V290" s="272"/>
      <c r="W290" s="272"/>
      <c r="X290" s="272"/>
      <c r="Y290" s="272"/>
      <c r="Z290" s="272"/>
    </row>
    <row r="291" spans="3:27" s="246" customFormat="1" ht="35.25" customHeight="1">
      <c r="C291" s="338"/>
      <c r="D291" s="336"/>
      <c r="E291" s="272"/>
      <c r="F291" s="272"/>
      <c r="G291" s="272"/>
      <c r="H291" s="272"/>
      <c r="I291" s="272"/>
      <c r="J291" s="272"/>
      <c r="K291" s="272"/>
      <c r="L291" s="272"/>
      <c r="M291" s="272"/>
      <c r="N291" s="272"/>
      <c r="O291" s="272"/>
      <c r="P291" s="272"/>
      <c r="Q291" s="272"/>
      <c r="R291" s="272"/>
      <c r="S291" s="272"/>
      <c r="T291" s="272"/>
      <c r="U291" s="272"/>
      <c r="V291" s="272"/>
      <c r="W291" s="272"/>
      <c r="X291" s="272"/>
      <c r="Y291" s="272"/>
      <c r="Z291" s="272"/>
    </row>
    <row r="292" spans="3:27" s="246" customFormat="1" ht="35.25" customHeight="1">
      <c r="C292" s="338"/>
      <c r="D292" s="338"/>
      <c r="E292" s="338"/>
      <c r="F292" s="338"/>
      <c r="G292" s="338"/>
      <c r="H292" s="338"/>
      <c r="I292" s="338"/>
      <c r="J292" s="338"/>
      <c r="K292" s="338"/>
      <c r="L292" s="338"/>
      <c r="M292" s="338"/>
      <c r="N292" s="338"/>
      <c r="O292" s="338"/>
      <c r="P292" s="338"/>
      <c r="Q292" s="338"/>
      <c r="R292" s="338"/>
      <c r="S292" s="338"/>
      <c r="T292" s="338"/>
      <c r="U292" s="338"/>
      <c r="V292" s="338"/>
      <c r="W292" s="338"/>
      <c r="X292" s="338"/>
      <c r="Y292" s="338"/>
      <c r="Z292" s="338"/>
      <c r="AA292" s="338"/>
    </row>
    <row r="293" spans="3:27" s="246" customFormat="1" ht="35.25" customHeight="1">
      <c r="C293" s="269"/>
      <c r="D293" s="269"/>
      <c r="E293" s="269"/>
      <c r="F293" s="269"/>
      <c r="G293" s="269"/>
      <c r="H293" s="269"/>
      <c r="I293" s="269"/>
      <c r="J293" s="269"/>
      <c r="K293" s="269"/>
      <c r="L293" s="269"/>
      <c r="M293" s="269"/>
      <c r="N293" s="269"/>
      <c r="O293" s="269"/>
      <c r="P293" s="269"/>
      <c r="Q293" s="269"/>
      <c r="R293" s="269"/>
      <c r="S293" s="269"/>
      <c r="T293" s="269"/>
      <c r="U293" s="269"/>
      <c r="V293" s="269"/>
      <c r="W293" s="269"/>
      <c r="X293" s="269"/>
      <c r="Y293" s="269"/>
      <c r="Z293" s="269"/>
      <c r="AA293" s="269"/>
    </row>
    <row r="294" spans="3:27" s="246" customFormat="1" ht="35.25" customHeight="1">
      <c r="D294" s="272"/>
      <c r="E294" s="272"/>
      <c r="F294" s="272"/>
      <c r="G294" s="272"/>
      <c r="H294" s="272"/>
      <c r="I294" s="272"/>
      <c r="J294" s="272"/>
      <c r="K294" s="272"/>
      <c r="L294" s="272"/>
      <c r="M294" s="272"/>
      <c r="N294" s="272"/>
      <c r="O294" s="272"/>
      <c r="P294" s="272"/>
      <c r="Q294" s="272"/>
      <c r="R294" s="272"/>
      <c r="S294" s="272"/>
      <c r="T294" s="272"/>
      <c r="U294" s="272"/>
      <c r="V294" s="272"/>
      <c r="W294" s="272"/>
      <c r="X294" s="272"/>
      <c r="Y294" s="272"/>
      <c r="Z294" s="272"/>
    </row>
    <row r="295" spans="3:27" s="246" customFormat="1" ht="35.25" customHeight="1">
      <c r="C295" s="338"/>
      <c r="D295" s="336"/>
      <c r="E295" s="272"/>
      <c r="F295" s="272"/>
      <c r="G295" s="272"/>
      <c r="H295" s="272"/>
      <c r="I295" s="272"/>
      <c r="J295" s="272"/>
      <c r="K295" s="272"/>
      <c r="L295" s="272"/>
      <c r="M295" s="272"/>
      <c r="N295" s="272"/>
      <c r="O295" s="272"/>
      <c r="P295" s="272"/>
      <c r="Q295" s="272"/>
      <c r="R295" s="272"/>
      <c r="S295" s="272"/>
      <c r="T295" s="272"/>
      <c r="U295" s="272"/>
      <c r="V295" s="272"/>
      <c r="W295" s="272"/>
      <c r="X295" s="272"/>
      <c r="Y295" s="272"/>
      <c r="Z295" s="272"/>
    </row>
    <row r="296" spans="3:27" s="246" customFormat="1" ht="35.25" customHeight="1">
      <c r="D296" s="336"/>
      <c r="E296" s="272"/>
      <c r="F296" s="272"/>
      <c r="G296" s="272"/>
      <c r="H296" s="272"/>
      <c r="I296" s="272"/>
      <c r="J296" s="272"/>
      <c r="K296" s="272"/>
      <c r="L296" s="272"/>
      <c r="M296" s="272"/>
      <c r="N296" s="272"/>
      <c r="O296" s="272"/>
      <c r="P296" s="272"/>
      <c r="Q296" s="272"/>
      <c r="R296" s="272"/>
      <c r="S296" s="272"/>
      <c r="T296" s="272"/>
      <c r="U296" s="272"/>
      <c r="V296" s="272"/>
      <c r="W296" s="272"/>
      <c r="X296" s="272"/>
      <c r="Y296" s="272"/>
      <c r="Z296" s="272"/>
    </row>
    <row r="297" spans="3:27" s="246" customFormat="1" ht="35.25" customHeight="1">
      <c r="C297" s="338"/>
      <c r="D297" s="336"/>
      <c r="E297" s="272"/>
      <c r="F297" s="272"/>
      <c r="G297" s="272"/>
      <c r="H297" s="272"/>
      <c r="I297" s="272"/>
      <c r="J297" s="272"/>
      <c r="K297" s="272"/>
      <c r="L297" s="272"/>
      <c r="M297" s="272"/>
      <c r="N297" s="272"/>
      <c r="O297" s="272"/>
      <c r="P297" s="272"/>
      <c r="Q297" s="272"/>
      <c r="R297" s="272"/>
      <c r="S297" s="272"/>
      <c r="T297" s="272"/>
      <c r="U297" s="272"/>
      <c r="V297" s="272"/>
      <c r="W297" s="272"/>
      <c r="X297" s="272"/>
      <c r="Y297" s="272"/>
      <c r="Z297" s="272"/>
    </row>
    <row r="298" spans="3:27" s="246" customFormat="1" ht="35.25" customHeight="1">
      <c r="D298" s="336"/>
      <c r="E298" s="272"/>
      <c r="F298" s="272"/>
      <c r="G298" s="272"/>
      <c r="H298" s="272"/>
      <c r="I298" s="272"/>
      <c r="J298" s="272"/>
      <c r="K298" s="272"/>
      <c r="L298" s="272"/>
      <c r="M298" s="272"/>
      <c r="N298" s="272"/>
      <c r="O298" s="272"/>
      <c r="P298" s="272"/>
      <c r="Q298" s="272"/>
      <c r="R298" s="272"/>
      <c r="S298" s="272"/>
      <c r="T298" s="272"/>
      <c r="U298" s="272"/>
      <c r="V298" s="272"/>
      <c r="W298" s="272"/>
      <c r="X298" s="272"/>
      <c r="Y298" s="272"/>
      <c r="Z298" s="272"/>
    </row>
    <row r="299" spans="3:27" s="246" customFormat="1" ht="35.25" customHeight="1">
      <c r="C299" s="338"/>
      <c r="D299" s="336"/>
      <c r="E299" s="272"/>
      <c r="F299" s="272"/>
      <c r="G299" s="272"/>
      <c r="H299" s="272"/>
      <c r="I299" s="272"/>
      <c r="J299" s="272"/>
      <c r="K299" s="272"/>
      <c r="L299" s="272"/>
      <c r="M299" s="272"/>
      <c r="N299" s="272"/>
      <c r="O299" s="272"/>
      <c r="P299" s="272"/>
      <c r="Q299" s="272"/>
      <c r="R299" s="272"/>
      <c r="S299" s="272"/>
      <c r="T299" s="272"/>
      <c r="U299" s="272"/>
      <c r="V299" s="272"/>
      <c r="W299" s="272"/>
      <c r="X299" s="272"/>
      <c r="Y299" s="272"/>
      <c r="Z299" s="272"/>
    </row>
    <row r="300" spans="3:27" s="246" customFormat="1" ht="35.25" customHeight="1">
      <c r="D300" s="336"/>
      <c r="E300" s="272"/>
      <c r="F300" s="272"/>
      <c r="G300" s="272"/>
      <c r="H300" s="272"/>
      <c r="I300" s="272"/>
      <c r="J300" s="272"/>
      <c r="K300" s="272"/>
      <c r="L300" s="272"/>
      <c r="M300" s="272"/>
      <c r="N300" s="272"/>
      <c r="O300" s="272"/>
      <c r="P300" s="272"/>
      <c r="Q300" s="272"/>
      <c r="R300" s="272"/>
      <c r="S300" s="272"/>
      <c r="T300" s="272"/>
      <c r="U300" s="272"/>
      <c r="V300" s="272"/>
      <c r="W300" s="272"/>
      <c r="X300" s="272"/>
      <c r="Y300" s="272"/>
      <c r="Z300" s="272"/>
    </row>
    <row r="301" spans="3:27" s="246" customFormat="1" ht="35.25" customHeight="1">
      <c r="C301" s="338"/>
      <c r="D301" s="336"/>
      <c r="E301" s="272"/>
      <c r="F301" s="272"/>
      <c r="G301" s="272"/>
      <c r="H301" s="272"/>
      <c r="I301" s="272"/>
      <c r="J301" s="272"/>
      <c r="K301" s="272"/>
      <c r="L301" s="272"/>
      <c r="M301" s="272"/>
      <c r="N301" s="272"/>
      <c r="O301" s="272"/>
      <c r="P301" s="272"/>
      <c r="Q301" s="272"/>
      <c r="R301" s="272"/>
      <c r="S301" s="272"/>
      <c r="T301" s="272"/>
      <c r="U301" s="272"/>
      <c r="V301" s="272"/>
      <c r="W301" s="272"/>
      <c r="X301" s="272"/>
      <c r="Y301" s="272"/>
      <c r="Z301" s="272"/>
    </row>
    <row r="302" spans="3:27" s="246" customFormat="1" ht="35.25" customHeight="1">
      <c r="D302" s="272"/>
      <c r="E302" s="272"/>
      <c r="F302" s="272"/>
      <c r="G302" s="272"/>
      <c r="H302" s="272"/>
      <c r="I302" s="272"/>
      <c r="J302" s="272"/>
      <c r="K302" s="272"/>
      <c r="L302" s="272"/>
      <c r="M302" s="272"/>
      <c r="N302" s="272"/>
      <c r="O302" s="272"/>
      <c r="P302" s="272"/>
      <c r="Q302" s="272"/>
      <c r="R302" s="272"/>
      <c r="S302" s="272"/>
      <c r="T302" s="272"/>
      <c r="U302" s="272"/>
      <c r="V302" s="272"/>
      <c r="W302" s="272"/>
      <c r="X302" s="272"/>
      <c r="Y302" s="272"/>
      <c r="Z302" s="272"/>
    </row>
    <row r="303" spans="3:27" s="246" customFormat="1" ht="35.25" customHeight="1">
      <c r="C303" s="269"/>
      <c r="D303" s="336"/>
      <c r="E303" s="272"/>
      <c r="F303" s="272"/>
      <c r="G303" s="272"/>
      <c r="H303" s="272"/>
      <c r="I303" s="272"/>
      <c r="J303" s="272"/>
      <c r="K303" s="272"/>
      <c r="L303" s="272"/>
      <c r="M303" s="272"/>
      <c r="N303" s="272"/>
      <c r="O303" s="272"/>
      <c r="P303" s="272"/>
      <c r="Q303" s="272"/>
      <c r="R303" s="272"/>
      <c r="S303" s="272"/>
      <c r="T303" s="272"/>
      <c r="U303" s="272"/>
      <c r="V303" s="272"/>
      <c r="W303" s="272"/>
      <c r="X303" s="272"/>
      <c r="Y303" s="272"/>
      <c r="Z303" s="272"/>
    </row>
    <row r="304" spans="3:27" s="246" customFormat="1" ht="35.25" customHeight="1">
      <c r="C304" s="338"/>
      <c r="D304" s="336"/>
      <c r="E304" s="272"/>
      <c r="F304" s="272"/>
      <c r="G304" s="272"/>
      <c r="H304" s="272"/>
      <c r="I304" s="272"/>
      <c r="J304" s="272"/>
      <c r="K304" s="272"/>
      <c r="L304" s="272"/>
      <c r="M304" s="272"/>
      <c r="N304" s="272"/>
      <c r="O304" s="272"/>
      <c r="P304" s="272"/>
      <c r="Q304" s="272"/>
      <c r="R304" s="272"/>
      <c r="S304" s="272"/>
      <c r="T304" s="272"/>
      <c r="U304" s="272"/>
      <c r="V304" s="272"/>
      <c r="W304" s="272"/>
      <c r="X304" s="272"/>
      <c r="Y304" s="272"/>
      <c r="Z304" s="272"/>
    </row>
    <row r="305" spans="3:27" s="246" customFormat="1" ht="35.25" customHeight="1"/>
    <row r="306" spans="3:27" s="246" customFormat="1" ht="35.25" customHeight="1">
      <c r="C306" s="333"/>
      <c r="D306" s="333"/>
      <c r="E306" s="333"/>
      <c r="F306" s="333"/>
      <c r="G306" s="333"/>
      <c r="H306" s="333"/>
      <c r="I306" s="333"/>
      <c r="J306" s="333"/>
      <c r="K306" s="333"/>
      <c r="L306" s="333"/>
      <c r="M306" s="333"/>
      <c r="N306" s="333"/>
      <c r="O306" s="333"/>
      <c r="P306" s="333"/>
      <c r="Q306" s="333"/>
      <c r="R306" s="333"/>
      <c r="S306" s="333"/>
      <c r="T306" s="333"/>
      <c r="U306" s="333"/>
      <c r="V306" s="333"/>
      <c r="W306" s="333"/>
      <c r="X306" s="333"/>
      <c r="Y306" s="333"/>
      <c r="Z306" s="333"/>
      <c r="AA306" s="333"/>
    </row>
    <row r="307" spans="3:27" s="246" customFormat="1" ht="35.25" customHeight="1">
      <c r="C307" s="275"/>
      <c r="D307" s="275"/>
      <c r="F307" s="272"/>
      <c r="G307" s="272"/>
      <c r="H307" s="272"/>
      <c r="I307" s="272"/>
      <c r="J307" s="272"/>
      <c r="K307" s="272"/>
      <c r="L307" s="272"/>
      <c r="M307" s="272"/>
      <c r="N307" s="272"/>
      <c r="O307" s="272"/>
      <c r="P307" s="272"/>
      <c r="Q307" s="272"/>
      <c r="R307" s="272"/>
      <c r="S307" s="272"/>
      <c r="T307" s="272"/>
      <c r="U307" s="272"/>
      <c r="V307" s="272"/>
      <c r="W307" s="272"/>
      <c r="X307" s="272"/>
      <c r="Y307" s="272"/>
      <c r="Z307" s="272"/>
    </row>
    <row r="308" spans="3:27" s="246" customFormat="1" ht="35.25" customHeight="1">
      <c r="C308" s="275"/>
      <c r="D308" s="275"/>
      <c r="F308" s="272"/>
      <c r="G308" s="272"/>
      <c r="H308" s="272"/>
      <c r="I308" s="272"/>
      <c r="J308" s="272"/>
      <c r="K308" s="272"/>
      <c r="L308" s="272"/>
      <c r="M308" s="272"/>
      <c r="N308" s="272"/>
      <c r="O308" s="272"/>
      <c r="P308" s="272"/>
      <c r="Q308" s="272"/>
      <c r="R308" s="272"/>
      <c r="S308" s="272"/>
      <c r="T308" s="272"/>
      <c r="U308" s="272"/>
      <c r="V308" s="272"/>
      <c r="W308" s="272"/>
      <c r="X308" s="272"/>
      <c r="Y308" s="272"/>
      <c r="Z308" s="272"/>
    </row>
    <row r="309" spans="3:27" s="246" customFormat="1">
      <c r="C309" s="275"/>
      <c r="D309" s="275"/>
      <c r="F309" s="272"/>
      <c r="G309" s="272"/>
      <c r="H309" s="272"/>
      <c r="I309" s="272"/>
      <c r="J309" s="272"/>
      <c r="K309" s="272"/>
      <c r="L309" s="272"/>
      <c r="M309" s="272"/>
      <c r="N309" s="272"/>
      <c r="O309" s="272"/>
      <c r="P309" s="272"/>
      <c r="Q309" s="272"/>
      <c r="R309" s="272"/>
      <c r="S309" s="272"/>
      <c r="T309" s="272"/>
      <c r="U309" s="272"/>
      <c r="V309" s="272"/>
      <c r="W309" s="272"/>
      <c r="X309" s="272"/>
      <c r="Y309" s="272"/>
      <c r="Z309" s="272"/>
    </row>
    <row r="310" spans="3:27" s="246" customFormat="1">
      <c r="C310" s="275"/>
      <c r="F310" s="272"/>
      <c r="G310" s="272"/>
      <c r="H310" s="272"/>
      <c r="I310" s="272"/>
      <c r="J310" s="272"/>
      <c r="K310" s="272"/>
      <c r="L310" s="272"/>
      <c r="M310" s="272"/>
      <c r="N310" s="272"/>
      <c r="O310" s="272"/>
      <c r="P310" s="272"/>
      <c r="Q310" s="272"/>
      <c r="R310" s="272"/>
      <c r="S310" s="272"/>
      <c r="T310" s="272"/>
      <c r="U310" s="272"/>
      <c r="V310" s="272"/>
      <c r="W310" s="272"/>
      <c r="X310" s="272"/>
      <c r="Y310" s="272"/>
      <c r="Z310" s="272"/>
    </row>
    <row r="311" spans="3:27" s="246" customFormat="1">
      <c r="C311" s="275"/>
      <c r="F311" s="272"/>
      <c r="G311" s="272"/>
      <c r="H311" s="272"/>
      <c r="I311" s="272"/>
      <c r="J311" s="272"/>
      <c r="K311" s="272"/>
      <c r="L311" s="272"/>
      <c r="M311" s="272"/>
      <c r="N311" s="272"/>
      <c r="O311" s="272"/>
      <c r="P311" s="272"/>
      <c r="Q311" s="272"/>
      <c r="R311" s="272"/>
      <c r="S311" s="272"/>
      <c r="T311" s="272"/>
      <c r="U311" s="272"/>
      <c r="V311" s="272"/>
      <c r="W311" s="272"/>
      <c r="X311" s="272"/>
      <c r="Y311" s="272"/>
      <c r="Z311" s="272"/>
    </row>
    <row r="312" spans="3:27" s="246" customFormat="1">
      <c r="C312" s="275"/>
      <c r="F312" s="272"/>
      <c r="G312" s="272"/>
      <c r="H312" s="272"/>
      <c r="I312" s="272"/>
      <c r="J312" s="272"/>
      <c r="K312" s="272"/>
      <c r="L312" s="272"/>
      <c r="M312" s="272"/>
      <c r="N312" s="272"/>
      <c r="O312" s="272"/>
      <c r="P312" s="272"/>
      <c r="Q312" s="272"/>
      <c r="R312" s="272"/>
      <c r="S312" s="272"/>
      <c r="T312" s="272"/>
      <c r="U312" s="272"/>
      <c r="V312" s="272"/>
      <c r="W312" s="272"/>
      <c r="X312" s="272"/>
      <c r="Y312" s="272"/>
      <c r="Z312" s="272"/>
    </row>
    <row r="313" spans="3:27" s="246" customFormat="1">
      <c r="C313" s="275"/>
      <c r="F313" s="272"/>
      <c r="G313" s="272"/>
      <c r="H313" s="272"/>
      <c r="I313" s="272"/>
      <c r="J313" s="272"/>
      <c r="K313" s="272"/>
      <c r="L313" s="272"/>
      <c r="M313" s="272"/>
      <c r="N313" s="272"/>
      <c r="O313" s="272"/>
      <c r="P313" s="272"/>
      <c r="Q313" s="272"/>
      <c r="R313" s="272"/>
      <c r="S313" s="272"/>
      <c r="T313" s="272"/>
      <c r="U313" s="272"/>
      <c r="V313" s="272"/>
      <c r="W313" s="272"/>
      <c r="X313" s="272"/>
      <c r="Y313" s="272"/>
      <c r="Z313" s="272"/>
    </row>
    <row r="314" spans="3:27" s="246" customFormat="1">
      <c r="C314" s="275"/>
      <c r="F314" s="272"/>
      <c r="G314" s="272"/>
      <c r="H314" s="272"/>
      <c r="I314" s="272"/>
      <c r="J314" s="272"/>
      <c r="K314" s="272"/>
      <c r="L314" s="272"/>
      <c r="M314" s="272"/>
      <c r="N314" s="272"/>
      <c r="O314" s="272"/>
      <c r="P314" s="272"/>
      <c r="Q314" s="272"/>
      <c r="R314" s="272"/>
      <c r="S314" s="272"/>
      <c r="T314" s="272"/>
      <c r="U314" s="272"/>
      <c r="V314" s="272"/>
      <c r="W314" s="272"/>
      <c r="X314" s="272"/>
      <c r="Y314" s="272"/>
      <c r="Z314" s="272"/>
    </row>
    <row r="315" spans="3:27" s="246" customFormat="1">
      <c r="C315" s="275"/>
      <c r="F315" s="272"/>
      <c r="G315" s="272"/>
      <c r="H315" s="272"/>
      <c r="I315" s="272"/>
      <c r="J315" s="272"/>
      <c r="K315" s="272"/>
      <c r="L315" s="272"/>
      <c r="M315" s="272"/>
      <c r="N315" s="272"/>
      <c r="O315" s="272"/>
      <c r="P315" s="272"/>
      <c r="Q315" s="272"/>
      <c r="R315" s="272"/>
      <c r="S315" s="272"/>
      <c r="T315" s="272"/>
      <c r="U315" s="272"/>
      <c r="V315" s="272"/>
      <c r="W315" s="272"/>
      <c r="X315" s="272"/>
      <c r="Y315" s="272"/>
      <c r="Z315" s="272"/>
    </row>
    <row r="316" spans="3:27" s="246" customFormat="1">
      <c r="C316" s="275"/>
      <c r="F316" s="272"/>
      <c r="G316" s="272"/>
      <c r="H316" s="272"/>
      <c r="I316" s="272"/>
      <c r="J316" s="272"/>
      <c r="K316" s="272"/>
      <c r="L316" s="272"/>
      <c r="M316" s="272"/>
      <c r="N316" s="272"/>
      <c r="O316" s="272"/>
      <c r="P316" s="272"/>
      <c r="Q316" s="272"/>
      <c r="R316" s="272"/>
      <c r="S316" s="272"/>
      <c r="T316" s="272"/>
      <c r="U316" s="272"/>
      <c r="V316" s="272"/>
      <c r="W316" s="272"/>
      <c r="X316" s="272"/>
      <c r="Y316" s="272"/>
      <c r="Z316" s="272"/>
    </row>
    <row r="317" spans="3:27" s="246" customFormat="1">
      <c r="C317" s="275"/>
      <c r="F317" s="272"/>
      <c r="G317" s="272"/>
      <c r="H317" s="272"/>
      <c r="I317" s="272"/>
      <c r="J317" s="272"/>
      <c r="K317" s="272"/>
      <c r="L317" s="272"/>
      <c r="M317" s="272"/>
      <c r="N317" s="272"/>
      <c r="O317" s="272"/>
      <c r="P317" s="272"/>
      <c r="Q317" s="272"/>
      <c r="R317" s="272"/>
      <c r="S317" s="272"/>
      <c r="T317" s="272"/>
      <c r="U317" s="272"/>
      <c r="V317" s="272"/>
      <c r="W317" s="272"/>
      <c r="X317" s="272"/>
      <c r="Y317" s="272"/>
      <c r="Z317" s="272"/>
    </row>
    <row r="318" spans="3:27" s="246" customFormat="1">
      <c r="C318" s="275"/>
      <c r="F318" s="272"/>
      <c r="G318" s="272"/>
      <c r="H318" s="272"/>
      <c r="I318" s="272"/>
      <c r="J318" s="272"/>
      <c r="K318" s="272"/>
      <c r="L318" s="272"/>
      <c r="M318" s="272"/>
      <c r="N318" s="272"/>
      <c r="O318" s="272"/>
      <c r="P318" s="272"/>
      <c r="Q318" s="272"/>
      <c r="R318" s="272"/>
      <c r="S318" s="272"/>
      <c r="T318" s="272"/>
      <c r="U318" s="272"/>
      <c r="V318" s="272"/>
      <c r="W318" s="272"/>
      <c r="X318" s="272"/>
      <c r="Y318" s="272"/>
      <c r="Z318" s="272"/>
    </row>
    <row r="319" spans="3:27" s="246" customFormat="1">
      <c r="C319" s="275"/>
      <c r="F319" s="272"/>
      <c r="G319" s="272"/>
      <c r="H319" s="272"/>
      <c r="I319" s="272"/>
      <c r="J319" s="272"/>
      <c r="K319" s="272"/>
      <c r="L319" s="272"/>
      <c r="M319" s="272"/>
      <c r="N319" s="272"/>
      <c r="O319" s="272"/>
      <c r="P319" s="272"/>
      <c r="Q319" s="272"/>
      <c r="R319" s="272"/>
      <c r="S319" s="272"/>
      <c r="T319" s="272"/>
      <c r="U319" s="272"/>
      <c r="V319" s="272"/>
      <c r="W319" s="272"/>
      <c r="X319" s="272"/>
      <c r="Y319" s="272"/>
      <c r="Z319" s="272"/>
    </row>
    <row r="320" spans="3:27" s="246" customFormat="1">
      <c r="C320" s="275"/>
      <c r="F320" s="272"/>
      <c r="G320" s="272"/>
      <c r="H320" s="272"/>
      <c r="I320" s="272"/>
      <c r="J320" s="272"/>
      <c r="K320" s="272"/>
      <c r="L320" s="272"/>
      <c r="M320" s="272"/>
      <c r="N320" s="272"/>
      <c r="O320" s="272"/>
      <c r="P320" s="272"/>
      <c r="Q320" s="272"/>
      <c r="R320" s="272"/>
      <c r="S320" s="272"/>
      <c r="T320" s="272"/>
      <c r="U320" s="272"/>
      <c r="V320" s="272"/>
      <c r="W320" s="272"/>
      <c r="X320" s="272"/>
      <c r="Y320" s="272"/>
      <c r="Z320" s="272"/>
    </row>
    <row r="321" spans="3:26" s="246" customFormat="1">
      <c r="C321" s="275"/>
      <c r="F321" s="272"/>
      <c r="G321" s="272"/>
      <c r="H321" s="272"/>
      <c r="I321" s="272"/>
      <c r="J321" s="272"/>
      <c r="K321" s="272"/>
      <c r="L321" s="272"/>
      <c r="M321" s="272"/>
      <c r="N321" s="272"/>
      <c r="O321" s="272"/>
      <c r="P321" s="272"/>
      <c r="Q321" s="272"/>
      <c r="R321" s="272"/>
      <c r="S321" s="272"/>
      <c r="T321" s="272"/>
      <c r="U321" s="272"/>
      <c r="V321" s="272"/>
      <c r="W321" s="272"/>
      <c r="X321" s="272"/>
      <c r="Y321" s="272"/>
      <c r="Z321" s="272"/>
    </row>
    <row r="322" spans="3:26" s="246" customFormat="1">
      <c r="D322" s="272"/>
      <c r="E322" s="272"/>
      <c r="F322" s="272"/>
      <c r="G322" s="272"/>
      <c r="H322" s="272"/>
      <c r="I322" s="272"/>
      <c r="J322" s="272"/>
      <c r="K322" s="272"/>
      <c r="L322" s="272"/>
      <c r="M322" s="272"/>
      <c r="N322" s="272"/>
      <c r="O322" s="272"/>
      <c r="P322" s="272"/>
      <c r="Q322" s="272"/>
      <c r="R322" s="272"/>
      <c r="S322" s="272"/>
      <c r="T322" s="272"/>
      <c r="U322" s="272"/>
      <c r="V322" s="272"/>
      <c r="W322" s="272"/>
      <c r="X322" s="272"/>
      <c r="Y322" s="272"/>
      <c r="Z322" s="272"/>
    </row>
    <row r="323" spans="3:26" s="246" customFormat="1">
      <c r="D323" s="272"/>
      <c r="E323" s="272"/>
      <c r="F323" s="272"/>
      <c r="G323" s="272"/>
      <c r="H323" s="272"/>
      <c r="I323" s="272"/>
      <c r="J323" s="272"/>
      <c r="K323" s="272"/>
      <c r="L323" s="272"/>
      <c r="M323" s="272"/>
      <c r="N323" s="272"/>
      <c r="O323" s="272"/>
      <c r="P323" s="272"/>
      <c r="Q323" s="272"/>
      <c r="R323" s="272"/>
      <c r="S323" s="272"/>
      <c r="T323" s="272"/>
      <c r="U323" s="272"/>
      <c r="V323" s="272"/>
      <c r="W323" s="272"/>
      <c r="X323" s="272"/>
      <c r="Y323" s="272"/>
      <c r="Z323" s="272"/>
    </row>
    <row r="324" spans="3:26" s="246" customFormat="1">
      <c r="D324" s="272"/>
      <c r="E324" s="272"/>
      <c r="F324" s="272"/>
      <c r="G324" s="272"/>
      <c r="H324" s="272"/>
      <c r="I324" s="272"/>
      <c r="J324" s="272"/>
      <c r="K324" s="272"/>
      <c r="L324" s="272"/>
      <c r="M324" s="272"/>
      <c r="N324" s="272"/>
      <c r="O324" s="272"/>
      <c r="P324" s="272"/>
      <c r="Q324" s="272"/>
      <c r="R324" s="272"/>
      <c r="S324" s="272"/>
      <c r="T324" s="272"/>
      <c r="U324" s="272"/>
      <c r="V324" s="272"/>
      <c r="W324" s="272"/>
      <c r="X324" s="272"/>
      <c r="Y324" s="272"/>
      <c r="Z324" s="272"/>
    </row>
    <row r="325" spans="3:26" s="246" customFormat="1">
      <c r="D325" s="272"/>
      <c r="E325" s="272"/>
      <c r="F325" s="272"/>
      <c r="G325" s="272"/>
      <c r="H325" s="272"/>
      <c r="I325" s="272"/>
      <c r="J325" s="272"/>
      <c r="K325" s="272"/>
      <c r="L325" s="272"/>
      <c r="M325" s="272"/>
      <c r="N325" s="272"/>
      <c r="O325" s="272"/>
      <c r="P325" s="272"/>
      <c r="Q325" s="272"/>
      <c r="R325" s="272"/>
      <c r="S325" s="272"/>
      <c r="T325" s="272"/>
      <c r="U325" s="272"/>
      <c r="V325" s="272"/>
      <c r="W325" s="272"/>
      <c r="X325" s="272"/>
      <c r="Y325" s="272"/>
      <c r="Z325" s="272"/>
    </row>
    <row r="326" spans="3:26" s="246" customFormat="1">
      <c r="D326" s="272"/>
      <c r="E326" s="272"/>
      <c r="F326" s="272"/>
      <c r="G326" s="272"/>
      <c r="H326" s="272"/>
      <c r="I326" s="272"/>
      <c r="J326" s="272"/>
      <c r="K326" s="272"/>
      <c r="L326" s="272"/>
      <c r="M326" s="272"/>
      <c r="N326" s="272"/>
      <c r="O326" s="272"/>
      <c r="P326" s="272"/>
      <c r="Q326" s="272"/>
      <c r="R326" s="272"/>
      <c r="S326" s="272"/>
      <c r="T326" s="272"/>
      <c r="U326" s="272"/>
      <c r="V326" s="272"/>
      <c r="W326" s="272"/>
      <c r="X326" s="272"/>
      <c r="Y326" s="272"/>
      <c r="Z326" s="272"/>
    </row>
    <row r="327" spans="3:26" s="246" customFormat="1">
      <c r="D327" s="272"/>
      <c r="E327" s="272"/>
      <c r="F327" s="272"/>
      <c r="G327" s="272"/>
      <c r="H327" s="272"/>
      <c r="I327" s="272"/>
      <c r="J327" s="272"/>
      <c r="K327" s="272"/>
      <c r="L327" s="272"/>
      <c r="M327" s="272"/>
      <c r="N327" s="272"/>
      <c r="O327" s="272"/>
      <c r="P327" s="272"/>
      <c r="Q327" s="272"/>
      <c r="R327" s="272"/>
      <c r="S327" s="272"/>
      <c r="T327" s="272"/>
      <c r="U327" s="272"/>
      <c r="V327" s="272"/>
      <c r="W327" s="272"/>
      <c r="X327" s="272"/>
      <c r="Y327" s="272"/>
      <c r="Z327" s="272"/>
    </row>
    <row r="328" spans="3:26" s="246" customFormat="1">
      <c r="D328" s="272"/>
      <c r="E328" s="272"/>
      <c r="F328" s="272"/>
      <c r="G328" s="272"/>
      <c r="H328" s="272"/>
      <c r="I328" s="272"/>
      <c r="J328" s="272"/>
      <c r="K328" s="272"/>
      <c r="L328" s="272"/>
      <c r="M328" s="272"/>
      <c r="N328" s="272"/>
      <c r="O328" s="272"/>
      <c r="P328" s="272"/>
      <c r="Q328" s="272"/>
      <c r="R328" s="272"/>
      <c r="S328" s="272"/>
      <c r="T328" s="272"/>
      <c r="U328" s="272"/>
      <c r="V328" s="272"/>
      <c r="W328" s="272"/>
      <c r="X328" s="272"/>
      <c r="Y328" s="272"/>
      <c r="Z328" s="272"/>
    </row>
    <row r="329" spans="3:26" s="246" customFormat="1">
      <c r="D329" s="272"/>
      <c r="E329" s="272"/>
      <c r="F329" s="272"/>
      <c r="G329" s="272"/>
      <c r="H329" s="272"/>
      <c r="I329" s="272"/>
      <c r="J329" s="272"/>
      <c r="K329" s="272"/>
      <c r="L329" s="272"/>
      <c r="M329" s="272"/>
      <c r="N329" s="272"/>
      <c r="O329" s="272"/>
      <c r="P329" s="272"/>
      <c r="Q329" s="272"/>
      <c r="R329" s="272"/>
      <c r="S329" s="272"/>
      <c r="T329" s="272"/>
      <c r="U329" s="272"/>
      <c r="V329" s="272"/>
      <c r="W329" s="272"/>
      <c r="X329" s="272"/>
      <c r="Y329" s="272"/>
      <c r="Z329" s="272"/>
    </row>
    <row r="330" spans="3:26" s="246" customFormat="1">
      <c r="D330" s="272"/>
      <c r="E330" s="272"/>
      <c r="F330" s="272"/>
      <c r="G330" s="272"/>
      <c r="H330" s="272"/>
      <c r="I330" s="272"/>
      <c r="J330" s="272"/>
      <c r="K330" s="272"/>
      <c r="L330" s="272"/>
      <c r="M330" s="272"/>
      <c r="N330" s="272"/>
      <c r="O330" s="272"/>
      <c r="P330" s="272"/>
      <c r="Q330" s="272"/>
      <c r="R330" s="272"/>
      <c r="S330" s="272"/>
      <c r="T330" s="272"/>
      <c r="U330" s="272"/>
      <c r="V330" s="272"/>
      <c r="W330" s="272"/>
      <c r="X330" s="272"/>
      <c r="Y330" s="272"/>
      <c r="Z330" s="272"/>
    </row>
    <row r="331" spans="3:26" s="246" customFormat="1">
      <c r="D331" s="272"/>
      <c r="E331" s="272"/>
      <c r="F331" s="272"/>
      <c r="G331" s="272"/>
      <c r="H331" s="272"/>
      <c r="I331" s="272"/>
      <c r="J331" s="272"/>
      <c r="K331" s="272"/>
      <c r="L331" s="272"/>
      <c r="M331" s="272"/>
      <c r="N331" s="272"/>
      <c r="O331" s="272"/>
      <c r="P331" s="272"/>
      <c r="Q331" s="272"/>
      <c r="R331" s="272"/>
      <c r="S331" s="272"/>
      <c r="T331" s="272"/>
      <c r="U331" s="272"/>
      <c r="V331" s="272"/>
      <c r="W331" s="272"/>
      <c r="X331" s="272"/>
      <c r="Y331" s="272"/>
      <c r="Z331" s="272"/>
    </row>
    <row r="332" spans="3:26" s="246" customFormat="1">
      <c r="D332" s="272"/>
      <c r="E332" s="272"/>
      <c r="F332" s="272"/>
      <c r="G332" s="272"/>
      <c r="H332" s="272"/>
      <c r="I332" s="272"/>
      <c r="J332" s="272"/>
      <c r="K332" s="272"/>
      <c r="L332" s="272"/>
      <c r="M332" s="272"/>
      <c r="N332" s="272"/>
      <c r="O332" s="272"/>
      <c r="P332" s="272"/>
      <c r="Q332" s="272"/>
      <c r="R332" s="272"/>
      <c r="S332" s="272"/>
      <c r="T332" s="272"/>
      <c r="U332" s="272"/>
      <c r="V332" s="272"/>
      <c r="W332" s="272"/>
      <c r="X332" s="272"/>
      <c r="Y332" s="272"/>
      <c r="Z332" s="272"/>
    </row>
    <row r="333" spans="3:26" s="246" customFormat="1">
      <c r="D333" s="272"/>
      <c r="E333" s="272"/>
      <c r="F333" s="272"/>
      <c r="G333" s="272"/>
      <c r="H333" s="272"/>
      <c r="I333" s="272"/>
      <c r="J333" s="272"/>
      <c r="K333" s="272"/>
      <c r="L333" s="272"/>
      <c r="M333" s="272"/>
      <c r="N333" s="272"/>
      <c r="O333" s="272"/>
      <c r="P333" s="272"/>
      <c r="Q333" s="272"/>
      <c r="R333" s="272"/>
      <c r="S333" s="272"/>
      <c r="T333" s="272"/>
      <c r="U333" s="272"/>
      <c r="V333" s="272"/>
      <c r="W333" s="272"/>
      <c r="X333" s="272"/>
      <c r="Y333" s="272"/>
      <c r="Z333" s="272"/>
    </row>
    <row r="334" spans="3:26" s="246" customFormat="1">
      <c r="D334" s="272"/>
      <c r="E334" s="272"/>
      <c r="F334" s="272"/>
      <c r="G334" s="272"/>
      <c r="H334" s="272"/>
      <c r="I334" s="272"/>
      <c r="J334" s="272"/>
      <c r="K334" s="272"/>
      <c r="L334" s="272"/>
      <c r="M334" s="272"/>
      <c r="N334" s="272"/>
      <c r="O334" s="272"/>
      <c r="P334" s="272"/>
      <c r="Q334" s="272"/>
      <c r="R334" s="272"/>
      <c r="S334" s="272"/>
      <c r="T334" s="272"/>
      <c r="U334" s="272"/>
      <c r="V334" s="272"/>
      <c r="W334" s="272"/>
      <c r="X334" s="272"/>
      <c r="Y334" s="272"/>
      <c r="Z334" s="272"/>
    </row>
    <row r="335" spans="3:26" s="246" customFormat="1">
      <c r="D335" s="272"/>
      <c r="E335" s="272"/>
      <c r="F335" s="272"/>
      <c r="G335" s="272"/>
      <c r="H335" s="272"/>
      <c r="I335" s="272"/>
      <c r="J335" s="272"/>
      <c r="K335" s="272"/>
      <c r="L335" s="272"/>
      <c r="M335" s="272"/>
      <c r="N335" s="272"/>
      <c r="O335" s="272"/>
      <c r="P335" s="272"/>
      <c r="Q335" s="272"/>
      <c r="R335" s="272"/>
      <c r="S335" s="272"/>
      <c r="T335" s="272"/>
      <c r="U335" s="272"/>
      <c r="V335" s="272"/>
      <c r="W335" s="272"/>
      <c r="X335" s="272"/>
      <c r="Y335" s="272"/>
      <c r="Z335" s="272"/>
    </row>
    <row r="336" spans="3:26" s="246" customFormat="1">
      <c r="D336" s="272"/>
      <c r="E336" s="272"/>
      <c r="F336" s="272"/>
      <c r="G336" s="272"/>
      <c r="H336" s="272"/>
      <c r="I336" s="272"/>
      <c r="J336" s="272"/>
      <c r="K336" s="272"/>
      <c r="L336" s="272"/>
      <c r="M336" s="272"/>
      <c r="N336" s="272"/>
      <c r="O336" s="272"/>
      <c r="P336" s="272"/>
      <c r="Q336" s="272"/>
      <c r="R336" s="272"/>
      <c r="S336" s="272"/>
      <c r="T336" s="272"/>
      <c r="U336" s="272"/>
      <c r="V336" s="272"/>
      <c r="W336" s="272"/>
      <c r="X336" s="272"/>
      <c r="Y336" s="272"/>
      <c r="Z336" s="272"/>
    </row>
    <row r="337" spans="4:26" s="246" customFormat="1">
      <c r="D337" s="272"/>
      <c r="E337" s="272"/>
      <c r="F337" s="272"/>
      <c r="G337" s="272"/>
      <c r="H337" s="272"/>
      <c r="I337" s="272"/>
      <c r="J337" s="272"/>
      <c r="K337" s="272"/>
      <c r="L337" s="272"/>
      <c r="M337" s="272"/>
      <c r="N337" s="272"/>
      <c r="O337" s="272"/>
      <c r="P337" s="272"/>
      <c r="Q337" s="272"/>
      <c r="R337" s="272"/>
      <c r="S337" s="272"/>
      <c r="T337" s="272"/>
      <c r="U337" s="272"/>
      <c r="V337" s="272"/>
      <c r="W337" s="272"/>
      <c r="X337" s="272"/>
      <c r="Y337" s="272"/>
      <c r="Z337" s="272"/>
    </row>
    <row r="338" spans="4:26" s="246" customFormat="1">
      <c r="D338" s="272"/>
      <c r="E338" s="272"/>
      <c r="F338" s="272"/>
      <c r="G338" s="272"/>
      <c r="H338" s="272"/>
      <c r="I338" s="272"/>
      <c r="J338" s="272"/>
      <c r="K338" s="272"/>
      <c r="L338" s="272"/>
      <c r="M338" s="272"/>
      <c r="N338" s="272"/>
      <c r="O338" s="272"/>
      <c r="P338" s="272"/>
      <c r="Q338" s="272"/>
      <c r="R338" s="272"/>
      <c r="S338" s="272"/>
      <c r="T338" s="272"/>
      <c r="U338" s="272"/>
      <c r="V338" s="272"/>
      <c r="W338" s="272"/>
      <c r="X338" s="272"/>
      <c r="Y338" s="272"/>
      <c r="Z338" s="272"/>
    </row>
    <row r="339" spans="4:26" s="246" customFormat="1">
      <c r="D339" s="272"/>
      <c r="E339" s="272"/>
      <c r="F339" s="272"/>
      <c r="G339" s="272"/>
      <c r="H339" s="272"/>
      <c r="I339" s="272"/>
      <c r="J339" s="272"/>
      <c r="K339" s="272"/>
      <c r="L339" s="272"/>
      <c r="M339" s="272"/>
      <c r="N339" s="272"/>
      <c r="O339" s="272"/>
      <c r="P339" s="272"/>
      <c r="Q339" s="272"/>
      <c r="R339" s="272"/>
      <c r="S339" s="272"/>
      <c r="T339" s="272"/>
      <c r="U339" s="272"/>
      <c r="V339" s="272"/>
      <c r="W339" s="272"/>
      <c r="X339" s="272"/>
      <c r="Y339" s="272"/>
      <c r="Z339" s="272"/>
    </row>
    <row r="340" spans="4:26" s="246" customFormat="1">
      <c r="D340" s="272"/>
      <c r="E340" s="272"/>
      <c r="F340" s="272"/>
      <c r="G340" s="272"/>
      <c r="H340" s="272"/>
      <c r="I340" s="272"/>
      <c r="J340" s="272"/>
      <c r="K340" s="272"/>
      <c r="L340" s="272"/>
      <c r="M340" s="272"/>
      <c r="N340" s="272"/>
      <c r="O340" s="272"/>
      <c r="P340" s="272"/>
      <c r="Q340" s="272"/>
      <c r="R340" s="272"/>
      <c r="S340" s="272"/>
      <c r="T340" s="272"/>
      <c r="U340" s="272"/>
      <c r="V340" s="272"/>
      <c r="W340" s="272"/>
      <c r="X340" s="272"/>
      <c r="Y340" s="272"/>
      <c r="Z340" s="272"/>
    </row>
    <row r="341" spans="4:26" s="246" customFormat="1">
      <c r="D341" s="272"/>
      <c r="E341" s="272"/>
      <c r="F341" s="272"/>
      <c r="G341" s="272"/>
      <c r="H341" s="272"/>
      <c r="I341" s="272"/>
      <c r="J341" s="272"/>
      <c r="K341" s="272"/>
      <c r="L341" s="272"/>
      <c r="M341" s="272"/>
      <c r="N341" s="272"/>
      <c r="O341" s="272"/>
      <c r="P341" s="272"/>
      <c r="Q341" s="272"/>
      <c r="R341" s="272"/>
      <c r="S341" s="272"/>
      <c r="T341" s="272"/>
      <c r="U341" s="272"/>
      <c r="V341" s="272"/>
      <c r="W341" s="272"/>
      <c r="X341" s="272"/>
      <c r="Y341" s="272"/>
      <c r="Z341" s="272"/>
    </row>
    <row r="342" spans="4:26" s="246" customFormat="1">
      <c r="D342" s="272"/>
      <c r="E342" s="272"/>
      <c r="F342" s="272"/>
      <c r="G342" s="272"/>
      <c r="H342" s="272"/>
      <c r="I342" s="272"/>
      <c r="J342" s="272"/>
      <c r="K342" s="272"/>
      <c r="L342" s="272"/>
      <c r="M342" s="272"/>
      <c r="N342" s="272"/>
      <c r="O342" s="272"/>
      <c r="P342" s="272"/>
      <c r="Q342" s="272"/>
      <c r="R342" s="272"/>
      <c r="S342" s="272"/>
      <c r="T342" s="272"/>
      <c r="U342" s="272"/>
      <c r="V342" s="272"/>
      <c r="W342" s="272"/>
      <c r="X342" s="272"/>
      <c r="Y342" s="272"/>
      <c r="Z342" s="272"/>
    </row>
    <row r="343" spans="4:26" s="246" customFormat="1"/>
    <row r="344" spans="4:26" s="246" customFormat="1"/>
    <row r="345" spans="4:26" s="246" customFormat="1"/>
    <row r="346" spans="4:26" s="246" customFormat="1"/>
    <row r="347" spans="4:26" s="246" customFormat="1"/>
    <row r="348" spans="4:26" s="246" customFormat="1"/>
    <row r="349" spans="4:26" s="246" customFormat="1"/>
    <row r="350" spans="4:26" s="246" customFormat="1"/>
    <row r="351" spans="4:26" s="246" customFormat="1"/>
    <row r="352" spans="4:26" s="246" customFormat="1"/>
    <row r="353" s="246" customFormat="1"/>
    <row r="354" s="246" customFormat="1"/>
    <row r="355" s="246" customFormat="1"/>
    <row r="356" s="246" customFormat="1"/>
    <row r="357" s="246" customFormat="1"/>
    <row r="358" s="246" customFormat="1"/>
    <row r="359" s="246" customFormat="1"/>
    <row r="360" s="246" customFormat="1"/>
    <row r="361" s="246" customFormat="1"/>
    <row r="362" s="246" customFormat="1"/>
    <row r="363" s="246" customFormat="1"/>
    <row r="364" s="246" customFormat="1"/>
    <row r="365" s="246" customFormat="1"/>
    <row r="366" s="246" customFormat="1"/>
    <row r="367" s="246" customFormat="1"/>
    <row r="368" s="246" customFormat="1"/>
    <row r="369" s="246" customFormat="1"/>
    <row r="370" s="246" customFormat="1"/>
    <row r="371" s="246" customFormat="1"/>
    <row r="372" s="246" customFormat="1"/>
    <row r="373" s="246" customFormat="1"/>
    <row r="374" s="246" customFormat="1"/>
    <row r="375" s="246" customFormat="1"/>
    <row r="376" s="246" customFormat="1"/>
    <row r="377" s="246" customFormat="1"/>
    <row r="378" s="246" customFormat="1"/>
    <row r="379" s="246" customFormat="1"/>
    <row r="380" s="246" customFormat="1"/>
    <row r="381" s="246" customFormat="1"/>
    <row r="382" s="246" customFormat="1"/>
    <row r="383" s="246" customFormat="1"/>
    <row r="384" s="246" customFormat="1"/>
    <row r="385" s="246" customFormat="1"/>
    <row r="386" s="246" customFormat="1"/>
    <row r="387" s="246" customFormat="1"/>
    <row r="388" s="246" customFormat="1"/>
    <row r="389" s="246" customFormat="1"/>
    <row r="390" s="246" customFormat="1"/>
    <row r="391" s="246" customFormat="1"/>
    <row r="392" s="246" customFormat="1"/>
    <row r="393" s="246" customFormat="1"/>
    <row r="394" s="246" customFormat="1"/>
    <row r="395" s="246" customFormat="1"/>
    <row r="396" s="246" customFormat="1"/>
    <row r="397" s="246" customFormat="1"/>
  </sheetData>
  <sheetProtection algorithmName="SHA-512" hashValue="xfjuPNN9jbPS4DxXmkiwxsDXAMjD9ivSk7Icfh+cFJ398DrB2e8cfsoFft2lqNHHu21EbTZQ5vO3kJ6ESbv+xQ==" saltValue="m2M3cd/Ke+DaK4n9Xm/Ltg==" spinCount="100000" sheet="1" objects="1" scenarios="1" formatCells="0" formatColumns="0" formatRows="0" insertHyperlinks="0"/>
  <protectedRanges>
    <protectedRange sqref="L89:AF98" name="шесть"/>
    <protectedRange sqref="L72:AF74" name="четыре"/>
    <protectedRange sqref="D43:M47" name="два"/>
    <protectedRange sqref="F14:K33" name="шапка"/>
    <protectedRange sqref="O24:O33 P21:Z33 P9:Z14" name="шапка2"/>
    <protectedRange sqref="L55:AG67" name="три"/>
    <protectedRange sqref="L80:AF82" name="пять"/>
    <protectedRange sqref="D105:AG105" name="семь_1"/>
  </protectedRanges>
  <mergeCells count="198">
    <mergeCell ref="L45:M45"/>
    <mergeCell ref="F46:G46"/>
    <mergeCell ref="F47:G47"/>
    <mergeCell ref="L47:M47"/>
    <mergeCell ref="L46:M46"/>
    <mergeCell ref="F42:G42"/>
    <mergeCell ref="H47:I47"/>
    <mergeCell ref="J43:K43"/>
    <mergeCell ref="H46:I46"/>
    <mergeCell ref="C5:AG5"/>
    <mergeCell ref="C55:C59"/>
    <mergeCell ref="D80:J80"/>
    <mergeCell ref="D81:J81"/>
    <mergeCell ref="C86:Q86"/>
    <mergeCell ref="D87:J87"/>
    <mergeCell ref="D60:F62"/>
    <mergeCell ref="C60:C62"/>
    <mergeCell ref="G58:J58"/>
    <mergeCell ref="C70:C71"/>
    <mergeCell ref="D65:F66"/>
    <mergeCell ref="G55:J55"/>
    <mergeCell ref="D8:E8"/>
    <mergeCell ref="D11:E11"/>
    <mergeCell ref="G64:J64"/>
    <mergeCell ref="G66:J66"/>
    <mergeCell ref="C69:Q69"/>
    <mergeCell ref="O50:T52"/>
    <mergeCell ref="C27:E30"/>
    <mergeCell ref="C22:E22"/>
    <mergeCell ref="C20:E20"/>
    <mergeCell ref="G54:J54"/>
    <mergeCell ref="L43:M43"/>
    <mergeCell ref="L44:M44"/>
    <mergeCell ref="AB104:AC104"/>
    <mergeCell ref="AD104:AE104"/>
    <mergeCell ref="AF104:AG104"/>
    <mergeCell ref="Z104:AA104"/>
    <mergeCell ref="R103:S103"/>
    <mergeCell ref="T103:U103"/>
    <mergeCell ref="V103:W103"/>
    <mergeCell ref="X103:Y103"/>
    <mergeCell ref="Z103:AA103"/>
    <mergeCell ref="D90:J90"/>
    <mergeCell ref="AF105:AG105"/>
    <mergeCell ref="R105:S105"/>
    <mergeCell ref="T105:U105"/>
    <mergeCell ref="V105:W105"/>
    <mergeCell ref="X105:Y105"/>
    <mergeCell ref="J105:K105"/>
    <mergeCell ref="L105:M105"/>
    <mergeCell ref="N105:O105"/>
    <mergeCell ref="P105:Q105"/>
    <mergeCell ref="Z105:AA105"/>
    <mergeCell ref="AB105:AC105"/>
    <mergeCell ref="AD105:AE105"/>
    <mergeCell ref="AF102:AG102"/>
    <mergeCell ref="V102:W102"/>
    <mergeCell ref="X102:Y102"/>
    <mergeCell ref="Z102:AA102"/>
    <mergeCell ref="AD103:AE103"/>
    <mergeCell ref="AB103:AC103"/>
    <mergeCell ref="AF103:AG103"/>
    <mergeCell ref="R104:S104"/>
    <mergeCell ref="T104:U104"/>
    <mergeCell ref="V104:W104"/>
    <mergeCell ref="T102:U102"/>
    <mergeCell ref="P103:Q103"/>
    <mergeCell ref="R77:U77"/>
    <mergeCell ref="G57:J57"/>
    <mergeCell ref="G56:J56"/>
    <mergeCell ref="C65:C66"/>
    <mergeCell ref="G67:J67"/>
    <mergeCell ref="G65:J65"/>
    <mergeCell ref="C63:C64"/>
    <mergeCell ref="G63:J63"/>
    <mergeCell ref="D97:J97"/>
    <mergeCell ref="G59:J59"/>
    <mergeCell ref="G61:J61"/>
    <mergeCell ref="D67:F67"/>
    <mergeCell ref="D55:F59"/>
    <mergeCell ref="G60:J60"/>
    <mergeCell ref="G62:J62"/>
    <mergeCell ref="D89:J89"/>
    <mergeCell ref="D82:J82"/>
    <mergeCell ref="D83:J83"/>
    <mergeCell ref="D79:J79"/>
    <mergeCell ref="D91:J91"/>
    <mergeCell ref="D93:J93"/>
    <mergeCell ref="D96:J96"/>
    <mergeCell ref="D92:J92"/>
    <mergeCell ref="D74:J74"/>
    <mergeCell ref="C77:Q77"/>
    <mergeCell ref="D78:J78"/>
    <mergeCell ref="C99:J99"/>
    <mergeCell ref="N104:O104"/>
    <mergeCell ref="P104:Q104"/>
    <mergeCell ref="D103:E103"/>
    <mergeCell ref="H105:I105"/>
    <mergeCell ref="D110:E110"/>
    <mergeCell ref="F105:G105"/>
    <mergeCell ref="G108:I108"/>
    <mergeCell ref="G110:I110"/>
    <mergeCell ref="F103:G103"/>
    <mergeCell ref="H103:I103"/>
    <mergeCell ref="J103:K103"/>
    <mergeCell ref="L103:M103"/>
    <mergeCell ref="K110:L110"/>
    <mergeCell ref="G109:I109"/>
    <mergeCell ref="K108:L108"/>
    <mergeCell ref="K109:L109"/>
    <mergeCell ref="G107:I107"/>
    <mergeCell ref="K107:L107"/>
    <mergeCell ref="D105:E105"/>
    <mergeCell ref="N103:O103"/>
    <mergeCell ref="D107:E107"/>
    <mergeCell ref="D108:E108"/>
    <mergeCell ref="D109:E109"/>
    <mergeCell ref="L102:M102"/>
    <mergeCell ref="C102:C103"/>
    <mergeCell ref="D104:E104"/>
    <mergeCell ref="D102:E102"/>
    <mergeCell ref="F102:G102"/>
    <mergeCell ref="F104:G104"/>
    <mergeCell ref="H104:I104"/>
    <mergeCell ref="J104:K104"/>
    <mergeCell ref="L104:M104"/>
    <mergeCell ref="D18:E18"/>
    <mergeCell ref="D41:E41"/>
    <mergeCell ref="F32:M33"/>
    <mergeCell ref="O7:P34"/>
    <mergeCell ref="C39:M39"/>
    <mergeCell ref="D98:J98"/>
    <mergeCell ref="D94:J94"/>
    <mergeCell ref="D95:J95"/>
    <mergeCell ref="D63:F64"/>
    <mergeCell ref="C87:C88"/>
    <mergeCell ref="C78:C79"/>
    <mergeCell ref="D88:J88"/>
    <mergeCell ref="C50:N50"/>
    <mergeCell ref="D46:E46"/>
    <mergeCell ref="D53:F53"/>
    <mergeCell ref="D47:E47"/>
    <mergeCell ref="J47:K47"/>
    <mergeCell ref="J46:K46"/>
    <mergeCell ref="L41:M41"/>
    <mergeCell ref="J42:K42"/>
    <mergeCell ref="H42:I42"/>
    <mergeCell ref="H41:I41"/>
    <mergeCell ref="J45:K45"/>
    <mergeCell ref="F7:M8"/>
    <mergeCell ref="N102:O102"/>
    <mergeCell ref="P102:Q102"/>
    <mergeCell ref="R102:S102"/>
    <mergeCell ref="AB102:AC102"/>
    <mergeCell ref="AD102:AE102"/>
    <mergeCell ref="O35:P47"/>
    <mergeCell ref="C52:N52"/>
    <mergeCell ref="C53:C54"/>
    <mergeCell ref="C41:C42"/>
    <mergeCell ref="F45:G45"/>
    <mergeCell ref="D45:E45"/>
    <mergeCell ref="J44:K44"/>
    <mergeCell ref="D44:E44"/>
    <mergeCell ref="F41:G41"/>
    <mergeCell ref="J41:K41"/>
    <mergeCell ref="C101:J101"/>
    <mergeCell ref="H36:J37"/>
    <mergeCell ref="L42:M42"/>
    <mergeCell ref="D70:J70"/>
    <mergeCell ref="C84:J84"/>
    <mergeCell ref="D72:J72"/>
    <mergeCell ref="D71:J71"/>
    <mergeCell ref="D73:J73"/>
    <mergeCell ref="D75:J75"/>
    <mergeCell ref="C10:E10"/>
    <mergeCell ref="C24:E25"/>
    <mergeCell ref="D54:F54"/>
    <mergeCell ref="C15:E16"/>
    <mergeCell ref="H43:I43"/>
    <mergeCell ref="H44:I44"/>
    <mergeCell ref="H45:I45"/>
    <mergeCell ref="X104:Y104"/>
    <mergeCell ref="H102:I102"/>
    <mergeCell ref="J102:K102"/>
    <mergeCell ref="F27:M30"/>
    <mergeCell ref="F10:M12"/>
    <mergeCell ref="F15:M16"/>
    <mergeCell ref="F20:M20"/>
    <mergeCell ref="F22:M22"/>
    <mergeCell ref="F24:M25"/>
    <mergeCell ref="Q7:AG34"/>
    <mergeCell ref="G53:J53"/>
    <mergeCell ref="E31:E33"/>
    <mergeCell ref="D42:E42"/>
    <mergeCell ref="D43:E43"/>
    <mergeCell ref="F43:G43"/>
    <mergeCell ref="F44:G44"/>
    <mergeCell ref="Q35:AG47"/>
  </mergeCells>
  <dataValidations count="2">
    <dataValidation type="list" allowBlank="1" showInputMessage="1" showErrorMessage="1" sqref="F20:M20">
      <formula1>$C$115:$C$119</formula1>
    </dataValidation>
    <dataValidation type="list" allowBlank="1" showInputMessage="1" showErrorMessage="1" sqref="F22:M22">
      <formula1>INDEX($H$117:$K$123,,MATCH($F$20,$H$116:$K$116,))</formula1>
    </dataValidation>
  </dataValidations>
  <pageMargins left="0" right="0" top="0" bottom="0" header="0" footer="0"/>
  <pageSetup paperSize="8" scale="41" fitToHeight="0" orientation="landscape" r:id="rId1"/>
  <rowBreaks count="1" manualBreakCount="1">
    <brk id="76" min="1" max="3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E3B313EF-244B-4E53-96D5-62AEBF98E195}">
            <x14:iconSet iconSet="3Symbols" custom="1">
              <x14:cfvo type="percent">
                <xm:f>0</xm:f>
              </x14:cfvo>
              <x14:cfvo type="num" gte="0">
                <xm:f>0.5</xm:f>
              </x14:cfvo>
              <x14:cfvo type="num">
                <xm:f>0.5</xm:f>
              </x14:cfvo>
              <x14:cfIcon iconSet="3Symbols" iconId="0"/>
              <x14:cfIcon iconSet="NoIcons" iconId="0"/>
              <x14:cfIcon iconSet="3Symbols" iconId="2"/>
            </x14:iconSet>
          </x14:cfRule>
          <xm:sqref>L83:AG83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FQ828"/>
  <sheetViews>
    <sheetView showGridLines="0" view="pageBreakPreview" topLeftCell="B652" zoomScale="65" zoomScaleSheetLayoutView="65" workbookViewId="0">
      <selection activeCell="E687" sqref="E687"/>
    </sheetView>
  </sheetViews>
  <sheetFormatPr defaultColWidth="9.15625" defaultRowHeight="11.4" outlineLevelCol="1"/>
  <cols>
    <col min="1" max="1" width="0" style="130" hidden="1" customWidth="1"/>
    <col min="2" max="2" width="9.15625" style="130" customWidth="1"/>
    <col min="3" max="3" width="7.47265625" style="130" customWidth="1"/>
    <col min="4" max="4" width="65.62890625" style="493" customWidth="1"/>
    <col min="5" max="5" width="11.3125" style="493" customWidth="1" outlineLevel="1"/>
    <col min="6" max="6" width="12.47265625" style="493" customWidth="1" outlineLevel="1"/>
    <col min="7" max="27" width="9.15625" style="493" customWidth="1" outlineLevel="1"/>
    <col min="28" max="28" width="7.47265625" style="130" customWidth="1"/>
    <col min="29" max="16384" width="9.15625" style="130"/>
  </cols>
  <sheetData>
    <row r="2" spans="1:172" ht="11.7" thickBot="1"/>
    <row r="3" spans="1:172" ht="14.5" customHeight="1">
      <c r="B3" s="356"/>
      <c r="C3" s="354"/>
      <c r="D3" s="1154"/>
      <c r="E3" s="1154"/>
      <c r="F3" s="1154"/>
      <c r="G3" s="1154"/>
      <c r="H3" s="1154"/>
      <c r="I3" s="1154"/>
      <c r="J3" s="1154"/>
      <c r="K3" s="1154"/>
      <c r="L3" s="1154"/>
      <c r="M3" s="1154"/>
      <c r="N3" s="1154"/>
      <c r="O3" s="1154"/>
      <c r="P3" s="1154"/>
      <c r="Q3" s="1154"/>
      <c r="R3" s="1154"/>
      <c r="S3" s="1154"/>
      <c r="T3" s="1154"/>
      <c r="U3" s="1154"/>
      <c r="V3" s="1154"/>
      <c r="W3" s="1154"/>
      <c r="X3" s="1154"/>
      <c r="Y3" s="1154"/>
      <c r="Z3" s="1154"/>
      <c r="AA3" s="1154"/>
      <c r="AB3" s="132"/>
    </row>
    <row r="4" spans="1:172" s="358" customFormat="1" ht="17.399999999999999">
      <c r="A4" s="355"/>
      <c r="B4" s="356"/>
      <c r="C4" s="356"/>
      <c r="D4" s="1156" t="s">
        <v>500</v>
      </c>
      <c r="E4" s="1156"/>
      <c r="F4" s="1156"/>
      <c r="G4" s="1156"/>
      <c r="H4" s="1156"/>
      <c r="I4" s="1156"/>
      <c r="J4" s="1156"/>
      <c r="K4" s="1156"/>
      <c r="L4" s="1156"/>
      <c r="M4" s="1156"/>
      <c r="N4" s="1156"/>
      <c r="O4" s="1156"/>
      <c r="P4" s="1156"/>
      <c r="Q4" s="1156"/>
      <c r="R4" s="1156"/>
      <c r="S4" s="1156"/>
      <c r="T4" s="1156"/>
      <c r="U4" s="1156"/>
      <c r="V4" s="1156"/>
      <c r="W4" s="1156"/>
      <c r="X4" s="1156"/>
      <c r="Y4" s="1156"/>
      <c r="Z4" s="1156"/>
      <c r="AA4" s="1156"/>
      <c r="AB4" s="357"/>
    </row>
    <row r="5" spans="1:172" s="358" customFormat="1" ht="14.4">
      <c r="A5" s="355"/>
      <c r="B5" s="356"/>
      <c r="C5" s="356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5"/>
      <c r="Q5" s="495"/>
      <c r="R5" s="495"/>
      <c r="S5" s="495"/>
      <c r="T5" s="495"/>
      <c r="U5" s="496"/>
      <c r="V5" s="496"/>
      <c r="W5" s="496"/>
      <c r="X5" s="496"/>
      <c r="Y5" s="496"/>
      <c r="Z5" s="496"/>
      <c r="AA5" s="496"/>
      <c r="AB5" s="357"/>
    </row>
    <row r="6" spans="1:172" s="358" customFormat="1" ht="14.4">
      <c r="A6" s="355"/>
      <c r="B6" s="356"/>
      <c r="C6" s="356"/>
      <c r="D6" s="497" t="s">
        <v>450</v>
      </c>
      <c r="E6" s="1157"/>
      <c r="F6" s="1157"/>
      <c r="G6" s="1157"/>
      <c r="H6" s="1157"/>
      <c r="I6" s="1157"/>
      <c r="J6" s="1157"/>
      <c r="K6" s="1157"/>
      <c r="L6" s="1157"/>
      <c r="M6" s="1157"/>
      <c r="N6" s="1157"/>
      <c r="O6" s="1157"/>
      <c r="P6" s="495"/>
      <c r="Q6" s="495"/>
      <c r="R6" s="495"/>
      <c r="S6" s="495"/>
      <c r="T6" s="495"/>
      <c r="U6" s="496"/>
      <c r="V6" s="496"/>
      <c r="W6" s="496"/>
      <c r="X6" s="496"/>
      <c r="Y6" s="496"/>
      <c r="Z6" s="496"/>
      <c r="AA6" s="496"/>
      <c r="AB6" s="357"/>
    </row>
    <row r="7" spans="1:172" s="358" customFormat="1" ht="39" customHeight="1">
      <c r="A7" s="355"/>
      <c r="B7" s="356"/>
      <c r="C7" s="356"/>
      <c r="D7" s="1155" t="s">
        <v>451</v>
      </c>
      <c r="E7" s="1152">
        <f>'Карточка юр. лица'!E6</f>
        <v>0</v>
      </c>
      <c r="F7" s="1152"/>
      <c r="G7" s="1152"/>
      <c r="H7" s="1152"/>
      <c r="I7" s="1152"/>
      <c r="J7" s="1152"/>
      <c r="K7" s="1152"/>
      <c r="L7" s="1152"/>
      <c r="M7" s="1152"/>
      <c r="N7" s="1152"/>
      <c r="O7" s="1152"/>
      <c r="P7" s="495"/>
      <c r="Q7" s="495"/>
      <c r="R7" s="495"/>
      <c r="S7" s="495"/>
      <c r="T7" s="495"/>
      <c r="U7" s="496"/>
      <c r="V7" s="496"/>
      <c r="W7" s="496"/>
      <c r="X7" s="496"/>
      <c r="Y7" s="496"/>
      <c r="Z7" s="496"/>
      <c r="AA7" s="496"/>
      <c r="AB7" s="357"/>
    </row>
    <row r="8" spans="1:172" s="358" customFormat="1" ht="34" customHeight="1">
      <c r="A8" s="355"/>
      <c r="B8" s="356"/>
      <c r="C8" s="356"/>
      <c r="D8" s="1155"/>
      <c r="E8" s="1152"/>
      <c r="F8" s="1152"/>
      <c r="G8" s="1152"/>
      <c r="H8" s="1152"/>
      <c r="I8" s="1152"/>
      <c r="J8" s="1152"/>
      <c r="K8" s="1152"/>
      <c r="L8" s="1152"/>
      <c r="M8" s="1152"/>
      <c r="N8" s="1152"/>
      <c r="O8" s="1152"/>
      <c r="P8" s="495"/>
      <c r="Q8" s="495"/>
      <c r="R8" s="495"/>
      <c r="S8" s="495"/>
      <c r="T8" s="495"/>
      <c r="U8" s="496"/>
      <c r="V8" s="496"/>
      <c r="W8" s="496"/>
      <c r="X8" s="496"/>
      <c r="Y8" s="496"/>
      <c r="Z8" s="496"/>
      <c r="AA8" s="496"/>
      <c r="AB8" s="357"/>
    </row>
    <row r="9" spans="1:172" s="358" customFormat="1" ht="36.549999999999997" customHeight="1">
      <c r="A9" s="355"/>
      <c r="B9" s="356"/>
      <c r="C9" s="356"/>
      <c r="D9" s="1155"/>
      <c r="E9" s="1153"/>
      <c r="F9" s="1153"/>
      <c r="G9" s="1153"/>
      <c r="H9" s="1153"/>
      <c r="I9" s="1153"/>
      <c r="J9" s="1153"/>
      <c r="K9" s="1153"/>
      <c r="L9" s="1153"/>
      <c r="M9" s="1153"/>
      <c r="N9" s="1153"/>
      <c r="O9" s="1153"/>
      <c r="P9" s="495"/>
      <c r="Q9" s="495"/>
      <c r="R9" s="495"/>
      <c r="S9" s="495"/>
      <c r="T9" s="495"/>
      <c r="U9" s="496"/>
      <c r="V9" s="496"/>
      <c r="W9" s="496"/>
      <c r="X9" s="496"/>
      <c r="Y9" s="496"/>
      <c r="Z9" s="496"/>
      <c r="AA9" s="496"/>
      <c r="AB9" s="357"/>
    </row>
    <row r="10" spans="1:172" s="358" customFormat="1" ht="14.4">
      <c r="A10" s="355"/>
      <c r="B10" s="356"/>
      <c r="C10" s="356"/>
      <c r="D10" s="498"/>
      <c r="E10" s="499"/>
      <c r="F10" s="499"/>
      <c r="G10" s="499"/>
      <c r="H10" s="499"/>
      <c r="I10" s="499"/>
      <c r="J10" s="499"/>
      <c r="K10" s="499"/>
      <c r="L10" s="499"/>
      <c r="M10" s="499"/>
      <c r="N10" s="499"/>
      <c r="O10" s="499"/>
      <c r="P10" s="495"/>
      <c r="Q10" s="495"/>
      <c r="R10" s="495"/>
      <c r="S10" s="495"/>
      <c r="T10" s="495"/>
      <c r="U10" s="496"/>
      <c r="V10" s="496"/>
      <c r="W10" s="496"/>
      <c r="X10" s="496"/>
      <c r="Y10" s="496"/>
      <c r="Z10" s="496"/>
      <c r="AA10" s="496"/>
      <c r="AB10" s="357"/>
    </row>
    <row r="11" spans="1:172" s="140" customFormat="1" ht="36.75" customHeight="1">
      <c r="B11" s="356"/>
      <c r="C11" s="356"/>
      <c r="D11" s="497" t="s">
        <v>209</v>
      </c>
      <c r="E11" s="1164" t="str">
        <f>'Паспорт проекта'!F20</f>
        <v>- Выберите подпрограмму -</v>
      </c>
      <c r="F11" s="1164"/>
      <c r="G11" s="1164"/>
      <c r="H11" s="1164"/>
      <c r="I11" s="1164"/>
      <c r="J11" s="1164"/>
      <c r="K11" s="1164"/>
      <c r="L11" s="1164"/>
      <c r="M11" s="1164"/>
      <c r="N11" s="1164"/>
      <c r="O11" s="1164"/>
      <c r="P11" s="495"/>
      <c r="Q11" s="500"/>
      <c r="R11" s="500"/>
      <c r="S11" s="500"/>
      <c r="T11" s="500"/>
      <c r="U11" s="500"/>
      <c r="V11" s="500"/>
      <c r="W11" s="500"/>
      <c r="X11" s="500"/>
      <c r="Y11" s="500"/>
      <c r="Z11" s="500"/>
      <c r="AA11" s="500"/>
      <c r="AB11" s="142"/>
    </row>
    <row r="12" spans="1:172" s="140" customFormat="1" ht="21" customHeight="1" thickBot="1">
      <c r="B12" s="356"/>
      <c r="C12" s="356"/>
      <c r="D12" s="501"/>
      <c r="E12" s="502"/>
      <c r="F12" s="502"/>
      <c r="G12" s="502"/>
      <c r="H12" s="502"/>
      <c r="I12" s="503"/>
      <c r="J12" s="500"/>
      <c r="K12" s="500"/>
      <c r="L12" s="500"/>
      <c r="M12" s="500"/>
      <c r="N12" s="500"/>
      <c r="O12" s="500"/>
      <c r="P12" s="500"/>
      <c r="Q12" s="504"/>
      <c r="R12" s="504"/>
      <c r="S12" s="504"/>
      <c r="T12" s="504"/>
      <c r="U12" s="504"/>
      <c r="V12" s="504"/>
      <c r="W12" s="504"/>
      <c r="X12" s="504"/>
      <c r="Y12" s="504"/>
      <c r="Z12" s="504"/>
      <c r="AA12" s="504"/>
      <c r="AB12" s="142"/>
    </row>
    <row r="13" spans="1:172" s="143" customFormat="1" ht="94" customHeight="1" thickBot="1">
      <c r="B13" s="359"/>
      <c r="C13" s="359"/>
      <c r="D13" s="505" t="s">
        <v>43</v>
      </c>
      <c r="E13" s="506" t="s">
        <v>4</v>
      </c>
      <c r="F13" s="507" t="s">
        <v>452</v>
      </c>
      <c r="G13" s="508">
        <v>42521</v>
      </c>
      <c r="H13" s="508">
        <v>42704</v>
      </c>
      <c r="I13" s="508">
        <v>42886</v>
      </c>
      <c r="J13" s="508">
        <v>43069</v>
      </c>
      <c r="K13" s="508">
        <v>43251</v>
      </c>
      <c r="L13" s="508">
        <v>43434</v>
      </c>
      <c r="M13" s="508">
        <v>43616</v>
      </c>
      <c r="N13" s="508">
        <v>43799</v>
      </c>
      <c r="O13" s="508">
        <v>43982</v>
      </c>
      <c r="P13" s="508">
        <v>44165</v>
      </c>
      <c r="Q13" s="508">
        <v>44347</v>
      </c>
      <c r="R13" s="508">
        <v>44530</v>
      </c>
      <c r="S13" s="508">
        <v>44712</v>
      </c>
      <c r="T13" s="508">
        <v>44895</v>
      </c>
      <c r="U13" s="508">
        <v>45077</v>
      </c>
      <c r="V13" s="508">
        <v>45260</v>
      </c>
      <c r="W13" s="508">
        <v>45443</v>
      </c>
      <c r="X13" s="508">
        <v>45626</v>
      </c>
      <c r="Y13" s="508">
        <v>45808</v>
      </c>
      <c r="Z13" s="508">
        <v>45991</v>
      </c>
      <c r="AA13" s="509" t="s">
        <v>16</v>
      </c>
      <c r="AB13" s="147"/>
    </row>
    <row r="14" spans="1:172" s="363" customFormat="1" ht="11.7" thickBot="1">
      <c r="A14" s="360"/>
      <c r="B14" s="361"/>
      <c r="C14" s="361"/>
      <c r="D14" s="510">
        <v>1</v>
      </c>
      <c r="E14" s="511">
        <v>2</v>
      </c>
      <c r="F14" s="511">
        <v>3</v>
      </c>
      <c r="G14" s="511">
        <v>4</v>
      </c>
      <c r="H14" s="511">
        <v>5</v>
      </c>
      <c r="I14" s="511">
        <v>6</v>
      </c>
      <c r="J14" s="511">
        <v>7</v>
      </c>
      <c r="K14" s="511">
        <v>8</v>
      </c>
      <c r="L14" s="511">
        <v>9</v>
      </c>
      <c r="M14" s="511">
        <v>10</v>
      </c>
      <c r="N14" s="511">
        <v>11</v>
      </c>
      <c r="O14" s="511">
        <v>12</v>
      </c>
      <c r="P14" s="511">
        <v>13</v>
      </c>
      <c r="Q14" s="511">
        <v>14</v>
      </c>
      <c r="R14" s="511">
        <v>15</v>
      </c>
      <c r="S14" s="511">
        <v>16</v>
      </c>
      <c r="T14" s="511">
        <v>17</v>
      </c>
      <c r="U14" s="511">
        <v>18</v>
      </c>
      <c r="V14" s="511">
        <v>19</v>
      </c>
      <c r="W14" s="511">
        <v>20</v>
      </c>
      <c r="X14" s="511">
        <v>21</v>
      </c>
      <c r="Y14" s="511">
        <v>22</v>
      </c>
      <c r="Z14" s="511">
        <v>23</v>
      </c>
      <c r="AA14" s="512">
        <v>24</v>
      </c>
      <c r="AB14" s="362"/>
      <c r="AC14" s="360"/>
      <c r="AD14" s="360"/>
      <c r="AE14" s="360"/>
      <c r="AF14" s="360"/>
      <c r="AG14" s="360"/>
      <c r="AH14" s="360"/>
      <c r="AI14" s="360"/>
      <c r="AJ14" s="360"/>
      <c r="AK14" s="360"/>
      <c r="AL14" s="360"/>
      <c r="AM14" s="360"/>
      <c r="AN14" s="360"/>
      <c r="AO14" s="360"/>
      <c r="AP14" s="360"/>
      <c r="AQ14" s="360"/>
      <c r="AR14" s="360"/>
      <c r="AS14" s="360"/>
      <c r="AT14" s="360"/>
      <c r="AU14" s="360"/>
      <c r="AV14" s="360"/>
      <c r="AW14" s="360"/>
      <c r="AX14" s="360"/>
      <c r="AY14" s="360"/>
      <c r="AZ14" s="360"/>
      <c r="BA14" s="360"/>
      <c r="BB14" s="360"/>
      <c r="BC14" s="360"/>
      <c r="BD14" s="360"/>
      <c r="BE14" s="360"/>
      <c r="BF14" s="360"/>
      <c r="BG14" s="360"/>
      <c r="BH14" s="360"/>
      <c r="BI14" s="360"/>
      <c r="BJ14" s="360"/>
      <c r="BK14" s="360"/>
      <c r="BL14" s="360"/>
      <c r="BM14" s="360"/>
      <c r="BN14" s="360"/>
      <c r="BO14" s="360"/>
      <c r="BP14" s="360"/>
      <c r="BQ14" s="360"/>
      <c r="BR14" s="360"/>
      <c r="BS14" s="360"/>
      <c r="BT14" s="360"/>
      <c r="BU14" s="360"/>
      <c r="BV14" s="360"/>
      <c r="BW14" s="360"/>
      <c r="BX14" s="360"/>
      <c r="BY14" s="360"/>
      <c r="BZ14" s="360"/>
      <c r="CA14" s="360"/>
      <c r="CB14" s="360"/>
      <c r="CC14" s="360"/>
      <c r="CD14" s="360"/>
      <c r="CE14" s="360"/>
      <c r="CF14" s="360"/>
      <c r="CG14" s="360"/>
      <c r="CH14" s="360"/>
      <c r="CI14" s="360"/>
      <c r="CJ14" s="360"/>
      <c r="CK14" s="360"/>
      <c r="CL14" s="360"/>
      <c r="CM14" s="360"/>
      <c r="CN14" s="360"/>
      <c r="CO14" s="360"/>
      <c r="CP14" s="360"/>
      <c r="CQ14" s="360"/>
      <c r="CR14" s="360"/>
      <c r="CS14" s="360"/>
      <c r="CT14" s="360"/>
      <c r="CU14" s="360"/>
      <c r="CV14" s="360"/>
      <c r="CW14" s="360"/>
      <c r="CX14" s="360"/>
      <c r="CY14" s="360"/>
      <c r="CZ14" s="360"/>
      <c r="DA14" s="360"/>
      <c r="DB14" s="360"/>
      <c r="DC14" s="360"/>
      <c r="DD14" s="360"/>
      <c r="DE14" s="360"/>
      <c r="DF14" s="360"/>
      <c r="DG14" s="360"/>
      <c r="DH14" s="360"/>
      <c r="DI14" s="360"/>
      <c r="DJ14" s="360"/>
      <c r="DK14" s="360"/>
      <c r="DL14" s="360"/>
      <c r="DM14" s="360"/>
      <c r="DN14" s="360"/>
      <c r="DO14" s="360"/>
      <c r="DP14" s="360"/>
      <c r="DQ14" s="360"/>
      <c r="DR14" s="360"/>
      <c r="DS14" s="360"/>
      <c r="DT14" s="360"/>
      <c r="DU14" s="360"/>
      <c r="DV14" s="360"/>
      <c r="DW14" s="360"/>
      <c r="DX14" s="360"/>
      <c r="DY14" s="360"/>
      <c r="DZ14" s="360"/>
      <c r="EA14" s="360"/>
      <c r="EB14" s="360"/>
      <c r="EC14" s="360"/>
      <c r="ED14" s="360"/>
      <c r="EE14" s="360"/>
      <c r="EF14" s="360"/>
      <c r="EG14" s="360"/>
      <c r="EH14" s="360"/>
      <c r="EI14" s="360"/>
      <c r="EJ14" s="360"/>
      <c r="EK14" s="360"/>
      <c r="EL14" s="360"/>
      <c r="EM14" s="360"/>
      <c r="EN14" s="360"/>
      <c r="EO14" s="360"/>
      <c r="EP14" s="360"/>
      <c r="EQ14" s="360"/>
      <c r="ER14" s="360"/>
      <c r="ES14" s="360"/>
      <c r="ET14" s="360"/>
      <c r="EU14" s="360"/>
      <c r="EV14" s="360"/>
      <c r="EW14" s="360"/>
      <c r="EX14" s="360"/>
      <c r="EY14" s="360"/>
      <c r="EZ14" s="360"/>
      <c r="FA14" s="360"/>
      <c r="FB14" s="360"/>
      <c r="FC14" s="360"/>
      <c r="FD14" s="360"/>
      <c r="FE14" s="360"/>
      <c r="FF14" s="360"/>
      <c r="FG14" s="360"/>
      <c r="FH14" s="360"/>
      <c r="FI14" s="360"/>
      <c r="FJ14" s="360"/>
      <c r="FK14" s="360"/>
      <c r="FL14" s="360"/>
      <c r="FM14" s="360"/>
      <c r="FN14" s="360"/>
      <c r="FO14" s="360"/>
      <c r="FP14" s="360"/>
    </row>
    <row r="15" spans="1:172" s="140" customFormat="1" ht="15" customHeight="1" thickBot="1">
      <c r="B15" s="364"/>
      <c r="C15" s="364"/>
      <c r="D15" s="1168" t="s">
        <v>51</v>
      </c>
      <c r="E15" s="1169"/>
      <c r="F15" s="1169"/>
      <c r="G15" s="1169"/>
      <c r="H15" s="1169"/>
      <c r="I15" s="1169"/>
      <c r="J15" s="1169"/>
      <c r="K15" s="1169"/>
      <c r="L15" s="1169"/>
      <c r="M15" s="1169"/>
      <c r="N15" s="1169"/>
      <c r="O15" s="1169"/>
      <c r="P15" s="1169"/>
      <c r="Q15" s="1169"/>
      <c r="R15" s="1169"/>
      <c r="S15" s="1169"/>
      <c r="T15" s="1169"/>
      <c r="U15" s="1169"/>
      <c r="V15" s="1169"/>
      <c r="W15" s="1169"/>
      <c r="X15" s="1169"/>
      <c r="Y15" s="1169"/>
      <c r="Z15" s="1169"/>
      <c r="AA15" s="1170"/>
      <c r="AB15" s="142"/>
    </row>
    <row r="16" spans="1:172" s="140" customFormat="1" ht="14.5" customHeight="1">
      <c r="B16" s="364"/>
      <c r="C16" s="364"/>
      <c r="D16" s="513" t="s">
        <v>461</v>
      </c>
      <c r="E16" s="514" t="s">
        <v>17</v>
      </c>
      <c r="F16" s="1174"/>
      <c r="G16" s="1175"/>
      <c r="H16" s="1175"/>
      <c r="I16" s="1175"/>
      <c r="J16" s="1175"/>
      <c r="K16" s="1175"/>
      <c r="L16" s="1175"/>
      <c r="M16" s="1175"/>
      <c r="N16" s="1175"/>
      <c r="O16" s="1175"/>
      <c r="P16" s="1175"/>
      <c r="Q16" s="1175"/>
      <c r="R16" s="1175"/>
      <c r="S16" s="1175"/>
      <c r="T16" s="1175"/>
      <c r="U16" s="1175"/>
      <c r="V16" s="1175"/>
      <c r="W16" s="1175"/>
      <c r="X16" s="1175"/>
      <c r="Y16" s="1175"/>
      <c r="Z16" s="1175"/>
      <c r="AA16" s="1176"/>
      <c r="AB16" s="142"/>
    </row>
    <row r="17" spans="2:28" s="140" customFormat="1">
      <c r="B17" s="364"/>
      <c r="C17" s="364"/>
      <c r="D17" s="515" t="s">
        <v>41</v>
      </c>
      <c r="E17" s="516" t="s">
        <v>7</v>
      </c>
      <c r="F17" s="517"/>
      <c r="G17" s="518">
        <v>6</v>
      </c>
      <c r="H17" s="518">
        <v>6</v>
      </c>
      <c r="I17" s="518">
        <v>6</v>
      </c>
      <c r="J17" s="518">
        <v>6</v>
      </c>
      <c r="K17" s="518">
        <v>6</v>
      </c>
      <c r="L17" s="518">
        <v>6</v>
      </c>
      <c r="M17" s="518">
        <v>6</v>
      </c>
      <c r="N17" s="518">
        <v>6</v>
      </c>
      <c r="O17" s="518">
        <v>6</v>
      </c>
      <c r="P17" s="518">
        <v>6</v>
      </c>
      <c r="Q17" s="518">
        <v>6</v>
      </c>
      <c r="R17" s="518">
        <v>6</v>
      </c>
      <c r="S17" s="518">
        <v>6</v>
      </c>
      <c r="T17" s="518">
        <v>6</v>
      </c>
      <c r="U17" s="518">
        <v>6</v>
      </c>
      <c r="V17" s="518">
        <v>6</v>
      </c>
      <c r="W17" s="518">
        <v>6</v>
      </c>
      <c r="X17" s="518">
        <v>6</v>
      </c>
      <c r="Y17" s="518">
        <v>6</v>
      </c>
      <c r="Z17" s="518">
        <v>6</v>
      </c>
      <c r="AA17" s="773">
        <v>6</v>
      </c>
      <c r="AB17" s="142"/>
    </row>
    <row r="18" spans="2:28" s="140" customFormat="1" ht="12.6">
      <c r="B18" s="364"/>
      <c r="C18" s="364"/>
      <c r="D18" s="515" t="s">
        <v>40</v>
      </c>
      <c r="E18" s="516" t="s">
        <v>38</v>
      </c>
      <c r="F18" s="517"/>
      <c r="G18" s="519">
        <v>182</v>
      </c>
      <c r="H18" s="519">
        <v>184</v>
      </c>
      <c r="I18" s="519">
        <v>181</v>
      </c>
      <c r="J18" s="519">
        <v>184</v>
      </c>
      <c r="K18" s="519">
        <v>181</v>
      </c>
      <c r="L18" s="519">
        <v>184</v>
      </c>
      <c r="M18" s="519">
        <v>181</v>
      </c>
      <c r="N18" s="519">
        <v>184</v>
      </c>
      <c r="O18" s="519">
        <v>182</v>
      </c>
      <c r="P18" s="519">
        <v>184</v>
      </c>
      <c r="Q18" s="519">
        <v>181</v>
      </c>
      <c r="R18" s="519">
        <v>184</v>
      </c>
      <c r="S18" s="519">
        <v>181</v>
      </c>
      <c r="T18" s="519">
        <v>184</v>
      </c>
      <c r="U18" s="384">
        <v>181</v>
      </c>
      <c r="V18" s="384">
        <v>184</v>
      </c>
      <c r="W18" s="384">
        <v>182</v>
      </c>
      <c r="X18" s="384">
        <v>184</v>
      </c>
      <c r="Y18" s="384">
        <v>181</v>
      </c>
      <c r="Z18" s="384">
        <v>184</v>
      </c>
      <c r="AA18" s="520">
        <v>181</v>
      </c>
      <c r="AB18" s="142"/>
    </row>
    <row r="19" spans="2:28" s="140" customFormat="1" ht="14.5" customHeight="1">
      <c r="B19" s="364"/>
      <c r="C19" s="364"/>
      <c r="D19" s="515" t="s">
        <v>39</v>
      </c>
      <c r="E19" s="516" t="s">
        <v>38</v>
      </c>
      <c r="F19" s="1141"/>
      <c r="G19" s="1142"/>
      <c r="H19" s="1142"/>
      <c r="I19" s="1142"/>
      <c r="J19" s="1142"/>
      <c r="K19" s="1142"/>
      <c r="L19" s="1142"/>
      <c r="M19" s="1142"/>
      <c r="N19" s="1142"/>
      <c r="O19" s="1142"/>
      <c r="P19" s="1142"/>
      <c r="Q19" s="1142"/>
      <c r="R19" s="1142"/>
      <c r="S19" s="1142"/>
      <c r="T19" s="1142"/>
      <c r="U19" s="1142"/>
      <c r="V19" s="1142"/>
      <c r="W19" s="1142"/>
      <c r="X19" s="1142"/>
      <c r="Y19" s="1142"/>
      <c r="Z19" s="1142"/>
      <c r="AA19" s="1143"/>
      <c r="AB19" s="142"/>
    </row>
    <row r="20" spans="2:28" s="140" customFormat="1" ht="15" customHeight="1" thickBot="1">
      <c r="B20" s="364"/>
      <c r="C20" s="364"/>
      <c r="D20" s="521" t="s">
        <v>462</v>
      </c>
      <c r="E20" s="522" t="s">
        <v>17</v>
      </c>
      <c r="F20" s="1158"/>
      <c r="G20" s="1159"/>
      <c r="H20" s="1159"/>
      <c r="I20" s="1159"/>
      <c r="J20" s="1159"/>
      <c r="K20" s="1159"/>
      <c r="L20" s="1159"/>
      <c r="M20" s="1159"/>
      <c r="N20" s="1159"/>
      <c r="O20" s="1159"/>
      <c r="P20" s="1159"/>
      <c r="Q20" s="1159"/>
      <c r="R20" s="1159"/>
      <c r="S20" s="1159"/>
      <c r="T20" s="1159"/>
      <c r="U20" s="1159"/>
      <c r="V20" s="1159"/>
      <c r="W20" s="1159"/>
      <c r="X20" s="1159"/>
      <c r="Y20" s="1159"/>
      <c r="Z20" s="1159"/>
      <c r="AA20" s="1160"/>
      <c r="AB20" s="142"/>
    </row>
    <row r="21" spans="2:28" s="140" customFormat="1" ht="15" customHeight="1" thickBot="1">
      <c r="B21" s="364"/>
      <c r="C21" s="364"/>
      <c r="D21" s="1161"/>
      <c r="E21" s="1162"/>
      <c r="F21" s="1162"/>
      <c r="G21" s="1162"/>
      <c r="H21" s="1162"/>
      <c r="I21" s="1162"/>
      <c r="J21" s="1162"/>
      <c r="K21" s="1162"/>
      <c r="L21" s="1162"/>
      <c r="M21" s="1162"/>
      <c r="N21" s="1162"/>
      <c r="O21" s="1162"/>
      <c r="P21" s="1162"/>
      <c r="Q21" s="1162"/>
      <c r="R21" s="1162"/>
      <c r="S21" s="1162"/>
      <c r="T21" s="1162"/>
      <c r="U21" s="1162"/>
      <c r="V21" s="1162"/>
      <c r="W21" s="1162"/>
      <c r="X21" s="1162"/>
      <c r="Y21" s="1162"/>
      <c r="Z21" s="1162"/>
      <c r="AA21" s="1163"/>
      <c r="AB21" s="142"/>
    </row>
    <row r="22" spans="2:28" s="140" customFormat="1" ht="14.5" customHeight="1" thickBot="1">
      <c r="B22" s="364"/>
      <c r="C22" s="364"/>
      <c r="D22" s="1121" t="s">
        <v>52</v>
      </c>
      <c r="E22" s="1122"/>
      <c r="F22" s="1122"/>
      <c r="G22" s="1122"/>
      <c r="H22" s="1122"/>
      <c r="I22" s="1122"/>
      <c r="J22" s="1122"/>
      <c r="K22" s="1122"/>
      <c r="L22" s="1122"/>
      <c r="M22" s="1122"/>
      <c r="N22" s="1122"/>
      <c r="O22" s="1122"/>
      <c r="P22" s="1122"/>
      <c r="Q22" s="1122"/>
      <c r="R22" s="1122"/>
      <c r="S22" s="1122"/>
      <c r="T22" s="1122"/>
      <c r="U22" s="1122"/>
      <c r="V22" s="1122"/>
      <c r="W22" s="1122"/>
      <c r="X22" s="1122"/>
      <c r="Y22" s="1122"/>
      <c r="Z22" s="1122"/>
      <c r="AA22" s="1123"/>
      <c r="AB22" s="142"/>
    </row>
    <row r="23" spans="2:28" s="140" customFormat="1">
      <c r="B23" s="364"/>
      <c r="C23" s="364"/>
      <c r="D23" s="513" t="s">
        <v>37</v>
      </c>
      <c r="E23" s="514" t="s">
        <v>14</v>
      </c>
      <c r="F23" s="365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7"/>
      <c r="V23" s="368"/>
      <c r="W23" s="368"/>
      <c r="X23" s="368"/>
      <c r="Y23" s="368"/>
      <c r="Z23" s="368"/>
      <c r="AA23" s="369"/>
      <c r="AB23" s="142"/>
    </row>
    <row r="24" spans="2:28" s="140" customFormat="1">
      <c r="B24" s="364"/>
      <c r="C24" s="364"/>
      <c r="D24" s="515" t="s">
        <v>309</v>
      </c>
      <c r="E24" s="516" t="s">
        <v>14</v>
      </c>
      <c r="F24" s="370"/>
      <c r="G24" s="371"/>
      <c r="H24" s="371"/>
      <c r="I24" s="371"/>
      <c r="J24" s="371"/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372"/>
      <c r="V24" s="373"/>
      <c r="W24" s="373"/>
      <c r="X24" s="373"/>
      <c r="Y24" s="373"/>
      <c r="Z24" s="373"/>
      <c r="AA24" s="374"/>
      <c r="AB24" s="142"/>
    </row>
    <row r="25" spans="2:28" s="140" customFormat="1">
      <c r="B25" s="364"/>
      <c r="C25" s="364"/>
      <c r="D25" s="515" t="s">
        <v>496</v>
      </c>
      <c r="E25" s="516" t="s">
        <v>266</v>
      </c>
      <c r="F25" s="375"/>
      <c r="G25" s="376"/>
      <c r="H25" s="376"/>
      <c r="I25" s="376"/>
      <c r="J25" s="377"/>
      <c r="K25" s="377"/>
      <c r="L25" s="377"/>
      <c r="M25" s="378"/>
      <c r="N25" s="378"/>
      <c r="O25" s="378"/>
      <c r="P25" s="378"/>
      <c r="Q25" s="378"/>
      <c r="R25" s="378"/>
      <c r="S25" s="378"/>
      <c r="T25" s="378"/>
      <c r="U25" s="373"/>
      <c r="V25" s="373"/>
      <c r="W25" s="373"/>
      <c r="X25" s="373"/>
      <c r="Y25" s="373"/>
      <c r="Z25" s="373"/>
      <c r="AA25" s="374"/>
      <c r="AB25" s="142"/>
    </row>
    <row r="26" spans="2:28" s="140" customFormat="1">
      <c r="B26" s="364"/>
      <c r="C26" s="364"/>
      <c r="D26" s="515" t="s">
        <v>497</v>
      </c>
      <c r="E26" s="516" t="s">
        <v>266</v>
      </c>
      <c r="F26" s="375"/>
      <c r="G26" s="376"/>
      <c r="H26" s="376"/>
      <c r="I26" s="376"/>
      <c r="J26" s="377"/>
      <c r="K26" s="377"/>
      <c r="L26" s="377"/>
      <c r="M26" s="378"/>
      <c r="N26" s="378"/>
      <c r="O26" s="378"/>
      <c r="P26" s="378"/>
      <c r="Q26" s="378"/>
      <c r="R26" s="378"/>
      <c r="S26" s="378"/>
      <c r="T26" s="378"/>
      <c r="U26" s="373"/>
      <c r="V26" s="373"/>
      <c r="W26" s="373"/>
      <c r="X26" s="373"/>
      <c r="Y26" s="373"/>
      <c r="Z26" s="373"/>
      <c r="AA26" s="374"/>
      <c r="AB26" s="142"/>
    </row>
    <row r="27" spans="2:28" s="140" customFormat="1" ht="22.8">
      <c r="B27" s="364"/>
      <c r="C27" s="364"/>
      <c r="D27" s="523" t="s">
        <v>498</v>
      </c>
      <c r="E27" s="524" t="s">
        <v>14</v>
      </c>
      <c r="F27" s="379"/>
      <c r="G27" s="1171" t="s">
        <v>494</v>
      </c>
      <c r="H27" s="1172"/>
      <c r="I27" s="1172"/>
      <c r="J27" s="1172"/>
      <c r="K27" s="1172"/>
      <c r="L27" s="1172"/>
      <c r="M27" s="1172"/>
      <c r="N27" s="1172"/>
      <c r="O27" s="1172"/>
      <c r="P27" s="1172"/>
      <c r="Q27" s="1172"/>
      <c r="R27" s="1172"/>
      <c r="S27" s="1172"/>
      <c r="T27" s="1172"/>
      <c r="U27" s="1172"/>
      <c r="V27" s="1172"/>
      <c r="W27" s="1172"/>
      <c r="X27" s="1172"/>
      <c r="Y27" s="1172"/>
      <c r="Z27" s="1172"/>
      <c r="AA27" s="1173"/>
      <c r="AB27" s="142"/>
    </row>
    <row r="28" spans="2:28" s="140" customFormat="1">
      <c r="B28" s="364"/>
      <c r="C28" s="364"/>
      <c r="D28" s="515" t="s">
        <v>317</v>
      </c>
      <c r="E28" s="516" t="s">
        <v>14</v>
      </c>
      <c r="F28" s="380"/>
      <c r="G28" s="381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3"/>
      <c r="V28" s="373"/>
      <c r="W28" s="373"/>
      <c r="X28" s="373"/>
      <c r="Y28" s="373"/>
      <c r="Z28" s="373"/>
      <c r="AA28" s="374"/>
      <c r="AB28" s="142"/>
    </row>
    <row r="29" spans="2:28" s="140" customFormat="1">
      <c r="B29" s="364"/>
      <c r="C29" s="364"/>
      <c r="D29" s="515" t="s">
        <v>36</v>
      </c>
      <c r="E29" s="516"/>
      <c r="F29" s="380"/>
      <c r="G29" s="382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83"/>
      <c r="T29" s="383"/>
      <c r="U29" s="384"/>
      <c r="V29" s="384"/>
      <c r="W29" s="384"/>
      <c r="X29" s="384"/>
      <c r="Y29" s="384"/>
      <c r="Z29" s="384"/>
      <c r="AA29" s="385"/>
      <c r="AB29" s="142"/>
    </row>
    <row r="30" spans="2:28" s="140" customFormat="1" ht="11.7" thickBot="1">
      <c r="B30" s="364"/>
      <c r="C30" s="364"/>
      <c r="D30" s="521" t="s">
        <v>546</v>
      </c>
      <c r="E30" s="522" t="s">
        <v>14</v>
      </c>
      <c r="F30" s="386"/>
      <c r="G30" s="387"/>
      <c r="H30" s="387"/>
      <c r="I30" s="387"/>
      <c r="J30" s="387"/>
      <c r="K30" s="387"/>
      <c r="L30" s="387"/>
      <c r="M30" s="388"/>
      <c r="N30" s="388"/>
      <c r="O30" s="388"/>
      <c r="P30" s="388"/>
      <c r="Q30" s="388"/>
      <c r="R30" s="388"/>
      <c r="S30" s="388"/>
      <c r="T30" s="388"/>
      <c r="U30" s="389"/>
      <c r="V30" s="389"/>
      <c r="W30" s="389"/>
      <c r="X30" s="389"/>
      <c r="Y30" s="389"/>
      <c r="Z30" s="389"/>
      <c r="AA30" s="390"/>
      <c r="AB30" s="142"/>
    </row>
    <row r="31" spans="2:28" s="143" customFormat="1" ht="15" customHeight="1" thickBot="1">
      <c r="B31" s="359"/>
      <c r="C31" s="359"/>
      <c r="D31" s="1161"/>
      <c r="E31" s="1162"/>
      <c r="F31" s="1162"/>
      <c r="G31" s="1162"/>
      <c r="H31" s="1162"/>
      <c r="I31" s="1162"/>
      <c r="J31" s="1162"/>
      <c r="K31" s="1162"/>
      <c r="L31" s="1162"/>
      <c r="M31" s="1162"/>
      <c r="N31" s="1162"/>
      <c r="O31" s="1162"/>
      <c r="P31" s="1162"/>
      <c r="Q31" s="1162"/>
      <c r="R31" s="1162"/>
      <c r="S31" s="1162"/>
      <c r="T31" s="1162"/>
      <c r="U31" s="1162"/>
      <c r="V31" s="1162"/>
      <c r="W31" s="1162"/>
      <c r="X31" s="1162"/>
      <c r="Y31" s="1162"/>
      <c r="Z31" s="1162"/>
      <c r="AA31" s="1163"/>
      <c r="AB31" s="147"/>
    </row>
    <row r="32" spans="2:28" s="143" customFormat="1" ht="15" customHeight="1" thickBot="1">
      <c r="B32" s="359"/>
      <c r="C32" s="359"/>
      <c r="D32" s="1121" t="s">
        <v>188</v>
      </c>
      <c r="E32" s="1122"/>
      <c r="F32" s="1122"/>
      <c r="G32" s="1122"/>
      <c r="H32" s="1122"/>
      <c r="I32" s="1122"/>
      <c r="J32" s="1122"/>
      <c r="K32" s="1122"/>
      <c r="L32" s="1122"/>
      <c r="M32" s="1122"/>
      <c r="N32" s="1122"/>
      <c r="O32" s="1122"/>
      <c r="P32" s="1122"/>
      <c r="Q32" s="1122"/>
      <c r="R32" s="1122"/>
      <c r="S32" s="1122"/>
      <c r="T32" s="1122"/>
      <c r="U32" s="1122"/>
      <c r="V32" s="1122"/>
      <c r="W32" s="1122"/>
      <c r="X32" s="1122"/>
      <c r="Y32" s="1122"/>
      <c r="Z32" s="1122"/>
      <c r="AA32" s="1123"/>
      <c r="AB32" s="147"/>
    </row>
    <row r="33" spans="2:28" s="143" customFormat="1">
      <c r="B33" s="359"/>
      <c r="C33" s="359"/>
      <c r="D33" s="525" t="s">
        <v>12</v>
      </c>
      <c r="E33" s="526" t="s">
        <v>14</v>
      </c>
      <c r="F33" s="391"/>
      <c r="G33" s="391"/>
      <c r="H33" s="391"/>
      <c r="I33" s="391"/>
      <c r="J33" s="391"/>
      <c r="K33" s="391"/>
      <c r="L33" s="391"/>
      <c r="M33" s="391"/>
      <c r="N33" s="391"/>
      <c r="O33" s="391"/>
      <c r="P33" s="391"/>
      <c r="Q33" s="391"/>
      <c r="R33" s="391"/>
      <c r="S33" s="391"/>
      <c r="T33" s="391"/>
      <c r="U33" s="391"/>
      <c r="V33" s="391"/>
      <c r="W33" s="391"/>
      <c r="X33" s="391"/>
      <c r="Y33" s="391"/>
      <c r="Z33" s="391"/>
      <c r="AA33" s="392"/>
      <c r="AB33" s="147"/>
    </row>
    <row r="34" spans="2:28" s="140" customFormat="1">
      <c r="B34" s="364"/>
      <c r="C34" s="364"/>
      <c r="D34" s="527" t="s">
        <v>9</v>
      </c>
      <c r="E34" s="528" t="s">
        <v>14</v>
      </c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  <c r="V34" s="393"/>
      <c r="W34" s="393"/>
      <c r="X34" s="393"/>
      <c r="Y34" s="393"/>
      <c r="Z34" s="393"/>
      <c r="AA34" s="392"/>
      <c r="AB34" s="142"/>
    </row>
    <row r="35" spans="2:28" s="140" customFormat="1">
      <c r="B35" s="364"/>
      <c r="C35" s="364"/>
      <c r="D35" s="527" t="s">
        <v>45</v>
      </c>
      <c r="E35" s="528" t="s">
        <v>14</v>
      </c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393"/>
      <c r="R35" s="393"/>
      <c r="S35" s="393"/>
      <c r="T35" s="393"/>
      <c r="U35" s="393"/>
      <c r="V35" s="393"/>
      <c r="W35" s="393"/>
      <c r="X35" s="393"/>
      <c r="Y35" s="393"/>
      <c r="Z35" s="393"/>
      <c r="AA35" s="392"/>
      <c r="AB35" s="142"/>
    </row>
    <row r="36" spans="2:28" s="140" customFormat="1">
      <c r="B36" s="364"/>
      <c r="C36" s="364"/>
      <c r="D36" s="529" t="s">
        <v>203</v>
      </c>
      <c r="E36" s="528" t="s">
        <v>14</v>
      </c>
      <c r="F36" s="393"/>
      <c r="G36" s="393"/>
      <c r="H36" s="393"/>
      <c r="I36" s="393"/>
      <c r="J36" s="393"/>
      <c r="K36" s="393"/>
      <c r="L36" s="393"/>
      <c r="M36" s="393"/>
      <c r="N36" s="393"/>
      <c r="O36" s="393"/>
      <c r="P36" s="393"/>
      <c r="Q36" s="393"/>
      <c r="R36" s="393"/>
      <c r="S36" s="393"/>
      <c r="T36" s="393"/>
      <c r="U36" s="393"/>
      <c r="V36" s="393"/>
      <c r="W36" s="393"/>
      <c r="X36" s="393"/>
      <c r="Y36" s="393"/>
      <c r="Z36" s="393"/>
      <c r="AA36" s="392"/>
      <c r="AB36" s="142"/>
    </row>
    <row r="37" spans="2:28" s="140" customFormat="1">
      <c r="B37" s="364"/>
      <c r="C37" s="364"/>
      <c r="D37" s="529" t="s">
        <v>202</v>
      </c>
      <c r="E37" s="528" t="s">
        <v>14</v>
      </c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2"/>
      <c r="AB37" s="142"/>
    </row>
    <row r="38" spans="2:28" s="140" customFormat="1">
      <c r="B38" s="364"/>
      <c r="C38" s="364"/>
      <c r="D38" s="529" t="s">
        <v>204</v>
      </c>
      <c r="E38" s="528" t="s">
        <v>14</v>
      </c>
      <c r="F38" s="393"/>
      <c r="G38" s="393"/>
      <c r="H38" s="393"/>
      <c r="I38" s="393"/>
      <c r="J38" s="393"/>
      <c r="K38" s="393"/>
      <c r="L38" s="393"/>
      <c r="M38" s="393"/>
      <c r="N38" s="393"/>
      <c r="O38" s="393"/>
      <c r="P38" s="393"/>
      <c r="Q38" s="393"/>
      <c r="R38" s="393"/>
      <c r="S38" s="393"/>
      <c r="T38" s="393"/>
      <c r="U38" s="393"/>
      <c r="V38" s="393"/>
      <c r="W38" s="393"/>
      <c r="X38" s="393"/>
      <c r="Y38" s="393"/>
      <c r="Z38" s="393"/>
      <c r="AA38" s="392"/>
      <c r="AB38" s="142"/>
    </row>
    <row r="39" spans="2:28" s="140" customFormat="1" ht="23.25" customHeight="1">
      <c r="B39" s="364"/>
      <c r="C39" s="364"/>
      <c r="D39" s="530" t="s">
        <v>369</v>
      </c>
      <c r="E39" s="528" t="s">
        <v>14</v>
      </c>
      <c r="F39" s="393"/>
      <c r="G39" s="393"/>
      <c r="H39" s="393"/>
      <c r="I39" s="393"/>
      <c r="J39" s="393"/>
      <c r="K39" s="393"/>
      <c r="L39" s="393"/>
      <c r="M39" s="393"/>
      <c r="N39" s="393"/>
      <c r="O39" s="393"/>
      <c r="P39" s="393"/>
      <c r="Q39" s="393"/>
      <c r="R39" s="393"/>
      <c r="S39" s="393"/>
      <c r="T39" s="393"/>
      <c r="U39" s="393"/>
      <c r="V39" s="393"/>
      <c r="W39" s="393"/>
      <c r="X39" s="393"/>
      <c r="Y39" s="393"/>
      <c r="Z39" s="393"/>
      <c r="AA39" s="392"/>
      <c r="AB39" s="142"/>
    </row>
    <row r="40" spans="2:28" s="140" customFormat="1" ht="23.25" customHeight="1">
      <c r="B40" s="364"/>
      <c r="C40" s="364"/>
      <c r="D40" s="530" t="s">
        <v>194</v>
      </c>
      <c r="E40" s="531" t="s">
        <v>11</v>
      </c>
      <c r="F40" s="707"/>
      <c r="G40" s="707"/>
      <c r="H40" s="707"/>
      <c r="I40" s="708"/>
      <c r="J40" s="708"/>
      <c r="K40" s="708"/>
      <c r="L40" s="708"/>
      <c r="M40" s="708"/>
      <c r="N40" s="708"/>
      <c r="O40" s="708"/>
      <c r="P40" s="708"/>
      <c r="Q40" s="708"/>
      <c r="R40" s="708"/>
      <c r="S40" s="708"/>
      <c r="T40" s="708"/>
      <c r="U40" s="708"/>
      <c r="V40" s="708"/>
      <c r="W40" s="708"/>
      <c r="X40" s="708"/>
      <c r="Y40" s="708"/>
      <c r="Z40" s="708"/>
      <c r="AA40" s="752"/>
      <c r="AB40" s="142"/>
    </row>
    <row r="41" spans="2:28" s="140" customFormat="1" ht="23.25" customHeight="1">
      <c r="B41" s="364"/>
      <c r="C41" s="364"/>
      <c r="D41" s="530" t="s">
        <v>195</v>
      </c>
      <c r="E41" s="531" t="s">
        <v>11</v>
      </c>
      <c r="F41" s="707"/>
      <c r="G41" s="707"/>
      <c r="H41" s="707"/>
      <c r="I41" s="708"/>
      <c r="J41" s="708"/>
      <c r="K41" s="708"/>
      <c r="L41" s="708"/>
      <c r="M41" s="708"/>
      <c r="N41" s="708"/>
      <c r="O41" s="708"/>
      <c r="P41" s="708"/>
      <c r="Q41" s="708"/>
      <c r="R41" s="708"/>
      <c r="S41" s="708"/>
      <c r="T41" s="708"/>
      <c r="U41" s="708"/>
      <c r="V41" s="708"/>
      <c r="W41" s="708"/>
      <c r="X41" s="708"/>
      <c r="Y41" s="708"/>
      <c r="Z41" s="708"/>
      <c r="AA41" s="752"/>
      <c r="AB41" s="142"/>
    </row>
    <row r="42" spans="2:28" s="140" customFormat="1">
      <c r="B42" s="364"/>
      <c r="C42" s="364"/>
      <c r="D42" s="527" t="s">
        <v>218</v>
      </c>
      <c r="E42" s="528" t="s">
        <v>14</v>
      </c>
      <c r="F42" s="393"/>
      <c r="G42" s="393"/>
      <c r="H42" s="393"/>
      <c r="I42" s="393"/>
      <c r="J42" s="393"/>
      <c r="K42" s="393"/>
      <c r="L42" s="393"/>
      <c r="M42" s="393"/>
      <c r="N42" s="393"/>
      <c r="O42" s="393"/>
      <c r="P42" s="393"/>
      <c r="Q42" s="393"/>
      <c r="R42" s="393"/>
      <c r="S42" s="393"/>
      <c r="T42" s="393"/>
      <c r="U42" s="393"/>
      <c r="V42" s="393"/>
      <c r="W42" s="393"/>
      <c r="X42" s="393"/>
      <c r="Y42" s="393"/>
      <c r="Z42" s="393"/>
      <c r="AA42" s="394"/>
      <c r="AB42" s="142"/>
    </row>
    <row r="43" spans="2:28" s="140" customFormat="1">
      <c r="B43" s="364"/>
      <c r="C43" s="364"/>
      <c r="D43" s="527" t="s">
        <v>217</v>
      </c>
      <c r="E43" s="528" t="s">
        <v>14</v>
      </c>
      <c r="F43" s="393"/>
      <c r="G43" s="393"/>
      <c r="H43" s="393"/>
      <c r="I43" s="393"/>
      <c r="J43" s="393"/>
      <c r="K43" s="393"/>
      <c r="L43" s="393"/>
      <c r="M43" s="393"/>
      <c r="N43" s="393"/>
      <c r="O43" s="393"/>
      <c r="P43" s="393"/>
      <c r="Q43" s="393"/>
      <c r="R43" s="393"/>
      <c r="S43" s="393"/>
      <c r="T43" s="393"/>
      <c r="U43" s="393"/>
      <c r="V43" s="393"/>
      <c r="W43" s="393"/>
      <c r="X43" s="393"/>
      <c r="Y43" s="393"/>
      <c r="Z43" s="393"/>
      <c r="AA43" s="394"/>
      <c r="AB43" s="142"/>
    </row>
    <row r="44" spans="2:28" s="140" customFormat="1">
      <c r="B44" s="364"/>
      <c r="C44" s="364"/>
      <c r="D44" s="527" t="s">
        <v>46</v>
      </c>
      <c r="E44" s="528" t="s">
        <v>14</v>
      </c>
      <c r="F44" s="393"/>
      <c r="G44" s="393"/>
      <c r="H44" s="393"/>
      <c r="I44" s="393"/>
      <c r="J44" s="393"/>
      <c r="K44" s="393"/>
      <c r="L44" s="393"/>
      <c r="M44" s="393"/>
      <c r="N44" s="393"/>
      <c r="O44" s="393"/>
      <c r="P44" s="393"/>
      <c r="Q44" s="393"/>
      <c r="R44" s="393"/>
      <c r="S44" s="393"/>
      <c r="T44" s="393"/>
      <c r="U44" s="393"/>
      <c r="V44" s="393"/>
      <c r="W44" s="393"/>
      <c r="X44" s="393"/>
      <c r="Y44" s="393"/>
      <c r="Z44" s="393"/>
      <c r="AA44" s="394"/>
      <c r="AB44" s="142"/>
    </row>
    <row r="45" spans="2:28" s="140" customFormat="1">
      <c r="B45" s="364"/>
      <c r="C45" s="364"/>
      <c r="D45" s="532" t="s">
        <v>47</v>
      </c>
      <c r="E45" s="528" t="s">
        <v>14</v>
      </c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4"/>
      <c r="AB45" s="142"/>
    </row>
    <row r="46" spans="2:28" s="140" customFormat="1" ht="11.7" thickBot="1">
      <c r="B46" s="364"/>
      <c r="C46" s="364"/>
      <c r="D46" s="533" t="s">
        <v>48</v>
      </c>
      <c r="E46" s="534" t="s">
        <v>14</v>
      </c>
      <c r="F46" s="395"/>
      <c r="G46" s="395"/>
      <c r="H46" s="395"/>
      <c r="I46" s="395"/>
      <c r="J46" s="395"/>
      <c r="K46" s="395"/>
      <c r="L46" s="395"/>
      <c r="M46" s="395"/>
      <c r="N46" s="395"/>
      <c r="O46" s="395"/>
      <c r="P46" s="395"/>
      <c r="Q46" s="395"/>
      <c r="R46" s="395"/>
      <c r="S46" s="395"/>
      <c r="T46" s="395"/>
      <c r="U46" s="395"/>
      <c r="V46" s="395"/>
      <c r="W46" s="395"/>
      <c r="X46" s="395"/>
      <c r="Y46" s="395"/>
      <c r="Z46" s="395"/>
      <c r="AA46" s="396"/>
      <c r="AB46" s="142"/>
    </row>
    <row r="47" spans="2:28" s="140" customFormat="1" ht="15" customHeight="1" thickBot="1">
      <c r="B47" s="364"/>
      <c r="C47" s="364"/>
      <c r="D47" s="1165"/>
      <c r="E47" s="1166"/>
      <c r="F47" s="1166"/>
      <c r="G47" s="1166"/>
      <c r="H47" s="1166"/>
      <c r="I47" s="1166"/>
      <c r="J47" s="1166"/>
      <c r="K47" s="1166"/>
      <c r="L47" s="1166"/>
      <c r="M47" s="1166"/>
      <c r="N47" s="1166"/>
      <c r="O47" s="1166"/>
      <c r="P47" s="1166"/>
      <c r="Q47" s="1166"/>
      <c r="R47" s="1166"/>
      <c r="S47" s="1166"/>
      <c r="T47" s="1166"/>
      <c r="U47" s="1166"/>
      <c r="V47" s="1166"/>
      <c r="W47" s="1166"/>
      <c r="X47" s="1166"/>
      <c r="Y47" s="1166"/>
      <c r="Z47" s="1166"/>
      <c r="AA47" s="1167"/>
      <c r="AB47" s="142"/>
    </row>
    <row r="48" spans="2:28" s="140" customFormat="1" ht="15" customHeight="1" thickBot="1">
      <c r="B48" s="364"/>
      <c r="C48" s="364"/>
      <c r="D48" s="1121" t="s">
        <v>300</v>
      </c>
      <c r="E48" s="1122"/>
      <c r="F48" s="1122"/>
      <c r="G48" s="1122"/>
      <c r="H48" s="1122"/>
      <c r="I48" s="1122"/>
      <c r="J48" s="1122"/>
      <c r="K48" s="1122"/>
      <c r="L48" s="1122"/>
      <c r="M48" s="1122"/>
      <c r="N48" s="1122"/>
      <c r="O48" s="1122"/>
      <c r="P48" s="1122"/>
      <c r="Q48" s="1122"/>
      <c r="R48" s="1122"/>
      <c r="S48" s="1122"/>
      <c r="T48" s="1122"/>
      <c r="U48" s="1122"/>
      <c r="V48" s="1122"/>
      <c r="W48" s="1122"/>
      <c r="X48" s="1122"/>
      <c r="Y48" s="1122"/>
      <c r="Z48" s="1122"/>
      <c r="AA48" s="1123"/>
      <c r="AB48" s="142"/>
    </row>
    <row r="49" spans="2:28" s="140" customFormat="1">
      <c r="B49" s="364"/>
      <c r="C49" s="364"/>
      <c r="D49" s="535" t="s">
        <v>488</v>
      </c>
      <c r="E49" s="536" t="s">
        <v>14</v>
      </c>
      <c r="F49" s="397"/>
      <c r="G49" s="1146" t="s">
        <v>494</v>
      </c>
      <c r="H49" s="1147"/>
      <c r="I49" s="1147"/>
      <c r="J49" s="1147"/>
      <c r="K49" s="1147"/>
      <c r="L49" s="1147"/>
      <c r="M49" s="1147"/>
      <c r="N49" s="1147"/>
      <c r="O49" s="1147"/>
      <c r="P49" s="1147"/>
      <c r="Q49" s="1147"/>
      <c r="R49" s="1147"/>
      <c r="S49" s="1147"/>
      <c r="T49" s="1147"/>
      <c r="U49" s="1147"/>
      <c r="V49" s="1147"/>
      <c r="W49" s="1147"/>
      <c r="X49" s="1147"/>
      <c r="Y49" s="1147"/>
      <c r="Z49" s="1147"/>
      <c r="AA49" s="1148"/>
      <c r="AB49" s="142"/>
    </row>
    <row r="50" spans="2:28" s="140" customFormat="1">
      <c r="B50" s="364"/>
      <c r="C50" s="364"/>
      <c r="D50" s="537" t="s">
        <v>489</v>
      </c>
      <c r="E50" s="538" t="s">
        <v>14</v>
      </c>
      <c r="F50" s="398"/>
      <c r="G50" s="1118" t="s">
        <v>494</v>
      </c>
      <c r="H50" s="1119"/>
      <c r="I50" s="1119"/>
      <c r="J50" s="1119"/>
      <c r="K50" s="1119"/>
      <c r="L50" s="1119"/>
      <c r="M50" s="1119"/>
      <c r="N50" s="1119"/>
      <c r="O50" s="1119"/>
      <c r="P50" s="1119"/>
      <c r="Q50" s="1119"/>
      <c r="R50" s="1119"/>
      <c r="S50" s="1119"/>
      <c r="T50" s="1119"/>
      <c r="U50" s="1119"/>
      <c r="V50" s="1119"/>
      <c r="W50" s="1119"/>
      <c r="X50" s="1119"/>
      <c r="Y50" s="1119"/>
      <c r="Z50" s="1119"/>
      <c r="AA50" s="1120"/>
      <c r="AB50" s="142"/>
    </row>
    <row r="51" spans="2:28" s="140" customFormat="1">
      <c r="B51" s="364"/>
      <c r="C51" s="364"/>
      <c r="D51" s="537" t="s">
        <v>490</v>
      </c>
      <c r="E51" s="538" t="s">
        <v>14</v>
      </c>
      <c r="F51" s="398"/>
      <c r="G51" s="1118" t="s">
        <v>494</v>
      </c>
      <c r="H51" s="1119"/>
      <c r="I51" s="1119"/>
      <c r="J51" s="1119"/>
      <c r="K51" s="1119"/>
      <c r="L51" s="1119"/>
      <c r="M51" s="1119"/>
      <c r="N51" s="1119"/>
      <c r="O51" s="1119"/>
      <c r="P51" s="1119"/>
      <c r="Q51" s="1119"/>
      <c r="R51" s="1119"/>
      <c r="S51" s="1119"/>
      <c r="T51" s="1119"/>
      <c r="U51" s="1119"/>
      <c r="V51" s="1119"/>
      <c r="W51" s="1119"/>
      <c r="X51" s="1119"/>
      <c r="Y51" s="1119"/>
      <c r="Z51" s="1119"/>
      <c r="AA51" s="1120"/>
      <c r="AB51" s="142"/>
    </row>
    <row r="52" spans="2:28" s="140" customFormat="1">
      <c r="B52" s="364"/>
      <c r="C52" s="364"/>
      <c r="D52" s="537" t="s">
        <v>491</v>
      </c>
      <c r="E52" s="538" t="s">
        <v>14</v>
      </c>
      <c r="F52" s="398"/>
      <c r="G52" s="1118" t="s">
        <v>494</v>
      </c>
      <c r="H52" s="1119"/>
      <c r="I52" s="1119"/>
      <c r="J52" s="1119"/>
      <c r="K52" s="1119"/>
      <c r="L52" s="1119"/>
      <c r="M52" s="1119"/>
      <c r="N52" s="1119"/>
      <c r="O52" s="1119"/>
      <c r="P52" s="1119"/>
      <c r="Q52" s="1119"/>
      <c r="R52" s="1119"/>
      <c r="S52" s="1119"/>
      <c r="T52" s="1119"/>
      <c r="U52" s="1119"/>
      <c r="V52" s="1119"/>
      <c r="W52" s="1119"/>
      <c r="X52" s="1119"/>
      <c r="Y52" s="1119"/>
      <c r="Z52" s="1119"/>
      <c r="AA52" s="1120"/>
      <c r="AB52" s="142"/>
    </row>
    <row r="53" spans="2:28" s="140" customFormat="1">
      <c r="B53" s="364"/>
      <c r="C53" s="364"/>
      <c r="D53" s="537" t="s">
        <v>492</v>
      </c>
      <c r="E53" s="538" t="s">
        <v>14</v>
      </c>
      <c r="F53" s="398"/>
      <c r="G53" s="1118" t="s">
        <v>494</v>
      </c>
      <c r="H53" s="1119"/>
      <c r="I53" s="1119"/>
      <c r="J53" s="1119"/>
      <c r="K53" s="1119"/>
      <c r="L53" s="1119"/>
      <c r="M53" s="1119"/>
      <c r="N53" s="1119"/>
      <c r="O53" s="1119"/>
      <c r="P53" s="1119"/>
      <c r="Q53" s="1119"/>
      <c r="R53" s="1119"/>
      <c r="S53" s="1119"/>
      <c r="T53" s="1119"/>
      <c r="U53" s="1119"/>
      <c r="V53" s="1119"/>
      <c r="W53" s="1119"/>
      <c r="X53" s="1119"/>
      <c r="Y53" s="1119"/>
      <c r="Z53" s="1119"/>
      <c r="AA53" s="1120"/>
      <c r="AB53" s="142"/>
    </row>
    <row r="54" spans="2:28" s="140" customFormat="1">
      <c r="B54" s="364"/>
      <c r="C54" s="364"/>
      <c r="D54" s="537" t="s">
        <v>493</v>
      </c>
      <c r="E54" s="539"/>
      <c r="F54" s="399"/>
      <c r="G54" s="1118" t="s">
        <v>494</v>
      </c>
      <c r="H54" s="1119"/>
      <c r="I54" s="1119"/>
      <c r="J54" s="1119"/>
      <c r="K54" s="1119"/>
      <c r="L54" s="1119"/>
      <c r="M54" s="1119"/>
      <c r="N54" s="1119"/>
      <c r="O54" s="1119"/>
      <c r="P54" s="1119"/>
      <c r="Q54" s="1119"/>
      <c r="R54" s="1119"/>
      <c r="S54" s="1119"/>
      <c r="T54" s="1119"/>
      <c r="U54" s="1119"/>
      <c r="V54" s="1119"/>
      <c r="W54" s="1119"/>
      <c r="X54" s="1119"/>
      <c r="Y54" s="1119"/>
      <c r="Z54" s="1119"/>
      <c r="AA54" s="1120"/>
      <c r="AB54" s="142"/>
    </row>
    <row r="55" spans="2:28" s="140" customFormat="1">
      <c r="B55" s="364"/>
      <c r="C55" s="364"/>
      <c r="D55" s="537" t="s">
        <v>495</v>
      </c>
      <c r="E55" s="538" t="s">
        <v>14</v>
      </c>
      <c r="F55" s="399"/>
      <c r="G55" s="1118" t="s">
        <v>494</v>
      </c>
      <c r="H55" s="1119"/>
      <c r="I55" s="1119"/>
      <c r="J55" s="1119"/>
      <c r="K55" s="1119"/>
      <c r="L55" s="1119"/>
      <c r="M55" s="1119"/>
      <c r="N55" s="1119"/>
      <c r="O55" s="1119"/>
      <c r="P55" s="1119"/>
      <c r="Q55" s="1119"/>
      <c r="R55" s="1119"/>
      <c r="S55" s="1119"/>
      <c r="T55" s="1119"/>
      <c r="U55" s="1119"/>
      <c r="V55" s="1119"/>
      <c r="W55" s="1119"/>
      <c r="X55" s="1119"/>
      <c r="Y55" s="1119"/>
      <c r="Z55" s="1119"/>
      <c r="AA55" s="1120"/>
      <c r="AB55" s="142"/>
    </row>
    <row r="56" spans="2:28" s="140" customFormat="1">
      <c r="B56" s="364"/>
      <c r="C56" s="364"/>
      <c r="D56" s="537" t="s">
        <v>299</v>
      </c>
      <c r="E56" s="538" t="s">
        <v>14</v>
      </c>
      <c r="F56" s="400"/>
      <c r="G56" s="401"/>
      <c r="H56" s="401"/>
      <c r="I56" s="401"/>
      <c r="J56" s="401"/>
      <c r="K56" s="401"/>
      <c r="L56" s="401"/>
      <c r="M56" s="401"/>
      <c r="N56" s="401"/>
      <c r="O56" s="401"/>
      <c r="P56" s="401"/>
      <c r="Q56" s="401"/>
      <c r="R56" s="401"/>
      <c r="S56" s="401"/>
      <c r="T56" s="401"/>
      <c r="U56" s="401"/>
      <c r="V56" s="401"/>
      <c r="W56" s="401"/>
      <c r="X56" s="401"/>
      <c r="Y56" s="401"/>
      <c r="Z56" s="401"/>
      <c r="AA56" s="540"/>
      <c r="AB56" s="142"/>
    </row>
    <row r="57" spans="2:28" s="140" customFormat="1" ht="11.7" thickBot="1">
      <c r="B57" s="364"/>
      <c r="C57" s="364"/>
      <c r="D57" s="541" t="s">
        <v>49</v>
      </c>
      <c r="E57" s="542"/>
      <c r="F57" s="1144"/>
      <c r="G57" s="1145"/>
      <c r="H57" s="1145"/>
      <c r="I57" s="1145"/>
      <c r="J57" s="1145"/>
      <c r="K57" s="1145"/>
      <c r="L57" s="1145"/>
      <c r="M57" s="402"/>
      <c r="N57" s="402"/>
      <c r="O57" s="402"/>
      <c r="P57" s="402"/>
      <c r="Q57" s="402"/>
      <c r="R57" s="402"/>
      <c r="S57" s="402"/>
      <c r="T57" s="402"/>
      <c r="U57" s="402"/>
      <c r="V57" s="402"/>
      <c r="W57" s="402"/>
      <c r="X57" s="402"/>
      <c r="Y57" s="402"/>
      <c r="Z57" s="402"/>
      <c r="AA57" s="543"/>
      <c r="AB57" s="142"/>
    </row>
    <row r="58" spans="2:28" s="140" customFormat="1" ht="15" customHeight="1" thickBot="1">
      <c r="B58" s="364"/>
      <c r="C58" s="364"/>
      <c r="D58" s="1130"/>
      <c r="E58" s="1131"/>
      <c r="F58" s="1125"/>
      <c r="G58" s="1125"/>
      <c r="H58" s="1125"/>
      <c r="I58" s="1125"/>
      <c r="J58" s="1125"/>
      <c r="K58" s="1125"/>
      <c r="L58" s="1125"/>
      <c r="M58" s="1125"/>
      <c r="N58" s="1125"/>
      <c r="O58" s="1125"/>
      <c r="P58" s="1125"/>
      <c r="Q58" s="1125"/>
      <c r="R58" s="1125"/>
      <c r="S58" s="1125"/>
      <c r="T58" s="1125"/>
      <c r="U58" s="1125"/>
      <c r="V58" s="1125"/>
      <c r="W58" s="1125"/>
      <c r="X58" s="1125"/>
      <c r="Y58" s="1125"/>
      <c r="Z58" s="1125"/>
      <c r="AA58" s="1126"/>
      <c r="AB58" s="142"/>
    </row>
    <row r="59" spans="2:28" s="140" customFormat="1" ht="14.5" customHeight="1" thickBot="1">
      <c r="B59" s="364"/>
      <c r="C59" s="364"/>
      <c r="D59" s="1121" t="s">
        <v>124</v>
      </c>
      <c r="E59" s="1122"/>
      <c r="F59" s="1122"/>
      <c r="G59" s="1122"/>
      <c r="H59" s="1122"/>
      <c r="I59" s="1122"/>
      <c r="J59" s="1122"/>
      <c r="K59" s="1122"/>
      <c r="L59" s="1122"/>
      <c r="M59" s="1122"/>
      <c r="N59" s="1122"/>
      <c r="O59" s="1122"/>
      <c r="P59" s="1122"/>
      <c r="Q59" s="1122"/>
      <c r="R59" s="1122"/>
      <c r="S59" s="1122"/>
      <c r="T59" s="1122"/>
      <c r="U59" s="1122"/>
      <c r="V59" s="1122"/>
      <c r="W59" s="1122"/>
      <c r="X59" s="1122"/>
      <c r="Y59" s="1122"/>
      <c r="Z59" s="1122"/>
      <c r="AA59" s="1123"/>
      <c r="AB59" s="142"/>
    </row>
    <row r="60" spans="2:28" s="140" customFormat="1">
      <c r="B60" s="364"/>
      <c r="C60" s="364"/>
      <c r="D60" s="437" t="s">
        <v>437</v>
      </c>
      <c r="E60" s="544"/>
      <c r="F60" s="545"/>
      <c r="G60" s="545"/>
      <c r="H60" s="545"/>
      <c r="I60" s="545"/>
      <c r="J60" s="545"/>
      <c r="K60" s="545"/>
      <c r="L60" s="545"/>
      <c r="M60" s="545"/>
      <c r="N60" s="545"/>
      <c r="O60" s="545"/>
      <c r="P60" s="545"/>
      <c r="Q60" s="545"/>
      <c r="R60" s="545"/>
      <c r="S60" s="545"/>
      <c r="T60" s="545"/>
      <c r="U60" s="545"/>
      <c r="V60" s="545"/>
      <c r="W60" s="545"/>
      <c r="X60" s="545"/>
      <c r="Y60" s="545"/>
      <c r="Z60" s="545"/>
      <c r="AA60" s="91"/>
      <c r="AB60" s="142"/>
    </row>
    <row r="61" spans="2:28" s="140" customFormat="1">
      <c r="B61" s="364"/>
      <c r="C61" s="364"/>
      <c r="D61" s="546" t="s">
        <v>91</v>
      </c>
      <c r="E61" s="547" t="s">
        <v>11</v>
      </c>
      <c r="F61" s="707"/>
      <c r="G61" s="708"/>
      <c r="H61" s="708"/>
      <c r="I61" s="708"/>
      <c r="J61" s="708"/>
      <c r="K61" s="708"/>
      <c r="L61" s="708"/>
      <c r="M61" s="708"/>
      <c r="N61" s="708"/>
      <c r="O61" s="708"/>
      <c r="P61" s="708"/>
      <c r="Q61" s="708"/>
      <c r="R61" s="708"/>
      <c r="S61" s="708"/>
      <c r="T61" s="708"/>
      <c r="U61" s="708"/>
      <c r="V61" s="708"/>
      <c r="W61" s="708"/>
      <c r="X61" s="708"/>
      <c r="Y61" s="708"/>
      <c r="Z61" s="709"/>
      <c r="AA61" s="706"/>
      <c r="AB61" s="142"/>
    </row>
    <row r="62" spans="2:28" s="140" customFormat="1">
      <c r="B62" s="364"/>
      <c r="C62" s="364"/>
      <c r="D62" s="548" t="s">
        <v>76</v>
      </c>
      <c r="E62" s="547" t="s">
        <v>11</v>
      </c>
      <c r="F62" s="707"/>
      <c r="G62" s="708"/>
      <c r="H62" s="708"/>
      <c r="I62" s="708"/>
      <c r="J62" s="708"/>
      <c r="K62" s="708"/>
      <c r="L62" s="708"/>
      <c r="M62" s="708"/>
      <c r="N62" s="708"/>
      <c r="O62" s="708"/>
      <c r="P62" s="708"/>
      <c r="Q62" s="708"/>
      <c r="R62" s="708"/>
      <c r="S62" s="708"/>
      <c r="T62" s="708"/>
      <c r="U62" s="708"/>
      <c r="V62" s="708"/>
      <c r="W62" s="708"/>
      <c r="X62" s="708"/>
      <c r="Y62" s="708"/>
      <c r="Z62" s="709"/>
      <c r="AA62" s="706"/>
      <c r="AB62" s="142"/>
    </row>
    <row r="63" spans="2:28" s="140" customFormat="1">
      <c r="B63" s="364"/>
      <c r="C63" s="364"/>
      <c r="D63" s="546" t="s">
        <v>356</v>
      </c>
      <c r="E63" s="547" t="s">
        <v>6</v>
      </c>
      <c r="F63" s="50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72"/>
      <c r="AA63" s="485"/>
      <c r="AB63" s="142"/>
    </row>
    <row r="64" spans="2:28" s="140" customFormat="1">
      <c r="B64" s="364"/>
      <c r="C64" s="364"/>
      <c r="D64" s="546" t="s">
        <v>318</v>
      </c>
      <c r="E64" s="549"/>
      <c r="F64" s="1149"/>
      <c r="G64" s="1150"/>
      <c r="H64" s="1150"/>
      <c r="I64" s="1150"/>
      <c r="J64" s="1150"/>
      <c r="K64" s="1150"/>
      <c r="L64" s="1150"/>
      <c r="M64" s="1150"/>
      <c r="N64" s="1150"/>
      <c r="O64" s="1150"/>
      <c r="P64" s="1150"/>
      <c r="Q64" s="1150"/>
      <c r="R64" s="1150"/>
      <c r="S64" s="1150"/>
      <c r="T64" s="1150"/>
      <c r="U64" s="1150"/>
      <c r="V64" s="1150"/>
      <c r="W64" s="1150"/>
      <c r="X64" s="1150"/>
      <c r="Y64" s="1150"/>
      <c r="Z64" s="1151"/>
      <c r="AA64" s="486"/>
      <c r="AB64" s="142"/>
    </row>
    <row r="65" spans="1:173" s="140" customFormat="1">
      <c r="B65" s="364"/>
      <c r="C65" s="364"/>
      <c r="D65" s="546" t="s">
        <v>92</v>
      </c>
      <c r="E65" s="547" t="s">
        <v>11</v>
      </c>
      <c r="F65" s="758"/>
      <c r="G65" s="759"/>
      <c r="H65" s="759"/>
      <c r="I65" s="759"/>
      <c r="J65" s="759"/>
      <c r="K65" s="759"/>
      <c r="L65" s="759"/>
      <c r="M65" s="759"/>
      <c r="N65" s="759"/>
      <c r="O65" s="759"/>
      <c r="P65" s="759"/>
      <c r="Q65" s="759"/>
      <c r="R65" s="759"/>
      <c r="S65" s="759"/>
      <c r="T65" s="759"/>
      <c r="U65" s="759"/>
      <c r="V65" s="759"/>
      <c r="W65" s="759"/>
      <c r="X65" s="759"/>
      <c r="Y65" s="759"/>
      <c r="Z65" s="760"/>
      <c r="AA65" s="706"/>
      <c r="AB65" s="142"/>
    </row>
    <row r="66" spans="1:173" s="140" customFormat="1">
      <c r="B66" s="364"/>
      <c r="C66" s="364"/>
      <c r="D66" s="548" t="s">
        <v>76</v>
      </c>
      <c r="E66" s="547" t="s">
        <v>11</v>
      </c>
      <c r="F66" s="758"/>
      <c r="G66" s="759"/>
      <c r="H66" s="759"/>
      <c r="I66" s="759"/>
      <c r="J66" s="759"/>
      <c r="K66" s="759"/>
      <c r="L66" s="759"/>
      <c r="M66" s="759"/>
      <c r="N66" s="759"/>
      <c r="O66" s="759"/>
      <c r="P66" s="759"/>
      <c r="Q66" s="759"/>
      <c r="R66" s="759"/>
      <c r="S66" s="759"/>
      <c r="T66" s="759"/>
      <c r="U66" s="759"/>
      <c r="V66" s="759"/>
      <c r="W66" s="759"/>
      <c r="X66" s="759"/>
      <c r="Y66" s="759"/>
      <c r="Z66" s="760"/>
      <c r="AA66" s="706"/>
      <c r="AB66" s="142"/>
    </row>
    <row r="67" spans="1:173" s="140" customFormat="1">
      <c r="B67" s="364"/>
      <c r="C67" s="364"/>
      <c r="D67" s="550" t="s">
        <v>93</v>
      </c>
      <c r="E67" s="547" t="s">
        <v>11</v>
      </c>
      <c r="F67" s="707"/>
      <c r="G67" s="708"/>
      <c r="H67" s="708"/>
      <c r="I67" s="708"/>
      <c r="J67" s="708"/>
      <c r="K67" s="708"/>
      <c r="L67" s="708"/>
      <c r="M67" s="708"/>
      <c r="N67" s="708"/>
      <c r="O67" s="708"/>
      <c r="P67" s="708"/>
      <c r="Q67" s="708"/>
      <c r="R67" s="708"/>
      <c r="S67" s="708"/>
      <c r="T67" s="708"/>
      <c r="U67" s="708"/>
      <c r="V67" s="708"/>
      <c r="W67" s="708"/>
      <c r="X67" s="708"/>
      <c r="Y67" s="708"/>
      <c r="Z67" s="709"/>
      <c r="AA67" s="706"/>
      <c r="AB67" s="142"/>
    </row>
    <row r="68" spans="1:173" s="155" customFormat="1">
      <c r="A68" s="140"/>
      <c r="B68" s="364"/>
      <c r="C68" s="364"/>
      <c r="D68" s="546" t="s">
        <v>28</v>
      </c>
      <c r="E68" s="547" t="s">
        <v>11</v>
      </c>
      <c r="F68" s="707"/>
      <c r="G68" s="708"/>
      <c r="H68" s="708"/>
      <c r="I68" s="708"/>
      <c r="J68" s="708"/>
      <c r="K68" s="708"/>
      <c r="L68" s="708"/>
      <c r="M68" s="708"/>
      <c r="N68" s="708"/>
      <c r="O68" s="708"/>
      <c r="P68" s="708"/>
      <c r="Q68" s="708"/>
      <c r="R68" s="708"/>
      <c r="S68" s="708"/>
      <c r="T68" s="708"/>
      <c r="U68" s="708"/>
      <c r="V68" s="708"/>
      <c r="W68" s="708"/>
      <c r="X68" s="708"/>
      <c r="Y68" s="708"/>
      <c r="Z68" s="709"/>
      <c r="AA68" s="706"/>
      <c r="AB68" s="142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/>
      <c r="DF68" s="140"/>
      <c r="DG68" s="140"/>
      <c r="DH68" s="140"/>
      <c r="DI68" s="140"/>
      <c r="DJ68" s="140"/>
      <c r="DK68" s="140"/>
      <c r="DL68" s="140"/>
      <c r="DM68" s="140"/>
      <c r="DN68" s="140"/>
      <c r="DO68" s="140"/>
      <c r="DP68" s="140"/>
      <c r="DQ68" s="140"/>
      <c r="DR68" s="140"/>
      <c r="DS68" s="140"/>
      <c r="DT68" s="140"/>
      <c r="DU68" s="140"/>
      <c r="DV68" s="140"/>
      <c r="DW68" s="140"/>
      <c r="DX68" s="140"/>
      <c r="DY68" s="140"/>
      <c r="DZ68" s="140"/>
      <c r="EA68" s="140"/>
      <c r="EB68" s="140"/>
      <c r="EC68" s="140"/>
      <c r="ED68" s="140"/>
      <c r="EE68" s="140"/>
      <c r="EF68" s="140"/>
      <c r="EG68" s="140"/>
      <c r="EH68" s="140"/>
      <c r="EI68" s="140"/>
      <c r="EJ68" s="140"/>
      <c r="EK68" s="140"/>
      <c r="EL68" s="140"/>
      <c r="EM68" s="140"/>
      <c r="EN68" s="140"/>
      <c r="EO68" s="140"/>
      <c r="EP68" s="140"/>
      <c r="EQ68" s="140"/>
      <c r="ER68" s="140"/>
      <c r="ES68" s="140"/>
      <c r="ET68" s="140"/>
      <c r="EU68" s="140"/>
      <c r="EV68" s="140"/>
      <c r="EW68" s="140"/>
      <c r="EX68" s="140"/>
      <c r="EY68" s="140"/>
      <c r="EZ68" s="140"/>
      <c r="FA68" s="140"/>
      <c r="FB68" s="140"/>
      <c r="FC68" s="140"/>
      <c r="FD68" s="140"/>
      <c r="FE68" s="140"/>
      <c r="FF68" s="140"/>
      <c r="FG68" s="140"/>
      <c r="FH68" s="140"/>
      <c r="FI68" s="140"/>
      <c r="FJ68" s="140"/>
      <c r="FK68" s="140"/>
      <c r="FL68" s="140"/>
      <c r="FM68" s="140"/>
      <c r="FN68" s="140"/>
      <c r="FO68" s="140"/>
      <c r="FP68" s="140"/>
      <c r="FQ68" s="404"/>
    </row>
    <row r="69" spans="1:173" s="140" customFormat="1">
      <c r="B69" s="364"/>
      <c r="C69" s="364"/>
      <c r="D69" s="546" t="s">
        <v>94</v>
      </c>
      <c r="E69" s="547" t="s">
        <v>11</v>
      </c>
      <c r="F69" s="707"/>
      <c r="G69" s="708"/>
      <c r="H69" s="708"/>
      <c r="I69" s="708"/>
      <c r="J69" s="708"/>
      <c r="K69" s="708"/>
      <c r="L69" s="708"/>
      <c r="M69" s="708"/>
      <c r="N69" s="708"/>
      <c r="O69" s="708"/>
      <c r="P69" s="708"/>
      <c r="Q69" s="708"/>
      <c r="R69" s="708"/>
      <c r="S69" s="708"/>
      <c r="T69" s="708"/>
      <c r="U69" s="708"/>
      <c r="V69" s="708"/>
      <c r="W69" s="708"/>
      <c r="X69" s="708"/>
      <c r="Y69" s="708"/>
      <c r="Z69" s="709"/>
      <c r="AA69" s="706"/>
      <c r="AB69" s="142"/>
    </row>
    <row r="70" spans="1:173" s="155" customFormat="1">
      <c r="A70" s="140"/>
      <c r="B70" s="364"/>
      <c r="C70" s="364"/>
      <c r="D70" s="546" t="s">
        <v>95</v>
      </c>
      <c r="E70" s="547" t="s">
        <v>11</v>
      </c>
      <c r="F70" s="707"/>
      <c r="G70" s="708"/>
      <c r="H70" s="708"/>
      <c r="I70" s="708"/>
      <c r="J70" s="708"/>
      <c r="K70" s="708"/>
      <c r="L70" s="708"/>
      <c r="M70" s="708"/>
      <c r="N70" s="708"/>
      <c r="O70" s="708"/>
      <c r="P70" s="708"/>
      <c r="Q70" s="708"/>
      <c r="R70" s="708"/>
      <c r="S70" s="708"/>
      <c r="T70" s="708"/>
      <c r="U70" s="708"/>
      <c r="V70" s="708"/>
      <c r="W70" s="708"/>
      <c r="X70" s="708"/>
      <c r="Y70" s="708"/>
      <c r="Z70" s="709"/>
      <c r="AA70" s="706"/>
      <c r="AB70" s="142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  <c r="CP70" s="140"/>
      <c r="CQ70" s="140"/>
      <c r="CR70" s="140"/>
      <c r="CS70" s="140"/>
      <c r="CT70" s="140"/>
      <c r="CU70" s="140"/>
      <c r="CV70" s="140"/>
      <c r="CW70" s="140"/>
      <c r="CX70" s="140"/>
      <c r="CY70" s="140"/>
      <c r="CZ70" s="140"/>
      <c r="DA70" s="140"/>
      <c r="DB70" s="140"/>
      <c r="DC70" s="140"/>
      <c r="DD70" s="140"/>
      <c r="DE70" s="140"/>
      <c r="DF70" s="140"/>
      <c r="DG70" s="140"/>
      <c r="DH70" s="140"/>
      <c r="DI70" s="140"/>
      <c r="DJ70" s="140"/>
      <c r="DK70" s="140"/>
      <c r="DL70" s="140"/>
      <c r="DM70" s="140"/>
      <c r="DN70" s="140"/>
      <c r="DO70" s="140"/>
      <c r="DP70" s="140"/>
      <c r="DQ70" s="140"/>
      <c r="DR70" s="140"/>
      <c r="DS70" s="140"/>
      <c r="DT70" s="140"/>
      <c r="DU70" s="140"/>
      <c r="DV70" s="140"/>
      <c r="DW70" s="140"/>
      <c r="DX70" s="140"/>
      <c r="DY70" s="140"/>
      <c r="DZ70" s="140"/>
      <c r="EA70" s="140"/>
      <c r="EB70" s="140"/>
      <c r="EC70" s="140"/>
      <c r="ED70" s="140"/>
      <c r="EE70" s="140"/>
      <c r="EF70" s="140"/>
      <c r="EG70" s="140"/>
      <c r="EH70" s="140"/>
      <c r="EI70" s="140"/>
      <c r="EJ70" s="140"/>
      <c r="EK70" s="140"/>
      <c r="EL70" s="140"/>
      <c r="EM70" s="140"/>
      <c r="EN70" s="140"/>
      <c r="EO70" s="140"/>
      <c r="EP70" s="140"/>
      <c r="EQ70" s="140"/>
      <c r="ER70" s="140"/>
      <c r="ES70" s="140"/>
      <c r="ET70" s="140"/>
      <c r="EU70" s="140"/>
      <c r="EV70" s="140"/>
      <c r="EW70" s="140"/>
      <c r="EX70" s="140"/>
      <c r="EY70" s="140"/>
      <c r="EZ70" s="140"/>
      <c r="FA70" s="140"/>
      <c r="FB70" s="140"/>
      <c r="FC70" s="140"/>
      <c r="FD70" s="140"/>
      <c r="FE70" s="140"/>
      <c r="FF70" s="140"/>
      <c r="FG70" s="140"/>
      <c r="FH70" s="140"/>
      <c r="FI70" s="140"/>
      <c r="FJ70" s="140"/>
      <c r="FK70" s="140"/>
      <c r="FL70" s="140"/>
      <c r="FM70" s="140"/>
      <c r="FN70" s="140"/>
      <c r="FO70" s="140"/>
      <c r="FP70" s="140"/>
      <c r="FQ70" s="404"/>
    </row>
    <row r="71" spans="1:173" s="405" customFormat="1">
      <c r="B71" s="406"/>
      <c r="C71" s="406"/>
      <c r="D71" s="550" t="s">
        <v>347</v>
      </c>
      <c r="E71" s="547" t="s">
        <v>11</v>
      </c>
      <c r="F71" s="707"/>
      <c r="G71" s="708"/>
      <c r="H71" s="708"/>
      <c r="I71" s="708"/>
      <c r="J71" s="708"/>
      <c r="K71" s="708"/>
      <c r="L71" s="708"/>
      <c r="M71" s="708"/>
      <c r="N71" s="708"/>
      <c r="O71" s="708"/>
      <c r="P71" s="708"/>
      <c r="Q71" s="708"/>
      <c r="R71" s="708"/>
      <c r="S71" s="708"/>
      <c r="T71" s="708"/>
      <c r="U71" s="708"/>
      <c r="V71" s="708"/>
      <c r="W71" s="708"/>
      <c r="X71" s="708"/>
      <c r="Y71" s="708"/>
      <c r="Z71" s="709"/>
      <c r="AA71" s="706"/>
      <c r="AB71" s="407"/>
    </row>
    <row r="72" spans="1:173" s="405" customFormat="1">
      <c r="B72" s="406"/>
      <c r="C72" s="406"/>
      <c r="D72" s="438" t="s">
        <v>96</v>
      </c>
      <c r="E72" s="551"/>
      <c r="F72" s="408"/>
      <c r="G72" s="373"/>
      <c r="H72" s="373"/>
      <c r="I72" s="373"/>
      <c r="J72" s="373"/>
      <c r="K72" s="373"/>
      <c r="L72" s="373"/>
      <c r="M72" s="373"/>
      <c r="N72" s="373"/>
      <c r="O72" s="373"/>
      <c r="P72" s="373"/>
      <c r="Q72" s="373"/>
      <c r="R72" s="373"/>
      <c r="S72" s="373"/>
      <c r="T72" s="373"/>
      <c r="U72" s="373"/>
      <c r="V72" s="373"/>
      <c r="W72" s="373"/>
      <c r="X72" s="373"/>
      <c r="Y72" s="373"/>
      <c r="Z72" s="409"/>
      <c r="AA72" s="487"/>
      <c r="AB72" s="407"/>
    </row>
    <row r="73" spans="1:173" s="140" customFormat="1">
      <c r="B73" s="364"/>
      <c r="C73" s="364"/>
      <c r="D73" s="546" t="s">
        <v>91</v>
      </c>
      <c r="E73" s="547" t="s">
        <v>11</v>
      </c>
      <c r="F73" s="711"/>
      <c r="G73" s="712"/>
      <c r="H73" s="712"/>
      <c r="I73" s="712"/>
      <c r="J73" s="712"/>
      <c r="K73" s="712"/>
      <c r="L73" s="712"/>
      <c r="M73" s="712"/>
      <c r="N73" s="712"/>
      <c r="O73" s="712"/>
      <c r="P73" s="712"/>
      <c r="Q73" s="712"/>
      <c r="R73" s="712"/>
      <c r="S73" s="712"/>
      <c r="T73" s="712"/>
      <c r="U73" s="712"/>
      <c r="V73" s="712"/>
      <c r="W73" s="712"/>
      <c r="X73" s="712"/>
      <c r="Y73" s="712"/>
      <c r="Z73" s="713"/>
      <c r="AA73" s="706"/>
      <c r="AB73" s="142"/>
    </row>
    <row r="74" spans="1:173" s="140" customFormat="1">
      <c r="B74" s="364"/>
      <c r="C74" s="364"/>
      <c r="D74" s="548" t="s">
        <v>76</v>
      </c>
      <c r="E74" s="547" t="s">
        <v>11</v>
      </c>
      <c r="F74" s="711"/>
      <c r="G74" s="708"/>
      <c r="H74" s="708"/>
      <c r="I74" s="708"/>
      <c r="J74" s="708"/>
      <c r="K74" s="708"/>
      <c r="L74" s="708"/>
      <c r="M74" s="708"/>
      <c r="N74" s="708"/>
      <c r="O74" s="708"/>
      <c r="P74" s="708"/>
      <c r="Q74" s="708"/>
      <c r="R74" s="708"/>
      <c r="S74" s="708"/>
      <c r="T74" s="708"/>
      <c r="U74" s="708"/>
      <c r="V74" s="708"/>
      <c r="W74" s="708"/>
      <c r="X74" s="708"/>
      <c r="Y74" s="708"/>
      <c r="Z74" s="709"/>
      <c r="AA74" s="706"/>
      <c r="AB74" s="142"/>
    </row>
    <row r="75" spans="1:173" s="140" customFormat="1">
      <c r="B75" s="364"/>
      <c r="C75" s="364"/>
      <c r="D75" s="546" t="s">
        <v>356</v>
      </c>
      <c r="E75" s="547" t="s">
        <v>6</v>
      </c>
      <c r="F75" s="46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74"/>
      <c r="AA75" s="485"/>
      <c r="AB75" s="142"/>
    </row>
    <row r="76" spans="1:173" s="140" customFormat="1">
      <c r="B76" s="364"/>
      <c r="C76" s="364"/>
      <c r="D76" s="546" t="s">
        <v>318</v>
      </c>
      <c r="E76" s="549"/>
      <c r="F76" s="1127"/>
      <c r="G76" s="1128"/>
      <c r="H76" s="1128"/>
      <c r="I76" s="1128"/>
      <c r="J76" s="1128"/>
      <c r="K76" s="1128"/>
      <c r="L76" s="1128"/>
      <c r="M76" s="1128"/>
      <c r="N76" s="1128"/>
      <c r="O76" s="1128"/>
      <c r="P76" s="1128"/>
      <c r="Q76" s="1128"/>
      <c r="R76" s="1128"/>
      <c r="S76" s="1128"/>
      <c r="T76" s="1128"/>
      <c r="U76" s="1128"/>
      <c r="V76" s="1128"/>
      <c r="W76" s="1128"/>
      <c r="X76" s="1128"/>
      <c r="Y76" s="1128"/>
      <c r="Z76" s="1129"/>
      <c r="AA76" s="486"/>
      <c r="AB76" s="142"/>
    </row>
    <row r="77" spans="1:173" s="140" customFormat="1">
      <c r="B77" s="364"/>
      <c r="C77" s="364"/>
      <c r="D77" s="546" t="s">
        <v>92</v>
      </c>
      <c r="E77" s="547" t="s">
        <v>11</v>
      </c>
      <c r="F77" s="758"/>
      <c r="G77" s="759"/>
      <c r="H77" s="759"/>
      <c r="I77" s="759"/>
      <c r="J77" s="759"/>
      <c r="K77" s="759"/>
      <c r="L77" s="759"/>
      <c r="M77" s="759"/>
      <c r="N77" s="759"/>
      <c r="O77" s="759"/>
      <c r="P77" s="759"/>
      <c r="Q77" s="759"/>
      <c r="R77" s="759"/>
      <c r="S77" s="759"/>
      <c r="T77" s="759"/>
      <c r="U77" s="759"/>
      <c r="V77" s="759"/>
      <c r="W77" s="759"/>
      <c r="X77" s="759"/>
      <c r="Y77" s="759"/>
      <c r="Z77" s="760"/>
      <c r="AA77" s="706"/>
      <c r="AB77" s="142"/>
    </row>
    <row r="78" spans="1:173" s="140" customFormat="1">
      <c r="B78" s="364"/>
      <c r="C78" s="364"/>
      <c r="D78" s="548" t="s">
        <v>76</v>
      </c>
      <c r="E78" s="547" t="s">
        <v>11</v>
      </c>
      <c r="F78" s="758"/>
      <c r="G78" s="759"/>
      <c r="H78" s="759"/>
      <c r="I78" s="759"/>
      <c r="J78" s="759"/>
      <c r="K78" s="759"/>
      <c r="L78" s="759"/>
      <c r="M78" s="759"/>
      <c r="N78" s="759"/>
      <c r="O78" s="759"/>
      <c r="P78" s="759"/>
      <c r="Q78" s="759"/>
      <c r="R78" s="759"/>
      <c r="S78" s="759"/>
      <c r="T78" s="759"/>
      <c r="U78" s="759"/>
      <c r="V78" s="759"/>
      <c r="W78" s="759"/>
      <c r="X78" s="759"/>
      <c r="Y78" s="759"/>
      <c r="Z78" s="760"/>
      <c r="AA78" s="706"/>
      <c r="AB78" s="142"/>
    </row>
    <row r="79" spans="1:173" s="140" customFormat="1">
      <c r="B79" s="364"/>
      <c r="C79" s="364"/>
      <c r="D79" s="550" t="s">
        <v>93</v>
      </c>
      <c r="E79" s="547" t="s">
        <v>11</v>
      </c>
      <c r="F79" s="707"/>
      <c r="G79" s="708"/>
      <c r="H79" s="708"/>
      <c r="I79" s="708"/>
      <c r="J79" s="708"/>
      <c r="K79" s="708"/>
      <c r="L79" s="708"/>
      <c r="M79" s="708"/>
      <c r="N79" s="708"/>
      <c r="O79" s="708"/>
      <c r="P79" s="708"/>
      <c r="Q79" s="708"/>
      <c r="R79" s="708"/>
      <c r="S79" s="708"/>
      <c r="T79" s="708"/>
      <c r="U79" s="708"/>
      <c r="V79" s="708"/>
      <c r="W79" s="708"/>
      <c r="X79" s="708"/>
      <c r="Y79" s="708"/>
      <c r="Z79" s="709"/>
      <c r="AA79" s="706"/>
      <c r="AB79" s="142"/>
    </row>
    <row r="80" spans="1:173" s="155" customFormat="1">
      <c r="A80" s="140"/>
      <c r="B80" s="364"/>
      <c r="C80" s="364"/>
      <c r="D80" s="546" t="s">
        <v>28</v>
      </c>
      <c r="E80" s="547" t="s">
        <v>11</v>
      </c>
      <c r="F80" s="707"/>
      <c r="G80" s="708"/>
      <c r="H80" s="708"/>
      <c r="I80" s="708"/>
      <c r="J80" s="708"/>
      <c r="K80" s="708"/>
      <c r="L80" s="708"/>
      <c r="M80" s="708"/>
      <c r="N80" s="708"/>
      <c r="O80" s="708"/>
      <c r="P80" s="708"/>
      <c r="Q80" s="708"/>
      <c r="R80" s="708"/>
      <c r="S80" s="708"/>
      <c r="T80" s="708"/>
      <c r="U80" s="708"/>
      <c r="V80" s="708"/>
      <c r="W80" s="708"/>
      <c r="X80" s="708"/>
      <c r="Y80" s="708"/>
      <c r="Z80" s="709"/>
      <c r="AA80" s="706"/>
      <c r="AB80" s="142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  <c r="CD80" s="140"/>
      <c r="CE80" s="140"/>
      <c r="CF80" s="140"/>
      <c r="CG80" s="140"/>
      <c r="CH80" s="140"/>
      <c r="CI80" s="140"/>
      <c r="CJ80" s="140"/>
      <c r="CK80" s="140"/>
      <c r="CL80" s="140"/>
      <c r="CM80" s="140"/>
      <c r="CN80" s="140"/>
      <c r="CO80" s="140"/>
      <c r="CP80" s="140"/>
      <c r="CQ80" s="140"/>
      <c r="CR80" s="140"/>
      <c r="CS80" s="140"/>
      <c r="CT80" s="140"/>
      <c r="CU80" s="140"/>
      <c r="CV80" s="140"/>
      <c r="CW80" s="140"/>
      <c r="CX80" s="140"/>
      <c r="CY80" s="140"/>
      <c r="CZ80" s="140"/>
      <c r="DA80" s="140"/>
      <c r="DB80" s="140"/>
      <c r="DC80" s="140"/>
      <c r="DD80" s="140"/>
      <c r="DE80" s="140"/>
      <c r="DF80" s="140"/>
      <c r="DG80" s="140"/>
      <c r="DH80" s="140"/>
      <c r="DI80" s="140"/>
      <c r="DJ80" s="140"/>
      <c r="DK80" s="140"/>
      <c r="DL80" s="140"/>
      <c r="DM80" s="140"/>
      <c r="DN80" s="140"/>
      <c r="DO80" s="140"/>
      <c r="DP80" s="140"/>
      <c r="DQ80" s="140"/>
      <c r="DR80" s="140"/>
      <c r="DS80" s="140"/>
      <c r="DT80" s="140"/>
      <c r="DU80" s="140"/>
      <c r="DV80" s="140"/>
      <c r="DW80" s="140"/>
      <c r="DX80" s="140"/>
      <c r="DY80" s="140"/>
      <c r="DZ80" s="140"/>
      <c r="EA80" s="140"/>
      <c r="EB80" s="140"/>
      <c r="EC80" s="140"/>
      <c r="ED80" s="140"/>
      <c r="EE80" s="140"/>
      <c r="EF80" s="140"/>
      <c r="EG80" s="140"/>
      <c r="EH80" s="140"/>
      <c r="EI80" s="140"/>
      <c r="EJ80" s="140"/>
      <c r="EK80" s="140"/>
      <c r="EL80" s="140"/>
      <c r="EM80" s="140"/>
      <c r="EN80" s="140"/>
      <c r="EO80" s="140"/>
      <c r="EP80" s="140"/>
      <c r="EQ80" s="140"/>
      <c r="ER80" s="140"/>
      <c r="ES80" s="140"/>
      <c r="ET80" s="140"/>
      <c r="EU80" s="140"/>
      <c r="EV80" s="140"/>
      <c r="EW80" s="140"/>
      <c r="EX80" s="140"/>
      <c r="EY80" s="140"/>
      <c r="EZ80" s="140"/>
      <c r="FA80" s="140"/>
      <c r="FB80" s="140"/>
      <c r="FC80" s="140"/>
      <c r="FD80" s="140"/>
      <c r="FE80" s="140"/>
      <c r="FF80" s="140"/>
      <c r="FG80" s="140"/>
      <c r="FH80" s="140"/>
      <c r="FI80" s="140"/>
      <c r="FJ80" s="140"/>
      <c r="FK80" s="140"/>
      <c r="FL80" s="140"/>
      <c r="FM80" s="140"/>
      <c r="FN80" s="140"/>
      <c r="FO80" s="140"/>
      <c r="FP80" s="140"/>
      <c r="FQ80" s="404"/>
    </row>
    <row r="81" spans="1:173" s="140" customFormat="1">
      <c r="B81" s="364"/>
      <c r="C81" s="364"/>
      <c r="D81" s="546" t="s">
        <v>94</v>
      </c>
      <c r="E81" s="547" t="s">
        <v>11</v>
      </c>
      <c r="F81" s="707"/>
      <c r="G81" s="708"/>
      <c r="H81" s="708"/>
      <c r="I81" s="708"/>
      <c r="J81" s="708"/>
      <c r="K81" s="708"/>
      <c r="L81" s="708"/>
      <c r="M81" s="708"/>
      <c r="N81" s="708"/>
      <c r="O81" s="708"/>
      <c r="P81" s="708"/>
      <c r="Q81" s="708"/>
      <c r="R81" s="708"/>
      <c r="S81" s="708"/>
      <c r="T81" s="708"/>
      <c r="U81" s="708"/>
      <c r="V81" s="708"/>
      <c r="W81" s="708"/>
      <c r="X81" s="708"/>
      <c r="Y81" s="708"/>
      <c r="Z81" s="709"/>
      <c r="AA81" s="706"/>
      <c r="AB81" s="142"/>
    </row>
    <row r="82" spans="1:173" s="155" customFormat="1">
      <c r="A82" s="140"/>
      <c r="B82" s="364"/>
      <c r="C82" s="364"/>
      <c r="D82" s="546" t="s">
        <v>95</v>
      </c>
      <c r="E82" s="547" t="s">
        <v>11</v>
      </c>
      <c r="F82" s="707"/>
      <c r="G82" s="708"/>
      <c r="H82" s="708"/>
      <c r="I82" s="708"/>
      <c r="J82" s="708"/>
      <c r="K82" s="708"/>
      <c r="L82" s="708"/>
      <c r="M82" s="708"/>
      <c r="N82" s="708"/>
      <c r="O82" s="708"/>
      <c r="P82" s="708"/>
      <c r="Q82" s="708"/>
      <c r="R82" s="708"/>
      <c r="S82" s="708"/>
      <c r="T82" s="708"/>
      <c r="U82" s="708"/>
      <c r="V82" s="708"/>
      <c r="W82" s="708"/>
      <c r="X82" s="708"/>
      <c r="Y82" s="708"/>
      <c r="Z82" s="709"/>
      <c r="AA82" s="706"/>
      <c r="AB82" s="142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0"/>
      <c r="BH82" s="140"/>
      <c r="BI82" s="140"/>
      <c r="BJ82" s="140"/>
      <c r="BK82" s="140"/>
      <c r="BL82" s="140"/>
      <c r="BM82" s="140"/>
      <c r="BN82" s="140"/>
      <c r="BO82" s="140"/>
      <c r="BP82" s="140"/>
      <c r="BQ82" s="140"/>
      <c r="BR82" s="140"/>
      <c r="BS82" s="140"/>
      <c r="BT82" s="140"/>
      <c r="BU82" s="140"/>
      <c r="BV82" s="140"/>
      <c r="BW82" s="140"/>
      <c r="BX82" s="140"/>
      <c r="BY82" s="140"/>
      <c r="BZ82" s="140"/>
      <c r="CA82" s="140"/>
      <c r="CB82" s="140"/>
      <c r="CC82" s="140"/>
      <c r="CD82" s="140"/>
      <c r="CE82" s="140"/>
      <c r="CF82" s="140"/>
      <c r="CG82" s="140"/>
      <c r="CH82" s="140"/>
      <c r="CI82" s="140"/>
      <c r="CJ82" s="140"/>
      <c r="CK82" s="140"/>
      <c r="CL82" s="140"/>
      <c r="CM82" s="140"/>
      <c r="CN82" s="140"/>
      <c r="CO82" s="140"/>
      <c r="CP82" s="140"/>
      <c r="CQ82" s="140"/>
      <c r="CR82" s="140"/>
      <c r="CS82" s="140"/>
      <c r="CT82" s="140"/>
      <c r="CU82" s="140"/>
      <c r="CV82" s="140"/>
      <c r="CW82" s="140"/>
      <c r="CX82" s="140"/>
      <c r="CY82" s="140"/>
      <c r="CZ82" s="140"/>
      <c r="DA82" s="140"/>
      <c r="DB82" s="140"/>
      <c r="DC82" s="140"/>
      <c r="DD82" s="140"/>
      <c r="DE82" s="140"/>
      <c r="DF82" s="140"/>
      <c r="DG82" s="140"/>
      <c r="DH82" s="140"/>
      <c r="DI82" s="140"/>
      <c r="DJ82" s="140"/>
      <c r="DK82" s="140"/>
      <c r="DL82" s="140"/>
      <c r="DM82" s="140"/>
      <c r="DN82" s="140"/>
      <c r="DO82" s="140"/>
      <c r="DP82" s="140"/>
      <c r="DQ82" s="140"/>
      <c r="DR82" s="140"/>
      <c r="DS82" s="140"/>
      <c r="DT82" s="140"/>
      <c r="DU82" s="140"/>
      <c r="DV82" s="140"/>
      <c r="DW82" s="140"/>
      <c r="DX82" s="140"/>
      <c r="DY82" s="140"/>
      <c r="DZ82" s="140"/>
      <c r="EA82" s="140"/>
      <c r="EB82" s="140"/>
      <c r="EC82" s="140"/>
      <c r="ED82" s="140"/>
      <c r="EE82" s="140"/>
      <c r="EF82" s="140"/>
      <c r="EG82" s="140"/>
      <c r="EH82" s="140"/>
      <c r="EI82" s="140"/>
      <c r="EJ82" s="140"/>
      <c r="EK82" s="140"/>
      <c r="EL82" s="140"/>
      <c r="EM82" s="140"/>
      <c r="EN82" s="140"/>
      <c r="EO82" s="140"/>
      <c r="EP82" s="140"/>
      <c r="EQ82" s="140"/>
      <c r="ER82" s="140"/>
      <c r="ES82" s="140"/>
      <c r="ET82" s="140"/>
      <c r="EU82" s="140"/>
      <c r="EV82" s="140"/>
      <c r="EW82" s="140"/>
      <c r="EX82" s="140"/>
      <c r="EY82" s="140"/>
      <c r="EZ82" s="140"/>
      <c r="FA82" s="140"/>
      <c r="FB82" s="140"/>
      <c r="FC82" s="140"/>
      <c r="FD82" s="140"/>
      <c r="FE82" s="140"/>
      <c r="FF82" s="140"/>
      <c r="FG82" s="140"/>
      <c r="FH82" s="140"/>
      <c r="FI82" s="140"/>
      <c r="FJ82" s="140"/>
      <c r="FK82" s="140"/>
      <c r="FL82" s="140"/>
      <c r="FM82" s="140"/>
      <c r="FN82" s="140"/>
      <c r="FO82" s="140"/>
      <c r="FP82" s="140"/>
      <c r="FQ82" s="404"/>
    </row>
    <row r="83" spans="1:173" s="405" customFormat="1">
      <c r="B83" s="406"/>
      <c r="C83" s="406"/>
      <c r="D83" s="550" t="s">
        <v>347</v>
      </c>
      <c r="E83" s="547" t="s">
        <v>11</v>
      </c>
      <c r="F83" s="707"/>
      <c r="G83" s="708"/>
      <c r="H83" s="708"/>
      <c r="I83" s="708"/>
      <c r="J83" s="708"/>
      <c r="K83" s="708"/>
      <c r="L83" s="708"/>
      <c r="M83" s="708"/>
      <c r="N83" s="708"/>
      <c r="O83" s="708"/>
      <c r="P83" s="708"/>
      <c r="Q83" s="708"/>
      <c r="R83" s="708"/>
      <c r="S83" s="708"/>
      <c r="T83" s="708"/>
      <c r="U83" s="708"/>
      <c r="V83" s="708"/>
      <c r="W83" s="708"/>
      <c r="X83" s="708"/>
      <c r="Y83" s="708"/>
      <c r="Z83" s="709"/>
      <c r="AA83" s="706"/>
      <c r="AB83" s="407"/>
    </row>
    <row r="84" spans="1:173" s="405" customFormat="1">
      <c r="B84" s="406"/>
      <c r="C84" s="406"/>
      <c r="D84" s="438" t="s">
        <v>223</v>
      </c>
      <c r="E84" s="551"/>
      <c r="F84" s="408"/>
      <c r="G84" s="373"/>
      <c r="H84" s="373"/>
      <c r="I84" s="373"/>
      <c r="J84" s="373"/>
      <c r="K84" s="373"/>
      <c r="L84" s="373"/>
      <c r="M84" s="373"/>
      <c r="N84" s="373"/>
      <c r="O84" s="373"/>
      <c r="P84" s="373"/>
      <c r="Q84" s="373"/>
      <c r="R84" s="373"/>
      <c r="S84" s="373"/>
      <c r="T84" s="373"/>
      <c r="U84" s="373"/>
      <c r="V84" s="373"/>
      <c r="W84" s="373"/>
      <c r="X84" s="373"/>
      <c r="Y84" s="373"/>
      <c r="Z84" s="409"/>
      <c r="AA84" s="487"/>
      <c r="AB84" s="407"/>
    </row>
    <row r="85" spans="1:173" s="140" customFormat="1">
      <c r="B85" s="364"/>
      <c r="C85" s="364"/>
      <c r="D85" s="546" t="s">
        <v>91</v>
      </c>
      <c r="E85" s="547" t="s">
        <v>11</v>
      </c>
      <c r="F85" s="711"/>
      <c r="G85" s="712"/>
      <c r="H85" s="712"/>
      <c r="I85" s="712"/>
      <c r="J85" s="712"/>
      <c r="K85" s="712"/>
      <c r="L85" s="712"/>
      <c r="M85" s="712"/>
      <c r="N85" s="712"/>
      <c r="O85" s="712"/>
      <c r="P85" s="712"/>
      <c r="Q85" s="712"/>
      <c r="R85" s="712"/>
      <c r="S85" s="712"/>
      <c r="T85" s="712"/>
      <c r="U85" s="712"/>
      <c r="V85" s="712"/>
      <c r="W85" s="712"/>
      <c r="X85" s="712"/>
      <c r="Y85" s="712"/>
      <c r="Z85" s="713"/>
      <c r="AA85" s="706"/>
      <c r="AB85" s="142"/>
    </row>
    <row r="86" spans="1:173" s="140" customFormat="1">
      <c r="B86" s="364"/>
      <c r="C86" s="364"/>
      <c r="D86" s="548" t="s">
        <v>76</v>
      </c>
      <c r="E86" s="547" t="s">
        <v>11</v>
      </c>
      <c r="F86" s="711"/>
      <c r="G86" s="708"/>
      <c r="H86" s="708"/>
      <c r="I86" s="708"/>
      <c r="J86" s="708"/>
      <c r="K86" s="708"/>
      <c r="L86" s="708"/>
      <c r="M86" s="708"/>
      <c r="N86" s="708"/>
      <c r="O86" s="708"/>
      <c r="P86" s="708"/>
      <c r="Q86" s="708"/>
      <c r="R86" s="708"/>
      <c r="S86" s="708"/>
      <c r="T86" s="708"/>
      <c r="U86" s="708"/>
      <c r="V86" s="708"/>
      <c r="W86" s="708"/>
      <c r="X86" s="708"/>
      <c r="Y86" s="708"/>
      <c r="Z86" s="709"/>
      <c r="AA86" s="706"/>
      <c r="AB86" s="142"/>
    </row>
    <row r="87" spans="1:173" s="140" customFormat="1">
      <c r="B87" s="364"/>
      <c r="C87" s="364"/>
      <c r="D87" s="546" t="s">
        <v>356</v>
      </c>
      <c r="E87" s="547" t="s">
        <v>6</v>
      </c>
      <c r="F87" s="46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74"/>
      <c r="AA87" s="485"/>
      <c r="AB87" s="142"/>
    </row>
    <row r="88" spans="1:173" s="140" customFormat="1">
      <c r="B88" s="364"/>
      <c r="C88" s="364"/>
      <c r="D88" s="546" t="s">
        <v>318</v>
      </c>
      <c r="E88" s="549"/>
      <c r="F88" s="1127"/>
      <c r="G88" s="1128"/>
      <c r="H88" s="1128"/>
      <c r="I88" s="1128"/>
      <c r="J88" s="1128"/>
      <c r="K88" s="1128"/>
      <c r="L88" s="1128"/>
      <c r="M88" s="1128"/>
      <c r="N88" s="1128"/>
      <c r="O88" s="1128"/>
      <c r="P88" s="1128"/>
      <c r="Q88" s="1128"/>
      <c r="R88" s="1128"/>
      <c r="S88" s="1128"/>
      <c r="T88" s="1128"/>
      <c r="U88" s="1128"/>
      <c r="V88" s="1128"/>
      <c r="W88" s="1128"/>
      <c r="X88" s="1128"/>
      <c r="Y88" s="1128"/>
      <c r="Z88" s="1129"/>
      <c r="AA88" s="486"/>
      <c r="AB88" s="142"/>
    </row>
    <row r="89" spans="1:173" s="140" customFormat="1">
      <c r="B89" s="364"/>
      <c r="C89" s="364"/>
      <c r="D89" s="546" t="s">
        <v>92</v>
      </c>
      <c r="E89" s="547" t="s">
        <v>11</v>
      </c>
      <c r="F89" s="758"/>
      <c r="G89" s="759"/>
      <c r="H89" s="759"/>
      <c r="I89" s="759"/>
      <c r="J89" s="759"/>
      <c r="K89" s="759"/>
      <c r="L89" s="759"/>
      <c r="M89" s="759"/>
      <c r="N89" s="759"/>
      <c r="O89" s="759"/>
      <c r="P89" s="759"/>
      <c r="Q89" s="759"/>
      <c r="R89" s="759"/>
      <c r="S89" s="759"/>
      <c r="T89" s="759"/>
      <c r="U89" s="759"/>
      <c r="V89" s="759"/>
      <c r="W89" s="759"/>
      <c r="X89" s="759"/>
      <c r="Y89" s="759"/>
      <c r="Z89" s="760"/>
      <c r="AA89" s="706"/>
      <c r="AB89" s="142"/>
    </row>
    <row r="90" spans="1:173" s="140" customFormat="1">
      <c r="B90" s="364"/>
      <c r="C90" s="364"/>
      <c r="D90" s="548" t="s">
        <v>76</v>
      </c>
      <c r="E90" s="547" t="s">
        <v>11</v>
      </c>
      <c r="F90" s="758"/>
      <c r="G90" s="759"/>
      <c r="H90" s="759"/>
      <c r="I90" s="759"/>
      <c r="J90" s="759"/>
      <c r="K90" s="759"/>
      <c r="L90" s="759"/>
      <c r="M90" s="759"/>
      <c r="N90" s="759"/>
      <c r="O90" s="759"/>
      <c r="P90" s="759"/>
      <c r="Q90" s="759"/>
      <c r="R90" s="759"/>
      <c r="S90" s="759"/>
      <c r="T90" s="759"/>
      <c r="U90" s="759"/>
      <c r="V90" s="759"/>
      <c r="W90" s="759"/>
      <c r="X90" s="759"/>
      <c r="Y90" s="759"/>
      <c r="Z90" s="760"/>
      <c r="AA90" s="706"/>
      <c r="AB90" s="142"/>
    </row>
    <row r="91" spans="1:173" s="140" customFormat="1">
      <c r="B91" s="364"/>
      <c r="C91" s="364"/>
      <c r="D91" s="550" t="s">
        <v>93</v>
      </c>
      <c r="E91" s="547" t="s">
        <v>11</v>
      </c>
      <c r="F91" s="707"/>
      <c r="G91" s="708"/>
      <c r="H91" s="708"/>
      <c r="I91" s="708"/>
      <c r="J91" s="708"/>
      <c r="K91" s="708"/>
      <c r="L91" s="708"/>
      <c r="M91" s="708"/>
      <c r="N91" s="708"/>
      <c r="O91" s="708"/>
      <c r="P91" s="708"/>
      <c r="Q91" s="708"/>
      <c r="R91" s="708"/>
      <c r="S91" s="708"/>
      <c r="T91" s="708"/>
      <c r="U91" s="708"/>
      <c r="V91" s="708"/>
      <c r="W91" s="708"/>
      <c r="X91" s="708"/>
      <c r="Y91" s="708"/>
      <c r="Z91" s="709"/>
      <c r="AA91" s="706"/>
      <c r="AB91" s="142"/>
    </row>
    <row r="92" spans="1:173" s="155" customFormat="1">
      <c r="A92" s="140"/>
      <c r="B92" s="364"/>
      <c r="C92" s="364"/>
      <c r="D92" s="546" t="s">
        <v>28</v>
      </c>
      <c r="E92" s="547" t="s">
        <v>11</v>
      </c>
      <c r="F92" s="761"/>
      <c r="G92" s="762"/>
      <c r="H92" s="762"/>
      <c r="I92" s="762"/>
      <c r="J92" s="762"/>
      <c r="K92" s="762"/>
      <c r="L92" s="762"/>
      <c r="M92" s="762"/>
      <c r="N92" s="762"/>
      <c r="O92" s="762"/>
      <c r="P92" s="762"/>
      <c r="Q92" s="762"/>
      <c r="R92" s="762"/>
      <c r="S92" s="762"/>
      <c r="T92" s="762"/>
      <c r="U92" s="762"/>
      <c r="V92" s="762"/>
      <c r="W92" s="762"/>
      <c r="X92" s="762"/>
      <c r="Y92" s="762"/>
      <c r="Z92" s="763"/>
      <c r="AA92" s="706"/>
      <c r="AB92" s="142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0"/>
      <c r="AZ92" s="140"/>
      <c r="BA92" s="140"/>
      <c r="BB92" s="140"/>
      <c r="BC92" s="140"/>
      <c r="BD92" s="140"/>
      <c r="BE92" s="140"/>
      <c r="BF92" s="140"/>
      <c r="BG92" s="140"/>
      <c r="BH92" s="140"/>
      <c r="BI92" s="140"/>
      <c r="BJ92" s="140"/>
      <c r="BK92" s="140"/>
      <c r="BL92" s="140"/>
      <c r="BM92" s="140"/>
      <c r="BN92" s="140"/>
      <c r="BO92" s="140"/>
      <c r="BP92" s="140"/>
      <c r="BQ92" s="140"/>
      <c r="BR92" s="140"/>
      <c r="BS92" s="140"/>
      <c r="BT92" s="140"/>
      <c r="BU92" s="140"/>
      <c r="BV92" s="140"/>
      <c r="BW92" s="140"/>
      <c r="BX92" s="140"/>
      <c r="BY92" s="140"/>
      <c r="BZ92" s="140"/>
      <c r="CA92" s="140"/>
      <c r="CB92" s="140"/>
      <c r="CC92" s="140"/>
      <c r="CD92" s="140"/>
      <c r="CE92" s="140"/>
      <c r="CF92" s="140"/>
      <c r="CG92" s="140"/>
      <c r="CH92" s="140"/>
      <c r="CI92" s="140"/>
      <c r="CJ92" s="140"/>
      <c r="CK92" s="140"/>
      <c r="CL92" s="140"/>
      <c r="CM92" s="140"/>
      <c r="CN92" s="140"/>
      <c r="CO92" s="140"/>
      <c r="CP92" s="140"/>
      <c r="CQ92" s="140"/>
      <c r="CR92" s="140"/>
      <c r="CS92" s="140"/>
      <c r="CT92" s="140"/>
      <c r="CU92" s="140"/>
      <c r="CV92" s="140"/>
      <c r="CW92" s="140"/>
      <c r="CX92" s="140"/>
      <c r="CY92" s="140"/>
      <c r="CZ92" s="140"/>
      <c r="DA92" s="140"/>
      <c r="DB92" s="140"/>
      <c r="DC92" s="140"/>
      <c r="DD92" s="140"/>
      <c r="DE92" s="140"/>
      <c r="DF92" s="140"/>
      <c r="DG92" s="140"/>
      <c r="DH92" s="140"/>
      <c r="DI92" s="140"/>
      <c r="DJ92" s="140"/>
      <c r="DK92" s="140"/>
      <c r="DL92" s="140"/>
      <c r="DM92" s="140"/>
      <c r="DN92" s="140"/>
      <c r="DO92" s="140"/>
      <c r="DP92" s="140"/>
      <c r="DQ92" s="140"/>
      <c r="DR92" s="140"/>
      <c r="DS92" s="140"/>
      <c r="DT92" s="140"/>
      <c r="DU92" s="140"/>
      <c r="DV92" s="140"/>
      <c r="DW92" s="140"/>
      <c r="DX92" s="140"/>
      <c r="DY92" s="140"/>
      <c r="DZ92" s="140"/>
      <c r="EA92" s="140"/>
      <c r="EB92" s="140"/>
      <c r="EC92" s="140"/>
      <c r="ED92" s="140"/>
      <c r="EE92" s="140"/>
      <c r="EF92" s="140"/>
      <c r="EG92" s="140"/>
      <c r="EH92" s="140"/>
      <c r="EI92" s="140"/>
      <c r="EJ92" s="140"/>
      <c r="EK92" s="140"/>
      <c r="EL92" s="140"/>
      <c r="EM92" s="140"/>
      <c r="EN92" s="140"/>
      <c r="EO92" s="140"/>
      <c r="EP92" s="140"/>
      <c r="EQ92" s="140"/>
      <c r="ER92" s="140"/>
      <c r="ES92" s="140"/>
      <c r="ET92" s="140"/>
      <c r="EU92" s="140"/>
      <c r="EV92" s="140"/>
      <c r="EW92" s="140"/>
      <c r="EX92" s="140"/>
      <c r="EY92" s="140"/>
      <c r="EZ92" s="140"/>
      <c r="FA92" s="140"/>
      <c r="FB92" s="140"/>
      <c r="FC92" s="140"/>
      <c r="FD92" s="140"/>
      <c r="FE92" s="140"/>
      <c r="FF92" s="140"/>
      <c r="FG92" s="140"/>
      <c r="FH92" s="140"/>
      <c r="FI92" s="140"/>
      <c r="FJ92" s="140"/>
      <c r="FK92" s="140"/>
      <c r="FL92" s="140"/>
      <c r="FM92" s="140"/>
      <c r="FN92" s="140"/>
      <c r="FO92" s="140"/>
      <c r="FP92" s="140"/>
      <c r="FQ92" s="404"/>
    </row>
    <row r="93" spans="1:173" s="140" customFormat="1">
      <c r="B93" s="364"/>
      <c r="C93" s="364"/>
      <c r="D93" s="546" t="s">
        <v>94</v>
      </c>
      <c r="E93" s="547" t="s">
        <v>11</v>
      </c>
      <c r="F93" s="707"/>
      <c r="G93" s="708"/>
      <c r="H93" s="708"/>
      <c r="I93" s="708"/>
      <c r="J93" s="708"/>
      <c r="K93" s="708"/>
      <c r="L93" s="708"/>
      <c r="M93" s="708"/>
      <c r="N93" s="708"/>
      <c r="O93" s="708"/>
      <c r="P93" s="708"/>
      <c r="Q93" s="708"/>
      <c r="R93" s="708"/>
      <c r="S93" s="708"/>
      <c r="T93" s="708"/>
      <c r="U93" s="708"/>
      <c r="V93" s="708"/>
      <c r="W93" s="708"/>
      <c r="X93" s="708"/>
      <c r="Y93" s="708"/>
      <c r="Z93" s="709"/>
      <c r="AA93" s="706"/>
      <c r="AB93" s="142"/>
    </row>
    <row r="94" spans="1:173" s="155" customFormat="1">
      <c r="A94" s="140"/>
      <c r="B94" s="364"/>
      <c r="C94" s="364"/>
      <c r="D94" s="546" t="s">
        <v>95</v>
      </c>
      <c r="E94" s="547" t="s">
        <v>11</v>
      </c>
      <c r="F94" s="707"/>
      <c r="G94" s="708"/>
      <c r="H94" s="708"/>
      <c r="I94" s="708"/>
      <c r="J94" s="708"/>
      <c r="K94" s="708"/>
      <c r="L94" s="708"/>
      <c r="M94" s="708"/>
      <c r="N94" s="708"/>
      <c r="O94" s="708"/>
      <c r="P94" s="708"/>
      <c r="Q94" s="708"/>
      <c r="R94" s="708"/>
      <c r="S94" s="708"/>
      <c r="T94" s="708"/>
      <c r="U94" s="708"/>
      <c r="V94" s="708"/>
      <c r="W94" s="708"/>
      <c r="X94" s="708"/>
      <c r="Y94" s="708"/>
      <c r="Z94" s="709"/>
      <c r="AA94" s="706"/>
      <c r="AB94" s="142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/>
      <c r="AV94" s="140"/>
      <c r="AW94" s="140"/>
      <c r="AX94" s="140"/>
      <c r="AY94" s="140"/>
      <c r="AZ94" s="140"/>
      <c r="BA94" s="140"/>
      <c r="BB94" s="140"/>
      <c r="BC94" s="140"/>
      <c r="BD94" s="140"/>
      <c r="BE94" s="140"/>
      <c r="BF94" s="140"/>
      <c r="BG94" s="140"/>
      <c r="BH94" s="140"/>
      <c r="BI94" s="140"/>
      <c r="BJ94" s="140"/>
      <c r="BK94" s="140"/>
      <c r="BL94" s="140"/>
      <c r="BM94" s="140"/>
      <c r="BN94" s="140"/>
      <c r="BO94" s="140"/>
      <c r="BP94" s="140"/>
      <c r="BQ94" s="140"/>
      <c r="BR94" s="140"/>
      <c r="BS94" s="140"/>
      <c r="BT94" s="140"/>
      <c r="BU94" s="140"/>
      <c r="BV94" s="140"/>
      <c r="BW94" s="140"/>
      <c r="BX94" s="140"/>
      <c r="BY94" s="140"/>
      <c r="BZ94" s="140"/>
      <c r="CA94" s="140"/>
      <c r="CB94" s="140"/>
      <c r="CC94" s="140"/>
      <c r="CD94" s="140"/>
      <c r="CE94" s="140"/>
      <c r="CF94" s="140"/>
      <c r="CG94" s="140"/>
      <c r="CH94" s="140"/>
      <c r="CI94" s="140"/>
      <c r="CJ94" s="140"/>
      <c r="CK94" s="140"/>
      <c r="CL94" s="140"/>
      <c r="CM94" s="140"/>
      <c r="CN94" s="140"/>
      <c r="CO94" s="140"/>
      <c r="CP94" s="140"/>
      <c r="CQ94" s="140"/>
      <c r="CR94" s="140"/>
      <c r="CS94" s="140"/>
      <c r="CT94" s="140"/>
      <c r="CU94" s="140"/>
      <c r="CV94" s="140"/>
      <c r="CW94" s="140"/>
      <c r="CX94" s="140"/>
      <c r="CY94" s="140"/>
      <c r="CZ94" s="140"/>
      <c r="DA94" s="140"/>
      <c r="DB94" s="140"/>
      <c r="DC94" s="140"/>
      <c r="DD94" s="140"/>
      <c r="DE94" s="140"/>
      <c r="DF94" s="140"/>
      <c r="DG94" s="140"/>
      <c r="DH94" s="140"/>
      <c r="DI94" s="140"/>
      <c r="DJ94" s="140"/>
      <c r="DK94" s="140"/>
      <c r="DL94" s="140"/>
      <c r="DM94" s="140"/>
      <c r="DN94" s="140"/>
      <c r="DO94" s="140"/>
      <c r="DP94" s="140"/>
      <c r="DQ94" s="140"/>
      <c r="DR94" s="140"/>
      <c r="DS94" s="140"/>
      <c r="DT94" s="140"/>
      <c r="DU94" s="140"/>
      <c r="DV94" s="140"/>
      <c r="DW94" s="140"/>
      <c r="DX94" s="140"/>
      <c r="DY94" s="140"/>
      <c r="DZ94" s="140"/>
      <c r="EA94" s="140"/>
      <c r="EB94" s="140"/>
      <c r="EC94" s="140"/>
      <c r="ED94" s="140"/>
      <c r="EE94" s="140"/>
      <c r="EF94" s="140"/>
      <c r="EG94" s="140"/>
      <c r="EH94" s="140"/>
      <c r="EI94" s="140"/>
      <c r="EJ94" s="140"/>
      <c r="EK94" s="140"/>
      <c r="EL94" s="140"/>
      <c r="EM94" s="140"/>
      <c r="EN94" s="140"/>
      <c r="EO94" s="140"/>
      <c r="EP94" s="140"/>
      <c r="EQ94" s="140"/>
      <c r="ER94" s="140"/>
      <c r="ES94" s="140"/>
      <c r="ET94" s="140"/>
      <c r="EU94" s="140"/>
      <c r="EV94" s="140"/>
      <c r="EW94" s="140"/>
      <c r="EX94" s="140"/>
      <c r="EY94" s="140"/>
      <c r="EZ94" s="140"/>
      <c r="FA94" s="140"/>
      <c r="FB94" s="140"/>
      <c r="FC94" s="140"/>
      <c r="FD94" s="140"/>
      <c r="FE94" s="140"/>
      <c r="FF94" s="140"/>
      <c r="FG94" s="140"/>
      <c r="FH94" s="140"/>
      <c r="FI94" s="140"/>
      <c r="FJ94" s="140"/>
      <c r="FK94" s="140"/>
      <c r="FL94" s="140"/>
      <c r="FM94" s="140"/>
      <c r="FN94" s="140"/>
      <c r="FO94" s="140"/>
      <c r="FP94" s="140"/>
      <c r="FQ94" s="404"/>
    </row>
    <row r="95" spans="1:173" s="405" customFormat="1">
      <c r="B95" s="406"/>
      <c r="C95" s="406"/>
      <c r="D95" s="550" t="s">
        <v>347</v>
      </c>
      <c r="E95" s="547" t="s">
        <v>11</v>
      </c>
      <c r="F95" s="707"/>
      <c r="G95" s="708"/>
      <c r="H95" s="708"/>
      <c r="I95" s="708"/>
      <c r="J95" s="708"/>
      <c r="K95" s="708"/>
      <c r="L95" s="708"/>
      <c r="M95" s="708"/>
      <c r="N95" s="708"/>
      <c r="O95" s="708"/>
      <c r="P95" s="708"/>
      <c r="Q95" s="708"/>
      <c r="R95" s="708"/>
      <c r="S95" s="708"/>
      <c r="T95" s="708"/>
      <c r="U95" s="708"/>
      <c r="V95" s="708"/>
      <c r="W95" s="708"/>
      <c r="X95" s="708"/>
      <c r="Y95" s="708"/>
      <c r="Z95" s="709"/>
      <c r="AA95" s="706"/>
      <c r="AB95" s="407"/>
    </row>
    <row r="96" spans="1:173" s="405" customFormat="1">
      <c r="B96" s="406"/>
      <c r="C96" s="406"/>
      <c r="D96" s="438" t="s">
        <v>374</v>
      </c>
      <c r="E96" s="551"/>
      <c r="F96" s="711"/>
      <c r="G96" s="712"/>
      <c r="H96" s="712"/>
      <c r="I96" s="712"/>
      <c r="J96" s="712"/>
      <c r="K96" s="712"/>
      <c r="L96" s="712"/>
      <c r="M96" s="712"/>
      <c r="N96" s="712"/>
      <c r="O96" s="712"/>
      <c r="P96" s="712"/>
      <c r="Q96" s="712"/>
      <c r="R96" s="712"/>
      <c r="S96" s="712"/>
      <c r="T96" s="712"/>
      <c r="U96" s="712"/>
      <c r="V96" s="712"/>
      <c r="W96" s="712"/>
      <c r="X96" s="712"/>
      <c r="Y96" s="712"/>
      <c r="Z96" s="713"/>
      <c r="AA96" s="714"/>
      <c r="AB96" s="407"/>
    </row>
    <row r="97" spans="1:173" s="140" customFormat="1">
      <c r="B97" s="364"/>
      <c r="C97" s="364"/>
      <c r="D97" s="546" t="s">
        <v>91</v>
      </c>
      <c r="E97" s="547" t="s">
        <v>11</v>
      </c>
      <c r="F97" s="711"/>
      <c r="G97" s="712"/>
      <c r="H97" s="712"/>
      <c r="I97" s="712"/>
      <c r="J97" s="712"/>
      <c r="K97" s="712"/>
      <c r="L97" s="712"/>
      <c r="M97" s="712"/>
      <c r="N97" s="712"/>
      <c r="O97" s="712"/>
      <c r="P97" s="712"/>
      <c r="Q97" s="712"/>
      <c r="R97" s="712"/>
      <c r="S97" s="712"/>
      <c r="T97" s="712"/>
      <c r="U97" s="712"/>
      <c r="V97" s="712"/>
      <c r="W97" s="712"/>
      <c r="X97" s="712"/>
      <c r="Y97" s="712"/>
      <c r="Z97" s="713"/>
      <c r="AA97" s="706"/>
      <c r="AB97" s="142"/>
    </row>
    <row r="98" spans="1:173" s="140" customFormat="1">
      <c r="B98" s="364"/>
      <c r="C98" s="364"/>
      <c r="D98" s="548" t="s">
        <v>76</v>
      </c>
      <c r="E98" s="547" t="s">
        <v>11</v>
      </c>
      <c r="F98" s="711"/>
      <c r="G98" s="708"/>
      <c r="H98" s="708"/>
      <c r="I98" s="708"/>
      <c r="J98" s="708"/>
      <c r="K98" s="708"/>
      <c r="L98" s="708"/>
      <c r="M98" s="708"/>
      <c r="N98" s="708"/>
      <c r="O98" s="708"/>
      <c r="P98" s="708"/>
      <c r="Q98" s="708"/>
      <c r="R98" s="708"/>
      <c r="S98" s="708"/>
      <c r="T98" s="708"/>
      <c r="U98" s="708"/>
      <c r="V98" s="708"/>
      <c r="W98" s="708"/>
      <c r="X98" s="708"/>
      <c r="Y98" s="708"/>
      <c r="Z98" s="709"/>
      <c r="AA98" s="706"/>
      <c r="AB98" s="142"/>
    </row>
    <row r="99" spans="1:173" s="140" customFormat="1">
      <c r="B99" s="364"/>
      <c r="C99" s="364"/>
      <c r="D99" s="546" t="s">
        <v>356</v>
      </c>
      <c r="E99" s="547" t="s">
        <v>6</v>
      </c>
      <c r="F99" s="46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74"/>
      <c r="AA99" s="485"/>
      <c r="AB99" s="142"/>
    </row>
    <row r="100" spans="1:173" s="140" customFormat="1">
      <c r="B100" s="364"/>
      <c r="C100" s="364"/>
      <c r="D100" s="546" t="s">
        <v>318</v>
      </c>
      <c r="E100" s="549"/>
      <c r="F100" s="1127"/>
      <c r="G100" s="1128"/>
      <c r="H100" s="1128"/>
      <c r="I100" s="1128"/>
      <c r="J100" s="1128"/>
      <c r="K100" s="1128"/>
      <c r="L100" s="1128"/>
      <c r="M100" s="1128"/>
      <c r="N100" s="1128"/>
      <c r="O100" s="1128"/>
      <c r="P100" s="1128"/>
      <c r="Q100" s="1128"/>
      <c r="R100" s="1128"/>
      <c r="S100" s="1128"/>
      <c r="T100" s="1128"/>
      <c r="U100" s="1128"/>
      <c r="V100" s="1128"/>
      <c r="W100" s="1128"/>
      <c r="X100" s="1128"/>
      <c r="Y100" s="1128"/>
      <c r="Z100" s="1129"/>
      <c r="AA100" s="486"/>
      <c r="AB100" s="142"/>
    </row>
    <row r="101" spans="1:173" s="140" customFormat="1">
      <c r="B101" s="364"/>
      <c r="C101" s="364"/>
      <c r="D101" s="546" t="s">
        <v>92</v>
      </c>
      <c r="E101" s="547" t="s">
        <v>11</v>
      </c>
      <c r="F101" s="758"/>
      <c r="G101" s="759"/>
      <c r="H101" s="759"/>
      <c r="I101" s="759"/>
      <c r="J101" s="759"/>
      <c r="K101" s="759"/>
      <c r="L101" s="759"/>
      <c r="M101" s="759"/>
      <c r="N101" s="759"/>
      <c r="O101" s="759"/>
      <c r="P101" s="759"/>
      <c r="Q101" s="759"/>
      <c r="R101" s="759"/>
      <c r="S101" s="759"/>
      <c r="T101" s="759"/>
      <c r="U101" s="759"/>
      <c r="V101" s="759"/>
      <c r="W101" s="759"/>
      <c r="X101" s="759"/>
      <c r="Y101" s="759"/>
      <c r="Z101" s="760"/>
      <c r="AA101" s="706"/>
      <c r="AB101" s="142"/>
    </row>
    <row r="102" spans="1:173" s="140" customFormat="1">
      <c r="B102" s="364"/>
      <c r="C102" s="364"/>
      <c r="D102" s="548" t="s">
        <v>76</v>
      </c>
      <c r="E102" s="547" t="s">
        <v>11</v>
      </c>
      <c r="F102" s="758"/>
      <c r="G102" s="759"/>
      <c r="H102" s="759"/>
      <c r="I102" s="759"/>
      <c r="J102" s="759"/>
      <c r="K102" s="759"/>
      <c r="L102" s="759"/>
      <c r="M102" s="759"/>
      <c r="N102" s="759"/>
      <c r="O102" s="759"/>
      <c r="P102" s="759"/>
      <c r="Q102" s="759"/>
      <c r="R102" s="759"/>
      <c r="S102" s="759"/>
      <c r="T102" s="759"/>
      <c r="U102" s="759"/>
      <c r="V102" s="759"/>
      <c r="W102" s="759"/>
      <c r="X102" s="759"/>
      <c r="Y102" s="759"/>
      <c r="Z102" s="760"/>
      <c r="AA102" s="706"/>
      <c r="AB102" s="142"/>
    </row>
    <row r="103" spans="1:173" s="140" customFormat="1">
      <c r="B103" s="364"/>
      <c r="C103" s="364"/>
      <c r="D103" s="550" t="s">
        <v>93</v>
      </c>
      <c r="E103" s="547" t="s">
        <v>11</v>
      </c>
      <c r="F103" s="707"/>
      <c r="G103" s="708"/>
      <c r="H103" s="708"/>
      <c r="I103" s="708"/>
      <c r="J103" s="708"/>
      <c r="K103" s="708"/>
      <c r="L103" s="708"/>
      <c r="M103" s="708"/>
      <c r="N103" s="708"/>
      <c r="O103" s="708"/>
      <c r="P103" s="708"/>
      <c r="Q103" s="708"/>
      <c r="R103" s="708"/>
      <c r="S103" s="708"/>
      <c r="T103" s="708"/>
      <c r="U103" s="708"/>
      <c r="V103" s="708"/>
      <c r="W103" s="708"/>
      <c r="X103" s="708"/>
      <c r="Y103" s="708"/>
      <c r="Z103" s="709"/>
      <c r="AA103" s="706"/>
      <c r="AB103" s="142"/>
    </row>
    <row r="104" spans="1:173" s="155" customFormat="1">
      <c r="A104" s="140"/>
      <c r="B104" s="364"/>
      <c r="C104" s="364"/>
      <c r="D104" s="546" t="s">
        <v>28</v>
      </c>
      <c r="E104" s="547" t="s">
        <v>11</v>
      </c>
      <c r="F104" s="761"/>
      <c r="G104" s="762"/>
      <c r="H104" s="762"/>
      <c r="I104" s="762"/>
      <c r="J104" s="762"/>
      <c r="K104" s="762"/>
      <c r="L104" s="762"/>
      <c r="M104" s="762"/>
      <c r="N104" s="762"/>
      <c r="O104" s="762"/>
      <c r="P104" s="762"/>
      <c r="Q104" s="762"/>
      <c r="R104" s="762"/>
      <c r="S104" s="762"/>
      <c r="T104" s="762"/>
      <c r="U104" s="762"/>
      <c r="V104" s="762"/>
      <c r="W104" s="762"/>
      <c r="X104" s="762"/>
      <c r="Y104" s="762"/>
      <c r="Z104" s="763"/>
      <c r="AA104" s="706"/>
      <c r="AB104" s="142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40"/>
      <c r="AV104" s="140"/>
      <c r="AW104" s="140"/>
      <c r="AX104" s="140"/>
      <c r="AY104" s="140"/>
      <c r="AZ104" s="140"/>
      <c r="BA104" s="140"/>
      <c r="BB104" s="140"/>
      <c r="BC104" s="140"/>
      <c r="BD104" s="140"/>
      <c r="BE104" s="140"/>
      <c r="BF104" s="140"/>
      <c r="BG104" s="140"/>
      <c r="BH104" s="140"/>
      <c r="BI104" s="140"/>
      <c r="BJ104" s="140"/>
      <c r="BK104" s="140"/>
      <c r="BL104" s="140"/>
      <c r="BM104" s="140"/>
      <c r="BN104" s="140"/>
      <c r="BO104" s="140"/>
      <c r="BP104" s="140"/>
      <c r="BQ104" s="140"/>
      <c r="BR104" s="140"/>
      <c r="BS104" s="140"/>
      <c r="BT104" s="140"/>
      <c r="BU104" s="140"/>
      <c r="BV104" s="140"/>
      <c r="BW104" s="140"/>
      <c r="BX104" s="140"/>
      <c r="BY104" s="140"/>
      <c r="BZ104" s="140"/>
      <c r="CA104" s="140"/>
      <c r="CB104" s="140"/>
      <c r="CC104" s="140"/>
      <c r="CD104" s="140"/>
      <c r="CE104" s="140"/>
      <c r="CF104" s="140"/>
      <c r="CG104" s="140"/>
      <c r="CH104" s="140"/>
      <c r="CI104" s="140"/>
      <c r="CJ104" s="140"/>
      <c r="CK104" s="140"/>
      <c r="CL104" s="140"/>
      <c r="CM104" s="140"/>
      <c r="CN104" s="140"/>
      <c r="CO104" s="140"/>
      <c r="CP104" s="140"/>
      <c r="CQ104" s="140"/>
      <c r="CR104" s="140"/>
      <c r="CS104" s="140"/>
      <c r="CT104" s="140"/>
      <c r="CU104" s="140"/>
      <c r="CV104" s="140"/>
      <c r="CW104" s="140"/>
      <c r="CX104" s="140"/>
      <c r="CY104" s="140"/>
      <c r="CZ104" s="140"/>
      <c r="DA104" s="140"/>
      <c r="DB104" s="140"/>
      <c r="DC104" s="140"/>
      <c r="DD104" s="140"/>
      <c r="DE104" s="140"/>
      <c r="DF104" s="140"/>
      <c r="DG104" s="140"/>
      <c r="DH104" s="140"/>
      <c r="DI104" s="140"/>
      <c r="DJ104" s="140"/>
      <c r="DK104" s="140"/>
      <c r="DL104" s="140"/>
      <c r="DM104" s="140"/>
      <c r="DN104" s="140"/>
      <c r="DO104" s="140"/>
      <c r="DP104" s="140"/>
      <c r="DQ104" s="140"/>
      <c r="DR104" s="140"/>
      <c r="DS104" s="140"/>
      <c r="DT104" s="140"/>
      <c r="DU104" s="140"/>
      <c r="DV104" s="140"/>
      <c r="DW104" s="140"/>
      <c r="DX104" s="140"/>
      <c r="DY104" s="140"/>
      <c r="DZ104" s="140"/>
      <c r="EA104" s="140"/>
      <c r="EB104" s="140"/>
      <c r="EC104" s="140"/>
      <c r="ED104" s="140"/>
      <c r="EE104" s="140"/>
      <c r="EF104" s="140"/>
      <c r="EG104" s="140"/>
      <c r="EH104" s="140"/>
      <c r="EI104" s="140"/>
      <c r="EJ104" s="140"/>
      <c r="EK104" s="140"/>
      <c r="EL104" s="140"/>
      <c r="EM104" s="140"/>
      <c r="EN104" s="140"/>
      <c r="EO104" s="140"/>
      <c r="EP104" s="140"/>
      <c r="EQ104" s="140"/>
      <c r="ER104" s="140"/>
      <c r="ES104" s="140"/>
      <c r="ET104" s="140"/>
      <c r="EU104" s="140"/>
      <c r="EV104" s="140"/>
      <c r="EW104" s="140"/>
      <c r="EX104" s="140"/>
      <c r="EY104" s="140"/>
      <c r="EZ104" s="140"/>
      <c r="FA104" s="140"/>
      <c r="FB104" s="140"/>
      <c r="FC104" s="140"/>
      <c r="FD104" s="140"/>
      <c r="FE104" s="140"/>
      <c r="FF104" s="140"/>
      <c r="FG104" s="140"/>
      <c r="FH104" s="140"/>
      <c r="FI104" s="140"/>
      <c r="FJ104" s="140"/>
      <c r="FK104" s="140"/>
      <c r="FL104" s="140"/>
      <c r="FM104" s="140"/>
      <c r="FN104" s="140"/>
      <c r="FO104" s="140"/>
      <c r="FP104" s="140"/>
      <c r="FQ104" s="404"/>
    </row>
    <row r="105" spans="1:173" s="140" customFormat="1">
      <c r="B105" s="364"/>
      <c r="C105" s="364"/>
      <c r="D105" s="546" t="s">
        <v>94</v>
      </c>
      <c r="E105" s="547" t="s">
        <v>11</v>
      </c>
      <c r="F105" s="707"/>
      <c r="G105" s="708"/>
      <c r="H105" s="708"/>
      <c r="I105" s="708"/>
      <c r="J105" s="708"/>
      <c r="K105" s="708"/>
      <c r="L105" s="708"/>
      <c r="M105" s="708"/>
      <c r="N105" s="708"/>
      <c r="O105" s="708"/>
      <c r="P105" s="708"/>
      <c r="Q105" s="708"/>
      <c r="R105" s="708"/>
      <c r="S105" s="708"/>
      <c r="T105" s="708"/>
      <c r="U105" s="708"/>
      <c r="V105" s="708"/>
      <c r="W105" s="708"/>
      <c r="X105" s="708"/>
      <c r="Y105" s="708"/>
      <c r="Z105" s="709"/>
      <c r="AA105" s="706"/>
      <c r="AB105" s="142"/>
    </row>
    <row r="106" spans="1:173" s="155" customFormat="1">
      <c r="A106" s="140"/>
      <c r="B106" s="364"/>
      <c r="C106" s="364"/>
      <c r="D106" s="546" t="s">
        <v>95</v>
      </c>
      <c r="E106" s="547" t="s">
        <v>11</v>
      </c>
      <c r="F106" s="707"/>
      <c r="G106" s="708"/>
      <c r="H106" s="708"/>
      <c r="I106" s="708"/>
      <c r="J106" s="708"/>
      <c r="K106" s="708"/>
      <c r="L106" s="708"/>
      <c r="M106" s="708"/>
      <c r="N106" s="708"/>
      <c r="O106" s="708"/>
      <c r="P106" s="708"/>
      <c r="Q106" s="708"/>
      <c r="R106" s="708"/>
      <c r="S106" s="708"/>
      <c r="T106" s="708"/>
      <c r="U106" s="708"/>
      <c r="V106" s="708"/>
      <c r="W106" s="708"/>
      <c r="X106" s="708"/>
      <c r="Y106" s="708"/>
      <c r="Z106" s="709"/>
      <c r="AA106" s="706"/>
      <c r="AB106" s="142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140"/>
      <c r="AX106" s="140"/>
      <c r="AY106" s="140"/>
      <c r="AZ106" s="140"/>
      <c r="BA106" s="140"/>
      <c r="BB106" s="140"/>
      <c r="BC106" s="140"/>
      <c r="BD106" s="140"/>
      <c r="BE106" s="140"/>
      <c r="BF106" s="140"/>
      <c r="BG106" s="140"/>
      <c r="BH106" s="140"/>
      <c r="BI106" s="140"/>
      <c r="BJ106" s="140"/>
      <c r="BK106" s="140"/>
      <c r="BL106" s="140"/>
      <c r="BM106" s="140"/>
      <c r="BN106" s="140"/>
      <c r="BO106" s="140"/>
      <c r="BP106" s="140"/>
      <c r="BQ106" s="140"/>
      <c r="BR106" s="140"/>
      <c r="BS106" s="140"/>
      <c r="BT106" s="140"/>
      <c r="BU106" s="140"/>
      <c r="BV106" s="140"/>
      <c r="BW106" s="140"/>
      <c r="BX106" s="140"/>
      <c r="BY106" s="140"/>
      <c r="BZ106" s="140"/>
      <c r="CA106" s="140"/>
      <c r="CB106" s="140"/>
      <c r="CC106" s="140"/>
      <c r="CD106" s="140"/>
      <c r="CE106" s="140"/>
      <c r="CF106" s="140"/>
      <c r="CG106" s="140"/>
      <c r="CH106" s="140"/>
      <c r="CI106" s="140"/>
      <c r="CJ106" s="140"/>
      <c r="CK106" s="140"/>
      <c r="CL106" s="140"/>
      <c r="CM106" s="140"/>
      <c r="CN106" s="140"/>
      <c r="CO106" s="140"/>
      <c r="CP106" s="140"/>
      <c r="CQ106" s="140"/>
      <c r="CR106" s="140"/>
      <c r="CS106" s="140"/>
      <c r="CT106" s="140"/>
      <c r="CU106" s="140"/>
      <c r="CV106" s="140"/>
      <c r="CW106" s="140"/>
      <c r="CX106" s="140"/>
      <c r="CY106" s="140"/>
      <c r="CZ106" s="140"/>
      <c r="DA106" s="140"/>
      <c r="DB106" s="140"/>
      <c r="DC106" s="140"/>
      <c r="DD106" s="140"/>
      <c r="DE106" s="140"/>
      <c r="DF106" s="140"/>
      <c r="DG106" s="140"/>
      <c r="DH106" s="140"/>
      <c r="DI106" s="140"/>
      <c r="DJ106" s="140"/>
      <c r="DK106" s="140"/>
      <c r="DL106" s="140"/>
      <c r="DM106" s="140"/>
      <c r="DN106" s="140"/>
      <c r="DO106" s="140"/>
      <c r="DP106" s="140"/>
      <c r="DQ106" s="140"/>
      <c r="DR106" s="140"/>
      <c r="DS106" s="140"/>
      <c r="DT106" s="140"/>
      <c r="DU106" s="140"/>
      <c r="DV106" s="140"/>
      <c r="DW106" s="140"/>
      <c r="DX106" s="140"/>
      <c r="DY106" s="140"/>
      <c r="DZ106" s="140"/>
      <c r="EA106" s="140"/>
      <c r="EB106" s="140"/>
      <c r="EC106" s="140"/>
      <c r="ED106" s="140"/>
      <c r="EE106" s="140"/>
      <c r="EF106" s="140"/>
      <c r="EG106" s="140"/>
      <c r="EH106" s="140"/>
      <c r="EI106" s="140"/>
      <c r="EJ106" s="140"/>
      <c r="EK106" s="140"/>
      <c r="EL106" s="140"/>
      <c r="EM106" s="140"/>
      <c r="EN106" s="140"/>
      <c r="EO106" s="140"/>
      <c r="EP106" s="140"/>
      <c r="EQ106" s="140"/>
      <c r="ER106" s="140"/>
      <c r="ES106" s="140"/>
      <c r="ET106" s="140"/>
      <c r="EU106" s="140"/>
      <c r="EV106" s="140"/>
      <c r="EW106" s="140"/>
      <c r="EX106" s="140"/>
      <c r="EY106" s="140"/>
      <c r="EZ106" s="140"/>
      <c r="FA106" s="140"/>
      <c r="FB106" s="140"/>
      <c r="FC106" s="140"/>
      <c r="FD106" s="140"/>
      <c r="FE106" s="140"/>
      <c r="FF106" s="140"/>
      <c r="FG106" s="140"/>
      <c r="FH106" s="140"/>
      <c r="FI106" s="140"/>
      <c r="FJ106" s="140"/>
      <c r="FK106" s="140"/>
      <c r="FL106" s="140"/>
      <c r="FM106" s="140"/>
      <c r="FN106" s="140"/>
      <c r="FO106" s="140"/>
      <c r="FP106" s="140"/>
      <c r="FQ106" s="404"/>
    </row>
    <row r="107" spans="1:173" s="405" customFormat="1">
      <c r="B107" s="406"/>
      <c r="C107" s="406"/>
      <c r="D107" s="550" t="s">
        <v>347</v>
      </c>
      <c r="E107" s="547" t="s">
        <v>11</v>
      </c>
      <c r="F107" s="707"/>
      <c r="G107" s="708"/>
      <c r="H107" s="708"/>
      <c r="I107" s="708"/>
      <c r="J107" s="708"/>
      <c r="K107" s="708"/>
      <c r="L107" s="708"/>
      <c r="M107" s="708"/>
      <c r="N107" s="708"/>
      <c r="O107" s="708"/>
      <c r="P107" s="708"/>
      <c r="Q107" s="708"/>
      <c r="R107" s="708"/>
      <c r="S107" s="708"/>
      <c r="T107" s="708"/>
      <c r="U107" s="708"/>
      <c r="V107" s="708"/>
      <c r="W107" s="708"/>
      <c r="X107" s="708"/>
      <c r="Y107" s="708"/>
      <c r="Z107" s="709"/>
      <c r="AA107" s="706"/>
      <c r="AB107" s="407"/>
    </row>
    <row r="108" spans="1:173" s="405" customFormat="1">
      <c r="B108" s="406"/>
      <c r="C108" s="406"/>
      <c r="D108" s="438" t="s">
        <v>375</v>
      </c>
      <c r="E108" s="551"/>
      <c r="F108" s="711"/>
      <c r="G108" s="712"/>
      <c r="H108" s="712"/>
      <c r="I108" s="712"/>
      <c r="J108" s="712"/>
      <c r="K108" s="712"/>
      <c r="L108" s="712"/>
      <c r="M108" s="712"/>
      <c r="N108" s="712"/>
      <c r="O108" s="712"/>
      <c r="P108" s="712"/>
      <c r="Q108" s="712"/>
      <c r="R108" s="712"/>
      <c r="S108" s="712"/>
      <c r="T108" s="712"/>
      <c r="U108" s="712"/>
      <c r="V108" s="712"/>
      <c r="W108" s="712"/>
      <c r="X108" s="712"/>
      <c r="Y108" s="712"/>
      <c r="Z108" s="713"/>
      <c r="AA108" s="714"/>
      <c r="AB108" s="407"/>
    </row>
    <row r="109" spans="1:173" s="140" customFormat="1">
      <c r="B109" s="364"/>
      <c r="C109" s="364"/>
      <c r="D109" s="546" t="s">
        <v>91</v>
      </c>
      <c r="E109" s="547" t="s">
        <v>11</v>
      </c>
      <c r="F109" s="711"/>
      <c r="G109" s="712"/>
      <c r="H109" s="712"/>
      <c r="I109" s="712"/>
      <c r="J109" s="712"/>
      <c r="K109" s="712"/>
      <c r="L109" s="712"/>
      <c r="M109" s="712"/>
      <c r="N109" s="712"/>
      <c r="O109" s="712"/>
      <c r="P109" s="712"/>
      <c r="Q109" s="712"/>
      <c r="R109" s="712"/>
      <c r="S109" s="712"/>
      <c r="T109" s="712"/>
      <c r="U109" s="712"/>
      <c r="V109" s="712"/>
      <c r="W109" s="712"/>
      <c r="X109" s="712"/>
      <c r="Y109" s="712"/>
      <c r="Z109" s="713"/>
      <c r="AA109" s="706"/>
      <c r="AB109" s="142"/>
    </row>
    <row r="110" spans="1:173" s="140" customFormat="1">
      <c r="B110" s="364"/>
      <c r="C110" s="364"/>
      <c r="D110" s="548" t="s">
        <v>76</v>
      </c>
      <c r="E110" s="547" t="s">
        <v>11</v>
      </c>
      <c r="F110" s="711"/>
      <c r="G110" s="708"/>
      <c r="H110" s="708"/>
      <c r="I110" s="708"/>
      <c r="J110" s="708"/>
      <c r="K110" s="708"/>
      <c r="L110" s="708"/>
      <c r="M110" s="708"/>
      <c r="N110" s="708"/>
      <c r="O110" s="708"/>
      <c r="P110" s="708"/>
      <c r="Q110" s="708"/>
      <c r="R110" s="708"/>
      <c r="S110" s="708"/>
      <c r="T110" s="708"/>
      <c r="U110" s="708"/>
      <c r="V110" s="708"/>
      <c r="W110" s="708"/>
      <c r="X110" s="708"/>
      <c r="Y110" s="708"/>
      <c r="Z110" s="709"/>
      <c r="AA110" s="706"/>
      <c r="AB110" s="142"/>
    </row>
    <row r="111" spans="1:173" s="140" customFormat="1">
      <c r="B111" s="364"/>
      <c r="C111" s="364"/>
      <c r="D111" s="546" t="s">
        <v>356</v>
      </c>
      <c r="E111" s="547" t="s">
        <v>6</v>
      </c>
      <c r="F111" s="46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74"/>
      <c r="AA111" s="485"/>
      <c r="AB111" s="142"/>
    </row>
    <row r="112" spans="1:173" s="140" customFormat="1">
      <c r="B112" s="364"/>
      <c r="C112" s="364"/>
      <c r="D112" s="546" t="s">
        <v>318</v>
      </c>
      <c r="E112" s="549"/>
      <c r="F112" s="1127"/>
      <c r="G112" s="1128"/>
      <c r="H112" s="1128"/>
      <c r="I112" s="1128"/>
      <c r="J112" s="1128"/>
      <c r="K112" s="1128"/>
      <c r="L112" s="1128"/>
      <c r="M112" s="1128"/>
      <c r="N112" s="1128"/>
      <c r="O112" s="1128"/>
      <c r="P112" s="1128"/>
      <c r="Q112" s="1128"/>
      <c r="R112" s="1128"/>
      <c r="S112" s="1128"/>
      <c r="T112" s="1128"/>
      <c r="U112" s="1128"/>
      <c r="V112" s="1128"/>
      <c r="W112" s="1128"/>
      <c r="X112" s="1128"/>
      <c r="Y112" s="1128"/>
      <c r="Z112" s="1129"/>
      <c r="AA112" s="486"/>
      <c r="AB112" s="142"/>
    </row>
    <row r="113" spans="1:173" s="140" customFormat="1">
      <c r="B113" s="364"/>
      <c r="C113" s="364"/>
      <c r="D113" s="546" t="s">
        <v>92</v>
      </c>
      <c r="E113" s="547" t="s">
        <v>11</v>
      </c>
      <c r="F113" s="758"/>
      <c r="G113" s="759"/>
      <c r="H113" s="759"/>
      <c r="I113" s="759"/>
      <c r="J113" s="759"/>
      <c r="K113" s="759"/>
      <c r="L113" s="759"/>
      <c r="M113" s="759"/>
      <c r="N113" s="759"/>
      <c r="O113" s="759"/>
      <c r="P113" s="759"/>
      <c r="Q113" s="759"/>
      <c r="R113" s="759"/>
      <c r="S113" s="759"/>
      <c r="T113" s="759"/>
      <c r="U113" s="759"/>
      <c r="V113" s="759"/>
      <c r="W113" s="759"/>
      <c r="X113" s="759"/>
      <c r="Y113" s="759"/>
      <c r="Z113" s="760"/>
      <c r="AA113" s="706"/>
      <c r="AB113" s="142"/>
    </row>
    <row r="114" spans="1:173" s="140" customFormat="1">
      <c r="B114" s="364"/>
      <c r="C114" s="364"/>
      <c r="D114" s="548" t="s">
        <v>76</v>
      </c>
      <c r="E114" s="547" t="s">
        <v>11</v>
      </c>
      <c r="F114" s="758"/>
      <c r="G114" s="759"/>
      <c r="H114" s="759"/>
      <c r="I114" s="759"/>
      <c r="J114" s="759"/>
      <c r="K114" s="759"/>
      <c r="L114" s="759"/>
      <c r="M114" s="759"/>
      <c r="N114" s="759"/>
      <c r="O114" s="759"/>
      <c r="P114" s="759"/>
      <c r="Q114" s="759"/>
      <c r="R114" s="759"/>
      <c r="S114" s="759"/>
      <c r="T114" s="759"/>
      <c r="U114" s="759"/>
      <c r="V114" s="759"/>
      <c r="W114" s="759"/>
      <c r="X114" s="759"/>
      <c r="Y114" s="759"/>
      <c r="Z114" s="760"/>
      <c r="AA114" s="706"/>
      <c r="AB114" s="142"/>
    </row>
    <row r="115" spans="1:173" s="140" customFormat="1">
      <c r="B115" s="364"/>
      <c r="C115" s="364"/>
      <c r="D115" s="550" t="s">
        <v>93</v>
      </c>
      <c r="E115" s="547" t="s">
        <v>11</v>
      </c>
      <c r="F115" s="707"/>
      <c r="G115" s="708"/>
      <c r="H115" s="708"/>
      <c r="I115" s="708"/>
      <c r="J115" s="708"/>
      <c r="K115" s="708"/>
      <c r="L115" s="708"/>
      <c r="M115" s="708"/>
      <c r="N115" s="708"/>
      <c r="O115" s="708"/>
      <c r="P115" s="708"/>
      <c r="Q115" s="708"/>
      <c r="R115" s="708"/>
      <c r="S115" s="708"/>
      <c r="T115" s="708"/>
      <c r="U115" s="708"/>
      <c r="V115" s="708"/>
      <c r="W115" s="708"/>
      <c r="X115" s="708"/>
      <c r="Y115" s="708"/>
      <c r="Z115" s="709"/>
      <c r="AA115" s="706"/>
      <c r="AB115" s="142"/>
    </row>
    <row r="116" spans="1:173" s="155" customFormat="1">
      <c r="A116" s="140"/>
      <c r="B116" s="364"/>
      <c r="C116" s="364"/>
      <c r="D116" s="546" t="s">
        <v>28</v>
      </c>
      <c r="E116" s="547" t="s">
        <v>11</v>
      </c>
      <c r="F116" s="761"/>
      <c r="G116" s="762"/>
      <c r="H116" s="762"/>
      <c r="I116" s="762"/>
      <c r="J116" s="762"/>
      <c r="K116" s="762"/>
      <c r="L116" s="762"/>
      <c r="M116" s="762"/>
      <c r="N116" s="762"/>
      <c r="O116" s="762"/>
      <c r="P116" s="762"/>
      <c r="Q116" s="762"/>
      <c r="R116" s="762"/>
      <c r="S116" s="762"/>
      <c r="T116" s="762"/>
      <c r="U116" s="762"/>
      <c r="V116" s="762"/>
      <c r="W116" s="762"/>
      <c r="X116" s="762"/>
      <c r="Y116" s="762"/>
      <c r="Z116" s="763"/>
      <c r="AA116" s="706"/>
      <c r="AB116" s="142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  <c r="AP116" s="140"/>
      <c r="AQ116" s="140"/>
      <c r="AR116" s="140"/>
      <c r="AS116" s="140"/>
      <c r="AT116" s="140"/>
      <c r="AU116" s="140"/>
      <c r="AV116" s="140"/>
      <c r="AW116" s="140"/>
      <c r="AX116" s="140"/>
      <c r="AY116" s="140"/>
      <c r="AZ116" s="140"/>
      <c r="BA116" s="140"/>
      <c r="BB116" s="140"/>
      <c r="BC116" s="140"/>
      <c r="BD116" s="140"/>
      <c r="BE116" s="140"/>
      <c r="BF116" s="140"/>
      <c r="BG116" s="140"/>
      <c r="BH116" s="140"/>
      <c r="BI116" s="140"/>
      <c r="BJ116" s="140"/>
      <c r="BK116" s="140"/>
      <c r="BL116" s="140"/>
      <c r="BM116" s="140"/>
      <c r="BN116" s="140"/>
      <c r="BO116" s="140"/>
      <c r="BP116" s="140"/>
      <c r="BQ116" s="140"/>
      <c r="BR116" s="140"/>
      <c r="BS116" s="140"/>
      <c r="BT116" s="140"/>
      <c r="BU116" s="140"/>
      <c r="BV116" s="140"/>
      <c r="BW116" s="140"/>
      <c r="BX116" s="140"/>
      <c r="BY116" s="140"/>
      <c r="BZ116" s="140"/>
      <c r="CA116" s="140"/>
      <c r="CB116" s="140"/>
      <c r="CC116" s="140"/>
      <c r="CD116" s="140"/>
      <c r="CE116" s="140"/>
      <c r="CF116" s="140"/>
      <c r="CG116" s="140"/>
      <c r="CH116" s="140"/>
      <c r="CI116" s="140"/>
      <c r="CJ116" s="140"/>
      <c r="CK116" s="140"/>
      <c r="CL116" s="140"/>
      <c r="CM116" s="140"/>
      <c r="CN116" s="140"/>
      <c r="CO116" s="140"/>
      <c r="CP116" s="140"/>
      <c r="CQ116" s="140"/>
      <c r="CR116" s="140"/>
      <c r="CS116" s="140"/>
      <c r="CT116" s="140"/>
      <c r="CU116" s="140"/>
      <c r="CV116" s="140"/>
      <c r="CW116" s="140"/>
      <c r="CX116" s="140"/>
      <c r="CY116" s="140"/>
      <c r="CZ116" s="140"/>
      <c r="DA116" s="140"/>
      <c r="DB116" s="140"/>
      <c r="DC116" s="140"/>
      <c r="DD116" s="140"/>
      <c r="DE116" s="140"/>
      <c r="DF116" s="140"/>
      <c r="DG116" s="140"/>
      <c r="DH116" s="140"/>
      <c r="DI116" s="140"/>
      <c r="DJ116" s="140"/>
      <c r="DK116" s="140"/>
      <c r="DL116" s="140"/>
      <c r="DM116" s="140"/>
      <c r="DN116" s="140"/>
      <c r="DO116" s="140"/>
      <c r="DP116" s="140"/>
      <c r="DQ116" s="140"/>
      <c r="DR116" s="140"/>
      <c r="DS116" s="140"/>
      <c r="DT116" s="140"/>
      <c r="DU116" s="140"/>
      <c r="DV116" s="140"/>
      <c r="DW116" s="140"/>
      <c r="DX116" s="140"/>
      <c r="DY116" s="140"/>
      <c r="DZ116" s="140"/>
      <c r="EA116" s="140"/>
      <c r="EB116" s="140"/>
      <c r="EC116" s="140"/>
      <c r="ED116" s="140"/>
      <c r="EE116" s="140"/>
      <c r="EF116" s="140"/>
      <c r="EG116" s="140"/>
      <c r="EH116" s="140"/>
      <c r="EI116" s="140"/>
      <c r="EJ116" s="140"/>
      <c r="EK116" s="140"/>
      <c r="EL116" s="140"/>
      <c r="EM116" s="140"/>
      <c r="EN116" s="140"/>
      <c r="EO116" s="140"/>
      <c r="EP116" s="140"/>
      <c r="EQ116" s="140"/>
      <c r="ER116" s="140"/>
      <c r="ES116" s="140"/>
      <c r="ET116" s="140"/>
      <c r="EU116" s="140"/>
      <c r="EV116" s="140"/>
      <c r="EW116" s="140"/>
      <c r="EX116" s="140"/>
      <c r="EY116" s="140"/>
      <c r="EZ116" s="140"/>
      <c r="FA116" s="140"/>
      <c r="FB116" s="140"/>
      <c r="FC116" s="140"/>
      <c r="FD116" s="140"/>
      <c r="FE116" s="140"/>
      <c r="FF116" s="140"/>
      <c r="FG116" s="140"/>
      <c r="FH116" s="140"/>
      <c r="FI116" s="140"/>
      <c r="FJ116" s="140"/>
      <c r="FK116" s="140"/>
      <c r="FL116" s="140"/>
      <c r="FM116" s="140"/>
      <c r="FN116" s="140"/>
      <c r="FO116" s="140"/>
      <c r="FP116" s="140"/>
      <c r="FQ116" s="404"/>
    </row>
    <row r="117" spans="1:173" s="140" customFormat="1">
      <c r="B117" s="364"/>
      <c r="C117" s="364"/>
      <c r="D117" s="546" t="s">
        <v>94</v>
      </c>
      <c r="E117" s="547" t="s">
        <v>11</v>
      </c>
      <c r="F117" s="707"/>
      <c r="G117" s="708"/>
      <c r="H117" s="708"/>
      <c r="I117" s="708"/>
      <c r="J117" s="708"/>
      <c r="K117" s="708"/>
      <c r="L117" s="708"/>
      <c r="M117" s="708"/>
      <c r="N117" s="708"/>
      <c r="O117" s="708"/>
      <c r="P117" s="708"/>
      <c r="Q117" s="708"/>
      <c r="R117" s="708"/>
      <c r="S117" s="708"/>
      <c r="T117" s="708"/>
      <c r="U117" s="708"/>
      <c r="V117" s="708"/>
      <c r="W117" s="708"/>
      <c r="X117" s="708"/>
      <c r="Y117" s="708"/>
      <c r="Z117" s="709"/>
      <c r="AA117" s="706"/>
      <c r="AB117" s="142"/>
    </row>
    <row r="118" spans="1:173" s="155" customFormat="1">
      <c r="A118" s="140"/>
      <c r="B118" s="364"/>
      <c r="C118" s="364"/>
      <c r="D118" s="546" t="s">
        <v>95</v>
      </c>
      <c r="E118" s="547" t="s">
        <v>11</v>
      </c>
      <c r="F118" s="707"/>
      <c r="G118" s="708"/>
      <c r="H118" s="708"/>
      <c r="I118" s="708"/>
      <c r="J118" s="708"/>
      <c r="K118" s="708"/>
      <c r="L118" s="708"/>
      <c r="M118" s="708"/>
      <c r="N118" s="708"/>
      <c r="O118" s="708"/>
      <c r="P118" s="708"/>
      <c r="Q118" s="708"/>
      <c r="R118" s="708"/>
      <c r="S118" s="708"/>
      <c r="T118" s="708"/>
      <c r="U118" s="708"/>
      <c r="V118" s="708"/>
      <c r="W118" s="708"/>
      <c r="X118" s="708"/>
      <c r="Y118" s="708"/>
      <c r="Z118" s="709"/>
      <c r="AA118" s="706"/>
      <c r="AB118" s="142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  <c r="AO118" s="140"/>
      <c r="AP118" s="140"/>
      <c r="AQ118" s="140"/>
      <c r="AR118" s="140"/>
      <c r="AS118" s="140"/>
      <c r="AT118" s="140"/>
      <c r="AU118" s="140"/>
      <c r="AV118" s="140"/>
      <c r="AW118" s="140"/>
      <c r="AX118" s="140"/>
      <c r="AY118" s="140"/>
      <c r="AZ118" s="140"/>
      <c r="BA118" s="140"/>
      <c r="BB118" s="140"/>
      <c r="BC118" s="140"/>
      <c r="BD118" s="140"/>
      <c r="BE118" s="140"/>
      <c r="BF118" s="140"/>
      <c r="BG118" s="140"/>
      <c r="BH118" s="140"/>
      <c r="BI118" s="140"/>
      <c r="BJ118" s="140"/>
      <c r="BK118" s="140"/>
      <c r="BL118" s="140"/>
      <c r="BM118" s="140"/>
      <c r="BN118" s="140"/>
      <c r="BO118" s="140"/>
      <c r="BP118" s="140"/>
      <c r="BQ118" s="140"/>
      <c r="BR118" s="140"/>
      <c r="BS118" s="140"/>
      <c r="BT118" s="140"/>
      <c r="BU118" s="140"/>
      <c r="BV118" s="140"/>
      <c r="BW118" s="140"/>
      <c r="BX118" s="140"/>
      <c r="BY118" s="140"/>
      <c r="BZ118" s="140"/>
      <c r="CA118" s="140"/>
      <c r="CB118" s="140"/>
      <c r="CC118" s="140"/>
      <c r="CD118" s="140"/>
      <c r="CE118" s="140"/>
      <c r="CF118" s="140"/>
      <c r="CG118" s="140"/>
      <c r="CH118" s="140"/>
      <c r="CI118" s="140"/>
      <c r="CJ118" s="140"/>
      <c r="CK118" s="140"/>
      <c r="CL118" s="140"/>
      <c r="CM118" s="140"/>
      <c r="CN118" s="140"/>
      <c r="CO118" s="140"/>
      <c r="CP118" s="140"/>
      <c r="CQ118" s="140"/>
      <c r="CR118" s="140"/>
      <c r="CS118" s="140"/>
      <c r="CT118" s="140"/>
      <c r="CU118" s="140"/>
      <c r="CV118" s="140"/>
      <c r="CW118" s="140"/>
      <c r="CX118" s="140"/>
      <c r="CY118" s="140"/>
      <c r="CZ118" s="140"/>
      <c r="DA118" s="140"/>
      <c r="DB118" s="140"/>
      <c r="DC118" s="140"/>
      <c r="DD118" s="140"/>
      <c r="DE118" s="140"/>
      <c r="DF118" s="140"/>
      <c r="DG118" s="140"/>
      <c r="DH118" s="140"/>
      <c r="DI118" s="140"/>
      <c r="DJ118" s="140"/>
      <c r="DK118" s="140"/>
      <c r="DL118" s="140"/>
      <c r="DM118" s="140"/>
      <c r="DN118" s="140"/>
      <c r="DO118" s="140"/>
      <c r="DP118" s="140"/>
      <c r="DQ118" s="140"/>
      <c r="DR118" s="140"/>
      <c r="DS118" s="140"/>
      <c r="DT118" s="140"/>
      <c r="DU118" s="140"/>
      <c r="DV118" s="140"/>
      <c r="DW118" s="140"/>
      <c r="DX118" s="140"/>
      <c r="DY118" s="140"/>
      <c r="DZ118" s="140"/>
      <c r="EA118" s="140"/>
      <c r="EB118" s="140"/>
      <c r="EC118" s="140"/>
      <c r="ED118" s="140"/>
      <c r="EE118" s="140"/>
      <c r="EF118" s="140"/>
      <c r="EG118" s="140"/>
      <c r="EH118" s="140"/>
      <c r="EI118" s="140"/>
      <c r="EJ118" s="140"/>
      <c r="EK118" s="140"/>
      <c r="EL118" s="140"/>
      <c r="EM118" s="140"/>
      <c r="EN118" s="140"/>
      <c r="EO118" s="140"/>
      <c r="EP118" s="140"/>
      <c r="EQ118" s="140"/>
      <c r="ER118" s="140"/>
      <c r="ES118" s="140"/>
      <c r="ET118" s="140"/>
      <c r="EU118" s="140"/>
      <c r="EV118" s="140"/>
      <c r="EW118" s="140"/>
      <c r="EX118" s="140"/>
      <c r="EY118" s="140"/>
      <c r="EZ118" s="140"/>
      <c r="FA118" s="140"/>
      <c r="FB118" s="140"/>
      <c r="FC118" s="140"/>
      <c r="FD118" s="140"/>
      <c r="FE118" s="140"/>
      <c r="FF118" s="140"/>
      <c r="FG118" s="140"/>
      <c r="FH118" s="140"/>
      <c r="FI118" s="140"/>
      <c r="FJ118" s="140"/>
      <c r="FK118" s="140"/>
      <c r="FL118" s="140"/>
      <c r="FM118" s="140"/>
      <c r="FN118" s="140"/>
      <c r="FO118" s="140"/>
      <c r="FP118" s="140"/>
      <c r="FQ118" s="404"/>
    </row>
    <row r="119" spans="1:173" s="405" customFormat="1">
      <c r="B119" s="406"/>
      <c r="C119" s="406"/>
      <c r="D119" s="550" t="s">
        <v>347</v>
      </c>
      <c r="E119" s="547" t="s">
        <v>11</v>
      </c>
      <c r="F119" s="707"/>
      <c r="G119" s="708"/>
      <c r="H119" s="708"/>
      <c r="I119" s="708"/>
      <c r="J119" s="708"/>
      <c r="K119" s="708"/>
      <c r="L119" s="708"/>
      <c r="M119" s="708"/>
      <c r="N119" s="708"/>
      <c r="O119" s="708"/>
      <c r="P119" s="708"/>
      <c r="Q119" s="708"/>
      <c r="R119" s="708"/>
      <c r="S119" s="708"/>
      <c r="T119" s="708"/>
      <c r="U119" s="708"/>
      <c r="V119" s="708"/>
      <c r="W119" s="708"/>
      <c r="X119" s="708"/>
      <c r="Y119" s="708"/>
      <c r="Z119" s="709"/>
      <c r="AA119" s="706"/>
      <c r="AB119" s="407"/>
    </row>
    <row r="120" spans="1:173" s="405" customFormat="1">
      <c r="B120" s="406"/>
      <c r="C120" s="406"/>
      <c r="D120" s="438" t="s">
        <v>376</v>
      </c>
      <c r="E120" s="551"/>
      <c r="F120" s="711"/>
      <c r="G120" s="712"/>
      <c r="H120" s="712"/>
      <c r="I120" s="712"/>
      <c r="J120" s="712"/>
      <c r="K120" s="712"/>
      <c r="L120" s="712"/>
      <c r="M120" s="712"/>
      <c r="N120" s="712"/>
      <c r="O120" s="712"/>
      <c r="P120" s="712"/>
      <c r="Q120" s="712"/>
      <c r="R120" s="712"/>
      <c r="S120" s="712"/>
      <c r="T120" s="712"/>
      <c r="U120" s="712"/>
      <c r="V120" s="712"/>
      <c r="W120" s="712"/>
      <c r="X120" s="712"/>
      <c r="Y120" s="712"/>
      <c r="Z120" s="713"/>
      <c r="AA120" s="714"/>
      <c r="AB120" s="407"/>
    </row>
    <row r="121" spans="1:173" s="140" customFormat="1">
      <c r="B121" s="364"/>
      <c r="C121" s="364"/>
      <c r="D121" s="546" t="s">
        <v>91</v>
      </c>
      <c r="E121" s="547" t="s">
        <v>11</v>
      </c>
      <c r="F121" s="711"/>
      <c r="G121" s="712"/>
      <c r="H121" s="712"/>
      <c r="I121" s="712"/>
      <c r="J121" s="712"/>
      <c r="K121" s="712"/>
      <c r="L121" s="712"/>
      <c r="M121" s="712"/>
      <c r="N121" s="712"/>
      <c r="O121" s="712"/>
      <c r="P121" s="712"/>
      <c r="Q121" s="712"/>
      <c r="R121" s="712"/>
      <c r="S121" s="712"/>
      <c r="T121" s="712"/>
      <c r="U121" s="712"/>
      <c r="V121" s="712"/>
      <c r="W121" s="712"/>
      <c r="X121" s="712"/>
      <c r="Y121" s="712"/>
      <c r="Z121" s="713"/>
      <c r="AA121" s="706"/>
      <c r="AB121" s="142"/>
    </row>
    <row r="122" spans="1:173" s="140" customFormat="1">
      <c r="B122" s="364"/>
      <c r="C122" s="364"/>
      <c r="D122" s="548" t="s">
        <v>76</v>
      </c>
      <c r="E122" s="547" t="s">
        <v>11</v>
      </c>
      <c r="F122" s="711"/>
      <c r="G122" s="708"/>
      <c r="H122" s="708"/>
      <c r="I122" s="708"/>
      <c r="J122" s="708"/>
      <c r="K122" s="708"/>
      <c r="L122" s="708"/>
      <c r="M122" s="708"/>
      <c r="N122" s="708"/>
      <c r="O122" s="708"/>
      <c r="P122" s="708"/>
      <c r="Q122" s="708"/>
      <c r="R122" s="708"/>
      <c r="S122" s="708"/>
      <c r="T122" s="708"/>
      <c r="U122" s="708"/>
      <c r="V122" s="708"/>
      <c r="W122" s="708"/>
      <c r="X122" s="708"/>
      <c r="Y122" s="708"/>
      <c r="Z122" s="709"/>
      <c r="AA122" s="706"/>
      <c r="AB122" s="142"/>
    </row>
    <row r="123" spans="1:173" s="140" customFormat="1">
      <c r="B123" s="364"/>
      <c r="C123" s="364"/>
      <c r="D123" s="546" t="s">
        <v>356</v>
      </c>
      <c r="E123" s="547" t="s">
        <v>6</v>
      </c>
      <c r="F123" s="46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74"/>
      <c r="AA123" s="485"/>
      <c r="AB123" s="142"/>
    </row>
    <row r="124" spans="1:173" s="140" customFormat="1">
      <c r="B124" s="364"/>
      <c r="C124" s="364"/>
      <c r="D124" s="546" t="s">
        <v>318</v>
      </c>
      <c r="E124" s="549"/>
      <c r="F124" s="1127"/>
      <c r="G124" s="1128"/>
      <c r="H124" s="1128"/>
      <c r="I124" s="1128"/>
      <c r="J124" s="1128"/>
      <c r="K124" s="1128"/>
      <c r="L124" s="1128"/>
      <c r="M124" s="1128"/>
      <c r="N124" s="1128"/>
      <c r="O124" s="1128"/>
      <c r="P124" s="1128"/>
      <c r="Q124" s="1128"/>
      <c r="R124" s="1128"/>
      <c r="S124" s="1128"/>
      <c r="T124" s="1128"/>
      <c r="U124" s="1128"/>
      <c r="V124" s="1128"/>
      <c r="W124" s="1128"/>
      <c r="X124" s="1128"/>
      <c r="Y124" s="1128"/>
      <c r="Z124" s="1129"/>
      <c r="AA124" s="486"/>
      <c r="AB124" s="142"/>
    </row>
    <row r="125" spans="1:173" s="140" customFormat="1">
      <c r="B125" s="364"/>
      <c r="C125" s="364"/>
      <c r="D125" s="546" t="s">
        <v>92</v>
      </c>
      <c r="E125" s="547" t="s">
        <v>11</v>
      </c>
      <c r="F125" s="758"/>
      <c r="G125" s="759"/>
      <c r="H125" s="759"/>
      <c r="I125" s="759"/>
      <c r="J125" s="759"/>
      <c r="K125" s="759"/>
      <c r="L125" s="759"/>
      <c r="M125" s="759"/>
      <c r="N125" s="759"/>
      <c r="O125" s="759"/>
      <c r="P125" s="759"/>
      <c r="Q125" s="759"/>
      <c r="R125" s="759"/>
      <c r="S125" s="759"/>
      <c r="T125" s="759"/>
      <c r="U125" s="759"/>
      <c r="V125" s="759"/>
      <c r="W125" s="759"/>
      <c r="X125" s="759"/>
      <c r="Y125" s="759"/>
      <c r="Z125" s="760"/>
      <c r="AA125" s="706"/>
      <c r="AB125" s="142"/>
    </row>
    <row r="126" spans="1:173" s="140" customFormat="1">
      <c r="B126" s="364"/>
      <c r="C126" s="364"/>
      <c r="D126" s="548" t="s">
        <v>76</v>
      </c>
      <c r="E126" s="547" t="s">
        <v>11</v>
      </c>
      <c r="F126" s="758"/>
      <c r="G126" s="759"/>
      <c r="H126" s="759"/>
      <c r="I126" s="759"/>
      <c r="J126" s="759"/>
      <c r="K126" s="759"/>
      <c r="L126" s="759"/>
      <c r="M126" s="759"/>
      <c r="N126" s="759"/>
      <c r="O126" s="759"/>
      <c r="P126" s="759"/>
      <c r="Q126" s="759"/>
      <c r="R126" s="759"/>
      <c r="S126" s="759"/>
      <c r="T126" s="759"/>
      <c r="U126" s="759"/>
      <c r="V126" s="759"/>
      <c r="W126" s="759"/>
      <c r="X126" s="759"/>
      <c r="Y126" s="759"/>
      <c r="Z126" s="760"/>
      <c r="AA126" s="706"/>
      <c r="AB126" s="142"/>
    </row>
    <row r="127" spans="1:173" s="140" customFormat="1">
      <c r="B127" s="364"/>
      <c r="C127" s="364"/>
      <c r="D127" s="550" t="s">
        <v>93</v>
      </c>
      <c r="E127" s="547" t="s">
        <v>11</v>
      </c>
      <c r="F127" s="707"/>
      <c r="G127" s="708"/>
      <c r="H127" s="708"/>
      <c r="I127" s="708"/>
      <c r="J127" s="708"/>
      <c r="K127" s="708"/>
      <c r="L127" s="708"/>
      <c r="M127" s="708"/>
      <c r="N127" s="708"/>
      <c r="O127" s="708"/>
      <c r="P127" s="708"/>
      <c r="Q127" s="708"/>
      <c r="R127" s="708"/>
      <c r="S127" s="708"/>
      <c r="T127" s="708"/>
      <c r="U127" s="708"/>
      <c r="V127" s="708"/>
      <c r="W127" s="708"/>
      <c r="X127" s="708"/>
      <c r="Y127" s="708"/>
      <c r="Z127" s="709"/>
      <c r="AA127" s="706"/>
      <c r="AB127" s="142"/>
    </row>
    <row r="128" spans="1:173" s="155" customFormat="1">
      <c r="A128" s="140"/>
      <c r="B128" s="364"/>
      <c r="C128" s="364"/>
      <c r="D128" s="546" t="s">
        <v>28</v>
      </c>
      <c r="E128" s="547" t="s">
        <v>11</v>
      </c>
      <c r="F128" s="761"/>
      <c r="G128" s="762"/>
      <c r="H128" s="762"/>
      <c r="I128" s="762"/>
      <c r="J128" s="762"/>
      <c r="K128" s="762"/>
      <c r="L128" s="762"/>
      <c r="M128" s="762"/>
      <c r="N128" s="762"/>
      <c r="O128" s="762"/>
      <c r="P128" s="762"/>
      <c r="Q128" s="762"/>
      <c r="R128" s="762"/>
      <c r="S128" s="762"/>
      <c r="T128" s="762"/>
      <c r="U128" s="762"/>
      <c r="V128" s="762"/>
      <c r="W128" s="762"/>
      <c r="X128" s="762"/>
      <c r="Y128" s="762"/>
      <c r="Z128" s="763"/>
      <c r="AA128" s="706"/>
      <c r="AB128" s="142"/>
      <c r="AC128" s="140"/>
      <c r="AD128" s="140"/>
      <c r="AE128" s="140"/>
      <c r="AF128" s="140"/>
      <c r="AG128" s="140"/>
      <c r="AH128" s="140"/>
      <c r="AI128" s="140"/>
      <c r="AJ128" s="140"/>
      <c r="AK128" s="140"/>
      <c r="AL128" s="140"/>
      <c r="AM128" s="140"/>
      <c r="AN128" s="140"/>
      <c r="AO128" s="140"/>
      <c r="AP128" s="140"/>
      <c r="AQ128" s="140"/>
      <c r="AR128" s="140"/>
      <c r="AS128" s="140"/>
      <c r="AT128" s="140"/>
      <c r="AU128" s="140"/>
      <c r="AV128" s="140"/>
      <c r="AW128" s="140"/>
      <c r="AX128" s="140"/>
      <c r="AY128" s="140"/>
      <c r="AZ128" s="140"/>
      <c r="BA128" s="140"/>
      <c r="BB128" s="140"/>
      <c r="BC128" s="140"/>
      <c r="BD128" s="140"/>
      <c r="BE128" s="140"/>
      <c r="BF128" s="140"/>
      <c r="BG128" s="140"/>
      <c r="BH128" s="140"/>
      <c r="BI128" s="140"/>
      <c r="BJ128" s="140"/>
      <c r="BK128" s="140"/>
      <c r="BL128" s="140"/>
      <c r="BM128" s="140"/>
      <c r="BN128" s="140"/>
      <c r="BO128" s="140"/>
      <c r="BP128" s="140"/>
      <c r="BQ128" s="140"/>
      <c r="BR128" s="140"/>
      <c r="BS128" s="140"/>
      <c r="BT128" s="140"/>
      <c r="BU128" s="140"/>
      <c r="BV128" s="140"/>
      <c r="BW128" s="140"/>
      <c r="BX128" s="140"/>
      <c r="BY128" s="140"/>
      <c r="BZ128" s="140"/>
      <c r="CA128" s="140"/>
      <c r="CB128" s="140"/>
      <c r="CC128" s="140"/>
      <c r="CD128" s="140"/>
      <c r="CE128" s="140"/>
      <c r="CF128" s="140"/>
      <c r="CG128" s="140"/>
      <c r="CH128" s="140"/>
      <c r="CI128" s="140"/>
      <c r="CJ128" s="140"/>
      <c r="CK128" s="140"/>
      <c r="CL128" s="140"/>
      <c r="CM128" s="140"/>
      <c r="CN128" s="140"/>
      <c r="CO128" s="140"/>
      <c r="CP128" s="140"/>
      <c r="CQ128" s="140"/>
      <c r="CR128" s="140"/>
      <c r="CS128" s="140"/>
      <c r="CT128" s="140"/>
      <c r="CU128" s="140"/>
      <c r="CV128" s="140"/>
      <c r="CW128" s="140"/>
      <c r="CX128" s="140"/>
      <c r="CY128" s="140"/>
      <c r="CZ128" s="140"/>
      <c r="DA128" s="140"/>
      <c r="DB128" s="140"/>
      <c r="DC128" s="140"/>
      <c r="DD128" s="140"/>
      <c r="DE128" s="140"/>
      <c r="DF128" s="140"/>
      <c r="DG128" s="140"/>
      <c r="DH128" s="140"/>
      <c r="DI128" s="140"/>
      <c r="DJ128" s="140"/>
      <c r="DK128" s="140"/>
      <c r="DL128" s="140"/>
      <c r="DM128" s="140"/>
      <c r="DN128" s="140"/>
      <c r="DO128" s="140"/>
      <c r="DP128" s="140"/>
      <c r="DQ128" s="140"/>
      <c r="DR128" s="140"/>
      <c r="DS128" s="140"/>
      <c r="DT128" s="140"/>
      <c r="DU128" s="140"/>
      <c r="DV128" s="140"/>
      <c r="DW128" s="140"/>
      <c r="DX128" s="140"/>
      <c r="DY128" s="140"/>
      <c r="DZ128" s="140"/>
      <c r="EA128" s="140"/>
      <c r="EB128" s="140"/>
      <c r="EC128" s="140"/>
      <c r="ED128" s="140"/>
      <c r="EE128" s="140"/>
      <c r="EF128" s="140"/>
      <c r="EG128" s="140"/>
      <c r="EH128" s="140"/>
      <c r="EI128" s="140"/>
      <c r="EJ128" s="140"/>
      <c r="EK128" s="140"/>
      <c r="EL128" s="140"/>
      <c r="EM128" s="140"/>
      <c r="EN128" s="140"/>
      <c r="EO128" s="140"/>
      <c r="EP128" s="140"/>
      <c r="EQ128" s="140"/>
      <c r="ER128" s="140"/>
      <c r="ES128" s="140"/>
      <c r="ET128" s="140"/>
      <c r="EU128" s="140"/>
      <c r="EV128" s="140"/>
      <c r="EW128" s="140"/>
      <c r="EX128" s="140"/>
      <c r="EY128" s="140"/>
      <c r="EZ128" s="140"/>
      <c r="FA128" s="140"/>
      <c r="FB128" s="140"/>
      <c r="FC128" s="140"/>
      <c r="FD128" s="140"/>
      <c r="FE128" s="140"/>
      <c r="FF128" s="140"/>
      <c r="FG128" s="140"/>
      <c r="FH128" s="140"/>
      <c r="FI128" s="140"/>
      <c r="FJ128" s="140"/>
      <c r="FK128" s="140"/>
      <c r="FL128" s="140"/>
      <c r="FM128" s="140"/>
      <c r="FN128" s="140"/>
      <c r="FO128" s="140"/>
      <c r="FP128" s="140"/>
      <c r="FQ128" s="404"/>
    </row>
    <row r="129" spans="1:173" s="140" customFormat="1">
      <c r="B129" s="364"/>
      <c r="C129" s="364"/>
      <c r="D129" s="546" t="s">
        <v>94</v>
      </c>
      <c r="E129" s="547" t="s">
        <v>11</v>
      </c>
      <c r="F129" s="707"/>
      <c r="G129" s="708"/>
      <c r="H129" s="708"/>
      <c r="I129" s="708"/>
      <c r="J129" s="708"/>
      <c r="K129" s="708"/>
      <c r="L129" s="708"/>
      <c r="M129" s="708"/>
      <c r="N129" s="708"/>
      <c r="O129" s="708"/>
      <c r="P129" s="708"/>
      <c r="Q129" s="708"/>
      <c r="R129" s="708"/>
      <c r="S129" s="708"/>
      <c r="T129" s="708"/>
      <c r="U129" s="708"/>
      <c r="V129" s="708"/>
      <c r="W129" s="708"/>
      <c r="X129" s="708"/>
      <c r="Y129" s="708"/>
      <c r="Z129" s="709"/>
      <c r="AA129" s="706"/>
      <c r="AB129" s="142"/>
    </row>
    <row r="130" spans="1:173" s="155" customFormat="1">
      <c r="A130" s="140"/>
      <c r="B130" s="364"/>
      <c r="C130" s="364"/>
      <c r="D130" s="546" t="s">
        <v>95</v>
      </c>
      <c r="E130" s="547" t="s">
        <v>11</v>
      </c>
      <c r="F130" s="707"/>
      <c r="G130" s="708"/>
      <c r="H130" s="708"/>
      <c r="I130" s="708"/>
      <c r="J130" s="708"/>
      <c r="K130" s="708"/>
      <c r="L130" s="708"/>
      <c r="M130" s="708"/>
      <c r="N130" s="708"/>
      <c r="O130" s="708"/>
      <c r="P130" s="708"/>
      <c r="Q130" s="708"/>
      <c r="R130" s="708"/>
      <c r="S130" s="708"/>
      <c r="T130" s="708"/>
      <c r="U130" s="708"/>
      <c r="V130" s="708"/>
      <c r="W130" s="708"/>
      <c r="X130" s="708"/>
      <c r="Y130" s="708"/>
      <c r="Z130" s="709"/>
      <c r="AA130" s="706"/>
      <c r="AB130" s="142"/>
      <c r="AC130" s="140"/>
      <c r="AD130" s="140"/>
      <c r="AE130" s="140"/>
      <c r="AF130" s="140"/>
      <c r="AG130" s="140"/>
      <c r="AH130" s="140"/>
      <c r="AI130" s="140"/>
      <c r="AJ130" s="140"/>
      <c r="AK130" s="140"/>
      <c r="AL130" s="140"/>
      <c r="AM130" s="140"/>
      <c r="AN130" s="140"/>
      <c r="AO130" s="140"/>
      <c r="AP130" s="140"/>
      <c r="AQ130" s="140"/>
      <c r="AR130" s="140"/>
      <c r="AS130" s="140"/>
      <c r="AT130" s="140"/>
      <c r="AU130" s="140"/>
      <c r="AV130" s="140"/>
      <c r="AW130" s="140"/>
      <c r="AX130" s="140"/>
      <c r="AY130" s="140"/>
      <c r="AZ130" s="140"/>
      <c r="BA130" s="140"/>
      <c r="BB130" s="140"/>
      <c r="BC130" s="140"/>
      <c r="BD130" s="140"/>
      <c r="BE130" s="140"/>
      <c r="BF130" s="140"/>
      <c r="BG130" s="140"/>
      <c r="BH130" s="140"/>
      <c r="BI130" s="140"/>
      <c r="BJ130" s="140"/>
      <c r="BK130" s="140"/>
      <c r="BL130" s="140"/>
      <c r="BM130" s="140"/>
      <c r="BN130" s="140"/>
      <c r="BO130" s="140"/>
      <c r="BP130" s="140"/>
      <c r="BQ130" s="140"/>
      <c r="BR130" s="140"/>
      <c r="BS130" s="140"/>
      <c r="BT130" s="140"/>
      <c r="BU130" s="140"/>
      <c r="BV130" s="140"/>
      <c r="BW130" s="140"/>
      <c r="BX130" s="140"/>
      <c r="BY130" s="140"/>
      <c r="BZ130" s="140"/>
      <c r="CA130" s="140"/>
      <c r="CB130" s="140"/>
      <c r="CC130" s="140"/>
      <c r="CD130" s="140"/>
      <c r="CE130" s="140"/>
      <c r="CF130" s="140"/>
      <c r="CG130" s="140"/>
      <c r="CH130" s="140"/>
      <c r="CI130" s="140"/>
      <c r="CJ130" s="140"/>
      <c r="CK130" s="140"/>
      <c r="CL130" s="140"/>
      <c r="CM130" s="140"/>
      <c r="CN130" s="140"/>
      <c r="CO130" s="140"/>
      <c r="CP130" s="140"/>
      <c r="CQ130" s="140"/>
      <c r="CR130" s="140"/>
      <c r="CS130" s="140"/>
      <c r="CT130" s="140"/>
      <c r="CU130" s="140"/>
      <c r="CV130" s="140"/>
      <c r="CW130" s="140"/>
      <c r="CX130" s="140"/>
      <c r="CY130" s="140"/>
      <c r="CZ130" s="140"/>
      <c r="DA130" s="140"/>
      <c r="DB130" s="140"/>
      <c r="DC130" s="140"/>
      <c r="DD130" s="140"/>
      <c r="DE130" s="140"/>
      <c r="DF130" s="140"/>
      <c r="DG130" s="140"/>
      <c r="DH130" s="140"/>
      <c r="DI130" s="140"/>
      <c r="DJ130" s="140"/>
      <c r="DK130" s="140"/>
      <c r="DL130" s="140"/>
      <c r="DM130" s="140"/>
      <c r="DN130" s="140"/>
      <c r="DO130" s="140"/>
      <c r="DP130" s="140"/>
      <c r="DQ130" s="140"/>
      <c r="DR130" s="140"/>
      <c r="DS130" s="140"/>
      <c r="DT130" s="140"/>
      <c r="DU130" s="140"/>
      <c r="DV130" s="140"/>
      <c r="DW130" s="140"/>
      <c r="DX130" s="140"/>
      <c r="DY130" s="140"/>
      <c r="DZ130" s="140"/>
      <c r="EA130" s="140"/>
      <c r="EB130" s="140"/>
      <c r="EC130" s="140"/>
      <c r="ED130" s="140"/>
      <c r="EE130" s="140"/>
      <c r="EF130" s="140"/>
      <c r="EG130" s="140"/>
      <c r="EH130" s="140"/>
      <c r="EI130" s="140"/>
      <c r="EJ130" s="140"/>
      <c r="EK130" s="140"/>
      <c r="EL130" s="140"/>
      <c r="EM130" s="140"/>
      <c r="EN130" s="140"/>
      <c r="EO130" s="140"/>
      <c r="EP130" s="140"/>
      <c r="EQ130" s="140"/>
      <c r="ER130" s="140"/>
      <c r="ES130" s="140"/>
      <c r="ET130" s="140"/>
      <c r="EU130" s="140"/>
      <c r="EV130" s="140"/>
      <c r="EW130" s="140"/>
      <c r="EX130" s="140"/>
      <c r="EY130" s="140"/>
      <c r="EZ130" s="140"/>
      <c r="FA130" s="140"/>
      <c r="FB130" s="140"/>
      <c r="FC130" s="140"/>
      <c r="FD130" s="140"/>
      <c r="FE130" s="140"/>
      <c r="FF130" s="140"/>
      <c r="FG130" s="140"/>
      <c r="FH130" s="140"/>
      <c r="FI130" s="140"/>
      <c r="FJ130" s="140"/>
      <c r="FK130" s="140"/>
      <c r="FL130" s="140"/>
      <c r="FM130" s="140"/>
      <c r="FN130" s="140"/>
      <c r="FO130" s="140"/>
      <c r="FP130" s="140"/>
      <c r="FQ130" s="404"/>
    </row>
    <row r="131" spans="1:173" s="405" customFormat="1">
      <c r="B131" s="406"/>
      <c r="C131" s="406"/>
      <c r="D131" s="550" t="s">
        <v>347</v>
      </c>
      <c r="E131" s="547" t="s">
        <v>11</v>
      </c>
      <c r="F131" s="707"/>
      <c r="G131" s="708"/>
      <c r="H131" s="708"/>
      <c r="I131" s="708"/>
      <c r="J131" s="708"/>
      <c r="K131" s="708"/>
      <c r="L131" s="708"/>
      <c r="M131" s="708"/>
      <c r="N131" s="708"/>
      <c r="O131" s="708"/>
      <c r="P131" s="708"/>
      <c r="Q131" s="708"/>
      <c r="R131" s="708"/>
      <c r="S131" s="708"/>
      <c r="T131" s="708"/>
      <c r="U131" s="708"/>
      <c r="V131" s="708"/>
      <c r="W131" s="708"/>
      <c r="X131" s="708"/>
      <c r="Y131" s="708"/>
      <c r="Z131" s="709"/>
      <c r="AA131" s="706"/>
      <c r="AB131" s="407"/>
    </row>
    <row r="132" spans="1:173" s="405" customFormat="1">
      <c r="B132" s="406"/>
      <c r="C132" s="406"/>
      <c r="D132" s="438" t="s">
        <v>377</v>
      </c>
      <c r="E132" s="551"/>
      <c r="F132" s="711"/>
      <c r="G132" s="712"/>
      <c r="H132" s="712"/>
      <c r="I132" s="712"/>
      <c r="J132" s="712"/>
      <c r="K132" s="712"/>
      <c r="L132" s="712"/>
      <c r="M132" s="712"/>
      <c r="N132" s="712"/>
      <c r="O132" s="712"/>
      <c r="P132" s="712"/>
      <c r="Q132" s="712"/>
      <c r="R132" s="712"/>
      <c r="S132" s="712"/>
      <c r="T132" s="712"/>
      <c r="U132" s="712"/>
      <c r="V132" s="712"/>
      <c r="W132" s="712"/>
      <c r="X132" s="712"/>
      <c r="Y132" s="712"/>
      <c r="Z132" s="713"/>
      <c r="AA132" s="714"/>
      <c r="AB132" s="407"/>
    </row>
    <row r="133" spans="1:173" s="140" customFormat="1">
      <c r="B133" s="364"/>
      <c r="C133" s="364"/>
      <c r="D133" s="546" t="s">
        <v>91</v>
      </c>
      <c r="E133" s="547" t="s">
        <v>11</v>
      </c>
      <c r="F133" s="711"/>
      <c r="G133" s="712"/>
      <c r="H133" s="712"/>
      <c r="I133" s="712"/>
      <c r="J133" s="712"/>
      <c r="K133" s="712"/>
      <c r="L133" s="712"/>
      <c r="M133" s="712"/>
      <c r="N133" s="712"/>
      <c r="O133" s="712"/>
      <c r="P133" s="712"/>
      <c r="Q133" s="712"/>
      <c r="R133" s="712"/>
      <c r="S133" s="712"/>
      <c r="T133" s="712"/>
      <c r="U133" s="712"/>
      <c r="V133" s="712"/>
      <c r="W133" s="712"/>
      <c r="X133" s="712"/>
      <c r="Y133" s="712"/>
      <c r="Z133" s="713"/>
      <c r="AA133" s="706"/>
      <c r="AB133" s="142"/>
    </row>
    <row r="134" spans="1:173" s="140" customFormat="1">
      <c r="B134" s="364"/>
      <c r="C134" s="364"/>
      <c r="D134" s="548" t="s">
        <v>76</v>
      </c>
      <c r="E134" s="547" t="s">
        <v>11</v>
      </c>
      <c r="F134" s="711"/>
      <c r="G134" s="708"/>
      <c r="H134" s="708"/>
      <c r="I134" s="708"/>
      <c r="J134" s="708"/>
      <c r="K134" s="708"/>
      <c r="L134" s="708"/>
      <c r="M134" s="708"/>
      <c r="N134" s="708"/>
      <c r="O134" s="708"/>
      <c r="P134" s="708"/>
      <c r="Q134" s="708"/>
      <c r="R134" s="708"/>
      <c r="S134" s="708"/>
      <c r="T134" s="708"/>
      <c r="U134" s="708"/>
      <c r="V134" s="708"/>
      <c r="W134" s="708"/>
      <c r="X134" s="708"/>
      <c r="Y134" s="708"/>
      <c r="Z134" s="709"/>
      <c r="AA134" s="706"/>
      <c r="AB134" s="142"/>
    </row>
    <row r="135" spans="1:173" s="140" customFormat="1">
      <c r="B135" s="364"/>
      <c r="C135" s="364"/>
      <c r="D135" s="546" t="s">
        <v>356</v>
      </c>
      <c r="E135" s="547" t="s">
        <v>6</v>
      </c>
      <c r="F135" s="46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74"/>
      <c r="AA135" s="485"/>
      <c r="AB135" s="142"/>
    </row>
    <row r="136" spans="1:173" s="140" customFormat="1">
      <c r="B136" s="364"/>
      <c r="C136" s="364"/>
      <c r="D136" s="546" t="s">
        <v>318</v>
      </c>
      <c r="E136" s="549"/>
      <c r="F136" s="1127"/>
      <c r="G136" s="1128"/>
      <c r="H136" s="1128"/>
      <c r="I136" s="1128"/>
      <c r="J136" s="1128"/>
      <c r="K136" s="1128"/>
      <c r="L136" s="1128"/>
      <c r="M136" s="1128"/>
      <c r="N136" s="1128"/>
      <c r="O136" s="1128"/>
      <c r="P136" s="1128"/>
      <c r="Q136" s="1128"/>
      <c r="R136" s="1128"/>
      <c r="S136" s="1128"/>
      <c r="T136" s="1128"/>
      <c r="U136" s="1128"/>
      <c r="V136" s="1128"/>
      <c r="W136" s="1128"/>
      <c r="X136" s="1128"/>
      <c r="Y136" s="1128"/>
      <c r="Z136" s="1129"/>
      <c r="AA136" s="486"/>
      <c r="AB136" s="142"/>
    </row>
    <row r="137" spans="1:173" s="140" customFormat="1">
      <c r="B137" s="364"/>
      <c r="C137" s="364"/>
      <c r="D137" s="546" t="s">
        <v>92</v>
      </c>
      <c r="E137" s="547" t="s">
        <v>11</v>
      </c>
      <c r="F137" s="758"/>
      <c r="G137" s="759"/>
      <c r="H137" s="759"/>
      <c r="I137" s="759"/>
      <c r="J137" s="759"/>
      <c r="K137" s="759"/>
      <c r="L137" s="759"/>
      <c r="M137" s="759"/>
      <c r="N137" s="759"/>
      <c r="O137" s="759"/>
      <c r="P137" s="759"/>
      <c r="Q137" s="759"/>
      <c r="R137" s="759"/>
      <c r="S137" s="759"/>
      <c r="T137" s="759"/>
      <c r="U137" s="759"/>
      <c r="V137" s="759"/>
      <c r="W137" s="759"/>
      <c r="X137" s="759"/>
      <c r="Y137" s="759"/>
      <c r="Z137" s="760"/>
      <c r="AA137" s="706"/>
      <c r="AB137" s="142"/>
    </row>
    <row r="138" spans="1:173" s="140" customFormat="1">
      <c r="B138" s="364"/>
      <c r="C138" s="364"/>
      <c r="D138" s="548" t="s">
        <v>76</v>
      </c>
      <c r="E138" s="547" t="s">
        <v>11</v>
      </c>
      <c r="F138" s="758"/>
      <c r="G138" s="759"/>
      <c r="H138" s="759"/>
      <c r="I138" s="759"/>
      <c r="J138" s="759"/>
      <c r="K138" s="759"/>
      <c r="L138" s="759"/>
      <c r="M138" s="759"/>
      <c r="N138" s="759"/>
      <c r="O138" s="759"/>
      <c r="P138" s="759"/>
      <c r="Q138" s="759"/>
      <c r="R138" s="759"/>
      <c r="S138" s="759"/>
      <c r="T138" s="759"/>
      <c r="U138" s="759"/>
      <c r="V138" s="759"/>
      <c r="W138" s="759"/>
      <c r="X138" s="759"/>
      <c r="Y138" s="759"/>
      <c r="Z138" s="760"/>
      <c r="AA138" s="706"/>
      <c r="AB138" s="142"/>
    </row>
    <row r="139" spans="1:173" s="140" customFormat="1">
      <c r="B139" s="364"/>
      <c r="C139" s="364"/>
      <c r="D139" s="550" t="s">
        <v>93</v>
      </c>
      <c r="E139" s="547" t="s">
        <v>11</v>
      </c>
      <c r="F139" s="707"/>
      <c r="G139" s="708"/>
      <c r="H139" s="708"/>
      <c r="I139" s="708"/>
      <c r="J139" s="708"/>
      <c r="K139" s="708"/>
      <c r="L139" s="708"/>
      <c r="M139" s="708"/>
      <c r="N139" s="708"/>
      <c r="O139" s="708"/>
      <c r="P139" s="708"/>
      <c r="Q139" s="708"/>
      <c r="R139" s="708"/>
      <c r="S139" s="708"/>
      <c r="T139" s="708"/>
      <c r="U139" s="708"/>
      <c r="V139" s="708"/>
      <c r="W139" s="708"/>
      <c r="X139" s="708"/>
      <c r="Y139" s="708"/>
      <c r="Z139" s="709"/>
      <c r="AA139" s="706"/>
      <c r="AB139" s="142"/>
    </row>
    <row r="140" spans="1:173" s="155" customFormat="1">
      <c r="A140" s="140"/>
      <c r="B140" s="364"/>
      <c r="C140" s="364"/>
      <c r="D140" s="546" t="s">
        <v>28</v>
      </c>
      <c r="E140" s="547" t="s">
        <v>11</v>
      </c>
      <c r="F140" s="761"/>
      <c r="G140" s="762"/>
      <c r="H140" s="762"/>
      <c r="I140" s="762"/>
      <c r="J140" s="762"/>
      <c r="K140" s="762"/>
      <c r="L140" s="762"/>
      <c r="M140" s="762"/>
      <c r="N140" s="762"/>
      <c r="O140" s="762"/>
      <c r="P140" s="762"/>
      <c r="Q140" s="762"/>
      <c r="R140" s="762"/>
      <c r="S140" s="762"/>
      <c r="T140" s="762"/>
      <c r="U140" s="762"/>
      <c r="V140" s="762"/>
      <c r="W140" s="762"/>
      <c r="X140" s="762"/>
      <c r="Y140" s="762"/>
      <c r="Z140" s="763"/>
      <c r="AA140" s="706"/>
      <c r="AB140" s="142"/>
      <c r="AC140" s="140"/>
      <c r="AD140" s="140"/>
      <c r="AE140" s="140"/>
      <c r="AF140" s="140"/>
      <c r="AG140" s="140"/>
      <c r="AH140" s="140"/>
      <c r="AI140" s="140"/>
      <c r="AJ140" s="140"/>
      <c r="AK140" s="140"/>
      <c r="AL140" s="140"/>
      <c r="AM140" s="140"/>
      <c r="AN140" s="140"/>
      <c r="AO140" s="140"/>
      <c r="AP140" s="140"/>
      <c r="AQ140" s="140"/>
      <c r="AR140" s="140"/>
      <c r="AS140" s="140"/>
      <c r="AT140" s="140"/>
      <c r="AU140" s="140"/>
      <c r="AV140" s="140"/>
      <c r="AW140" s="140"/>
      <c r="AX140" s="140"/>
      <c r="AY140" s="140"/>
      <c r="AZ140" s="140"/>
      <c r="BA140" s="140"/>
      <c r="BB140" s="140"/>
      <c r="BC140" s="140"/>
      <c r="BD140" s="140"/>
      <c r="BE140" s="140"/>
      <c r="BF140" s="140"/>
      <c r="BG140" s="140"/>
      <c r="BH140" s="140"/>
      <c r="BI140" s="140"/>
      <c r="BJ140" s="140"/>
      <c r="BK140" s="140"/>
      <c r="BL140" s="140"/>
      <c r="BM140" s="140"/>
      <c r="BN140" s="140"/>
      <c r="BO140" s="140"/>
      <c r="BP140" s="140"/>
      <c r="BQ140" s="140"/>
      <c r="BR140" s="140"/>
      <c r="BS140" s="140"/>
      <c r="BT140" s="140"/>
      <c r="BU140" s="140"/>
      <c r="BV140" s="140"/>
      <c r="BW140" s="140"/>
      <c r="BX140" s="140"/>
      <c r="BY140" s="140"/>
      <c r="BZ140" s="140"/>
      <c r="CA140" s="140"/>
      <c r="CB140" s="140"/>
      <c r="CC140" s="140"/>
      <c r="CD140" s="140"/>
      <c r="CE140" s="140"/>
      <c r="CF140" s="140"/>
      <c r="CG140" s="140"/>
      <c r="CH140" s="140"/>
      <c r="CI140" s="140"/>
      <c r="CJ140" s="140"/>
      <c r="CK140" s="140"/>
      <c r="CL140" s="140"/>
      <c r="CM140" s="140"/>
      <c r="CN140" s="140"/>
      <c r="CO140" s="140"/>
      <c r="CP140" s="140"/>
      <c r="CQ140" s="140"/>
      <c r="CR140" s="140"/>
      <c r="CS140" s="140"/>
      <c r="CT140" s="140"/>
      <c r="CU140" s="140"/>
      <c r="CV140" s="140"/>
      <c r="CW140" s="140"/>
      <c r="CX140" s="140"/>
      <c r="CY140" s="140"/>
      <c r="CZ140" s="140"/>
      <c r="DA140" s="140"/>
      <c r="DB140" s="140"/>
      <c r="DC140" s="140"/>
      <c r="DD140" s="140"/>
      <c r="DE140" s="140"/>
      <c r="DF140" s="140"/>
      <c r="DG140" s="140"/>
      <c r="DH140" s="140"/>
      <c r="DI140" s="140"/>
      <c r="DJ140" s="140"/>
      <c r="DK140" s="140"/>
      <c r="DL140" s="140"/>
      <c r="DM140" s="140"/>
      <c r="DN140" s="140"/>
      <c r="DO140" s="140"/>
      <c r="DP140" s="140"/>
      <c r="DQ140" s="140"/>
      <c r="DR140" s="140"/>
      <c r="DS140" s="140"/>
      <c r="DT140" s="140"/>
      <c r="DU140" s="140"/>
      <c r="DV140" s="140"/>
      <c r="DW140" s="140"/>
      <c r="DX140" s="140"/>
      <c r="DY140" s="140"/>
      <c r="DZ140" s="140"/>
      <c r="EA140" s="140"/>
      <c r="EB140" s="140"/>
      <c r="EC140" s="140"/>
      <c r="ED140" s="140"/>
      <c r="EE140" s="140"/>
      <c r="EF140" s="140"/>
      <c r="EG140" s="140"/>
      <c r="EH140" s="140"/>
      <c r="EI140" s="140"/>
      <c r="EJ140" s="140"/>
      <c r="EK140" s="140"/>
      <c r="EL140" s="140"/>
      <c r="EM140" s="140"/>
      <c r="EN140" s="140"/>
      <c r="EO140" s="140"/>
      <c r="EP140" s="140"/>
      <c r="EQ140" s="140"/>
      <c r="ER140" s="140"/>
      <c r="ES140" s="140"/>
      <c r="ET140" s="140"/>
      <c r="EU140" s="140"/>
      <c r="EV140" s="140"/>
      <c r="EW140" s="140"/>
      <c r="EX140" s="140"/>
      <c r="EY140" s="140"/>
      <c r="EZ140" s="140"/>
      <c r="FA140" s="140"/>
      <c r="FB140" s="140"/>
      <c r="FC140" s="140"/>
      <c r="FD140" s="140"/>
      <c r="FE140" s="140"/>
      <c r="FF140" s="140"/>
      <c r="FG140" s="140"/>
      <c r="FH140" s="140"/>
      <c r="FI140" s="140"/>
      <c r="FJ140" s="140"/>
      <c r="FK140" s="140"/>
      <c r="FL140" s="140"/>
      <c r="FM140" s="140"/>
      <c r="FN140" s="140"/>
      <c r="FO140" s="140"/>
      <c r="FP140" s="140"/>
      <c r="FQ140" s="404"/>
    </row>
    <row r="141" spans="1:173" s="140" customFormat="1">
      <c r="B141" s="364"/>
      <c r="C141" s="364"/>
      <c r="D141" s="546" t="s">
        <v>94</v>
      </c>
      <c r="E141" s="547" t="s">
        <v>11</v>
      </c>
      <c r="F141" s="707"/>
      <c r="G141" s="708"/>
      <c r="H141" s="708"/>
      <c r="I141" s="708"/>
      <c r="J141" s="708"/>
      <c r="K141" s="708"/>
      <c r="L141" s="708"/>
      <c r="M141" s="708"/>
      <c r="N141" s="708"/>
      <c r="O141" s="708"/>
      <c r="P141" s="708"/>
      <c r="Q141" s="708"/>
      <c r="R141" s="708"/>
      <c r="S141" s="708"/>
      <c r="T141" s="708"/>
      <c r="U141" s="708"/>
      <c r="V141" s="708"/>
      <c r="W141" s="708"/>
      <c r="X141" s="708"/>
      <c r="Y141" s="708"/>
      <c r="Z141" s="709"/>
      <c r="AA141" s="706"/>
      <c r="AB141" s="142"/>
    </row>
    <row r="142" spans="1:173" s="155" customFormat="1">
      <c r="A142" s="140"/>
      <c r="B142" s="364"/>
      <c r="C142" s="364"/>
      <c r="D142" s="546" t="s">
        <v>95</v>
      </c>
      <c r="E142" s="547" t="s">
        <v>11</v>
      </c>
      <c r="F142" s="707"/>
      <c r="G142" s="708"/>
      <c r="H142" s="708"/>
      <c r="I142" s="708"/>
      <c r="J142" s="708"/>
      <c r="K142" s="708"/>
      <c r="L142" s="708"/>
      <c r="M142" s="708"/>
      <c r="N142" s="708"/>
      <c r="O142" s="708"/>
      <c r="P142" s="708"/>
      <c r="Q142" s="708"/>
      <c r="R142" s="708"/>
      <c r="S142" s="708"/>
      <c r="T142" s="708"/>
      <c r="U142" s="708"/>
      <c r="V142" s="708"/>
      <c r="W142" s="708"/>
      <c r="X142" s="708"/>
      <c r="Y142" s="708"/>
      <c r="Z142" s="709"/>
      <c r="AA142" s="706"/>
      <c r="AB142" s="142"/>
      <c r="AC142" s="140"/>
      <c r="AD142" s="140"/>
      <c r="AE142" s="140"/>
      <c r="AF142" s="140"/>
      <c r="AG142" s="140"/>
      <c r="AH142" s="140"/>
      <c r="AI142" s="140"/>
      <c r="AJ142" s="140"/>
      <c r="AK142" s="140"/>
      <c r="AL142" s="140"/>
      <c r="AM142" s="140"/>
      <c r="AN142" s="140"/>
      <c r="AO142" s="140"/>
      <c r="AP142" s="140"/>
      <c r="AQ142" s="140"/>
      <c r="AR142" s="140"/>
      <c r="AS142" s="140"/>
      <c r="AT142" s="140"/>
      <c r="AU142" s="140"/>
      <c r="AV142" s="140"/>
      <c r="AW142" s="140"/>
      <c r="AX142" s="140"/>
      <c r="AY142" s="140"/>
      <c r="AZ142" s="140"/>
      <c r="BA142" s="140"/>
      <c r="BB142" s="140"/>
      <c r="BC142" s="140"/>
      <c r="BD142" s="140"/>
      <c r="BE142" s="140"/>
      <c r="BF142" s="140"/>
      <c r="BG142" s="140"/>
      <c r="BH142" s="140"/>
      <c r="BI142" s="140"/>
      <c r="BJ142" s="140"/>
      <c r="BK142" s="140"/>
      <c r="BL142" s="140"/>
      <c r="BM142" s="140"/>
      <c r="BN142" s="140"/>
      <c r="BO142" s="140"/>
      <c r="BP142" s="140"/>
      <c r="BQ142" s="140"/>
      <c r="BR142" s="140"/>
      <c r="BS142" s="140"/>
      <c r="BT142" s="140"/>
      <c r="BU142" s="140"/>
      <c r="BV142" s="140"/>
      <c r="BW142" s="140"/>
      <c r="BX142" s="140"/>
      <c r="BY142" s="140"/>
      <c r="BZ142" s="140"/>
      <c r="CA142" s="140"/>
      <c r="CB142" s="140"/>
      <c r="CC142" s="140"/>
      <c r="CD142" s="140"/>
      <c r="CE142" s="140"/>
      <c r="CF142" s="140"/>
      <c r="CG142" s="140"/>
      <c r="CH142" s="140"/>
      <c r="CI142" s="140"/>
      <c r="CJ142" s="140"/>
      <c r="CK142" s="140"/>
      <c r="CL142" s="140"/>
      <c r="CM142" s="140"/>
      <c r="CN142" s="140"/>
      <c r="CO142" s="140"/>
      <c r="CP142" s="140"/>
      <c r="CQ142" s="140"/>
      <c r="CR142" s="140"/>
      <c r="CS142" s="140"/>
      <c r="CT142" s="140"/>
      <c r="CU142" s="140"/>
      <c r="CV142" s="140"/>
      <c r="CW142" s="140"/>
      <c r="CX142" s="140"/>
      <c r="CY142" s="140"/>
      <c r="CZ142" s="140"/>
      <c r="DA142" s="140"/>
      <c r="DB142" s="140"/>
      <c r="DC142" s="140"/>
      <c r="DD142" s="140"/>
      <c r="DE142" s="140"/>
      <c r="DF142" s="140"/>
      <c r="DG142" s="140"/>
      <c r="DH142" s="140"/>
      <c r="DI142" s="140"/>
      <c r="DJ142" s="140"/>
      <c r="DK142" s="140"/>
      <c r="DL142" s="140"/>
      <c r="DM142" s="140"/>
      <c r="DN142" s="140"/>
      <c r="DO142" s="140"/>
      <c r="DP142" s="140"/>
      <c r="DQ142" s="140"/>
      <c r="DR142" s="140"/>
      <c r="DS142" s="140"/>
      <c r="DT142" s="140"/>
      <c r="DU142" s="140"/>
      <c r="DV142" s="140"/>
      <c r="DW142" s="140"/>
      <c r="DX142" s="140"/>
      <c r="DY142" s="140"/>
      <c r="DZ142" s="140"/>
      <c r="EA142" s="140"/>
      <c r="EB142" s="140"/>
      <c r="EC142" s="140"/>
      <c r="ED142" s="140"/>
      <c r="EE142" s="140"/>
      <c r="EF142" s="140"/>
      <c r="EG142" s="140"/>
      <c r="EH142" s="140"/>
      <c r="EI142" s="140"/>
      <c r="EJ142" s="140"/>
      <c r="EK142" s="140"/>
      <c r="EL142" s="140"/>
      <c r="EM142" s="140"/>
      <c r="EN142" s="140"/>
      <c r="EO142" s="140"/>
      <c r="EP142" s="140"/>
      <c r="EQ142" s="140"/>
      <c r="ER142" s="140"/>
      <c r="ES142" s="140"/>
      <c r="ET142" s="140"/>
      <c r="EU142" s="140"/>
      <c r="EV142" s="140"/>
      <c r="EW142" s="140"/>
      <c r="EX142" s="140"/>
      <c r="EY142" s="140"/>
      <c r="EZ142" s="140"/>
      <c r="FA142" s="140"/>
      <c r="FB142" s="140"/>
      <c r="FC142" s="140"/>
      <c r="FD142" s="140"/>
      <c r="FE142" s="140"/>
      <c r="FF142" s="140"/>
      <c r="FG142" s="140"/>
      <c r="FH142" s="140"/>
      <c r="FI142" s="140"/>
      <c r="FJ142" s="140"/>
      <c r="FK142" s="140"/>
      <c r="FL142" s="140"/>
      <c r="FM142" s="140"/>
      <c r="FN142" s="140"/>
      <c r="FO142" s="140"/>
      <c r="FP142" s="140"/>
      <c r="FQ142" s="404"/>
    </row>
    <row r="143" spans="1:173" s="405" customFormat="1">
      <c r="B143" s="406"/>
      <c r="C143" s="406"/>
      <c r="D143" s="550" t="s">
        <v>347</v>
      </c>
      <c r="E143" s="547" t="s">
        <v>11</v>
      </c>
      <c r="F143" s="707"/>
      <c r="G143" s="708"/>
      <c r="H143" s="708"/>
      <c r="I143" s="708"/>
      <c r="J143" s="708"/>
      <c r="K143" s="708"/>
      <c r="L143" s="708"/>
      <c r="M143" s="708"/>
      <c r="N143" s="708"/>
      <c r="O143" s="708"/>
      <c r="P143" s="708"/>
      <c r="Q143" s="708"/>
      <c r="R143" s="708"/>
      <c r="S143" s="708"/>
      <c r="T143" s="708"/>
      <c r="U143" s="708"/>
      <c r="V143" s="708"/>
      <c r="W143" s="708"/>
      <c r="X143" s="708"/>
      <c r="Y143" s="708"/>
      <c r="Z143" s="709"/>
      <c r="AA143" s="706"/>
      <c r="AB143" s="407"/>
    </row>
    <row r="144" spans="1:173" s="405" customFormat="1">
      <c r="B144" s="406"/>
      <c r="C144" s="406"/>
      <c r="D144" s="438" t="s">
        <v>378</v>
      </c>
      <c r="E144" s="551"/>
      <c r="F144" s="711"/>
      <c r="G144" s="712"/>
      <c r="H144" s="712"/>
      <c r="I144" s="712"/>
      <c r="J144" s="712"/>
      <c r="K144" s="712"/>
      <c r="L144" s="712"/>
      <c r="M144" s="712"/>
      <c r="N144" s="712"/>
      <c r="O144" s="712"/>
      <c r="P144" s="712"/>
      <c r="Q144" s="712"/>
      <c r="R144" s="712"/>
      <c r="S144" s="712"/>
      <c r="T144" s="712"/>
      <c r="U144" s="712"/>
      <c r="V144" s="712"/>
      <c r="W144" s="712"/>
      <c r="X144" s="712"/>
      <c r="Y144" s="712"/>
      <c r="Z144" s="713"/>
      <c r="AA144" s="714"/>
      <c r="AB144" s="407"/>
    </row>
    <row r="145" spans="1:173" s="140" customFormat="1">
      <c r="B145" s="364"/>
      <c r="C145" s="364"/>
      <c r="D145" s="546" t="s">
        <v>91</v>
      </c>
      <c r="E145" s="547" t="s">
        <v>11</v>
      </c>
      <c r="F145" s="711"/>
      <c r="G145" s="712"/>
      <c r="H145" s="712"/>
      <c r="I145" s="712"/>
      <c r="J145" s="712"/>
      <c r="K145" s="712"/>
      <c r="L145" s="712"/>
      <c r="M145" s="712"/>
      <c r="N145" s="712"/>
      <c r="O145" s="712"/>
      <c r="P145" s="712"/>
      <c r="Q145" s="712"/>
      <c r="R145" s="712"/>
      <c r="S145" s="712"/>
      <c r="T145" s="712"/>
      <c r="U145" s="712"/>
      <c r="V145" s="712"/>
      <c r="W145" s="712"/>
      <c r="X145" s="712"/>
      <c r="Y145" s="712"/>
      <c r="Z145" s="713"/>
      <c r="AA145" s="706"/>
      <c r="AB145" s="142"/>
    </row>
    <row r="146" spans="1:173" s="140" customFormat="1">
      <c r="B146" s="364"/>
      <c r="C146" s="364"/>
      <c r="D146" s="548" t="s">
        <v>76</v>
      </c>
      <c r="E146" s="547" t="s">
        <v>11</v>
      </c>
      <c r="F146" s="711"/>
      <c r="G146" s="708"/>
      <c r="H146" s="708"/>
      <c r="I146" s="708"/>
      <c r="J146" s="708"/>
      <c r="K146" s="708"/>
      <c r="L146" s="708"/>
      <c r="M146" s="708"/>
      <c r="N146" s="708"/>
      <c r="O146" s="708"/>
      <c r="P146" s="708"/>
      <c r="Q146" s="708"/>
      <c r="R146" s="708"/>
      <c r="S146" s="708"/>
      <c r="T146" s="708"/>
      <c r="U146" s="708"/>
      <c r="V146" s="708"/>
      <c r="W146" s="708"/>
      <c r="X146" s="708"/>
      <c r="Y146" s="708"/>
      <c r="Z146" s="709"/>
      <c r="AA146" s="706"/>
      <c r="AB146" s="142"/>
    </row>
    <row r="147" spans="1:173" s="140" customFormat="1">
      <c r="B147" s="364"/>
      <c r="C147" s="364"/>
      <c r="D147" s="546" t="s">
        <v>356</v>
      </c>
      <c r="E147" s="547" t="s">
        <v>6</v>
      </c>
      <c r="F147" s="46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74"/>
      <c r="AA147" s="485"/>
      <c r="AB147" s="142"/>
    </row>
    <row r="148" spans="1:173" s="140" customFormat="1">
      <c r="B148" s="364"/>
      <c r="C148" s="364"/>
      <c r="D148" s="546" t="s">
        <v>318</v>
      </c>
      <c r="E148" s="549"/>
      <c r="F148" s="1127"/>
      <c r="G148" s="1128"/>
      <c r="H148" s="1128"/>
      <c r="I148" s="1128"/>
      <c r="J148" s="1128"/>
      <c r="K148" s="1128"/>
      <c r="L148" s="1128"/>
      <c r="M148" s="1128"/>
      <c r="N148" s="1128"/>
      <c r="O148" s="1128"/>
      <c r="P148" s="1128"/>
      <c r="Q148" s="1128"/>
      <c r="R148" s="1128"/>
      <c r="S148" s="1128"/>
      <c r="T148" s="1128"/>
      <c r="U148" s="1128"/>
      <c r="V148" s="1128"/>
      <c r="W148" s="1128"/>
      <c r="X148" s="1128"/>
      <c r="Y148" s="1128"/>
      <c r="Z148" s="1129"/>
      <c r="AA148" s="486"/>
      <c r="AB148" s="142"/>
    </row>
    <row r="149" spans="1:173" s="140" customFormat="1">
      <c r="B149" s="364"/>
      <c r="C149" s="364"/>
      <c r="D149" s="546" t="s">
        <v>92</v>
      </c>
      <c r="E149" s="547" t="s">
        <v>11</v>
      </c>
      <c r="F149" s="758"/>
      <c r="G149" s="759"/>
      <c r="H149" s="759"/>
      <c r="I149" s="759"/>
      <c r="J149" s="759"/>
      <c r="K149" s="759"/>
      <c r="L149" s="759"/>
      <c r="M149" s="759"/>
      <c r="N149" s="759"/>
      <c r="O149" s="759"/>
      <c r="P149" s="759"/>
      <c r="Q149" s="759"/>
      <c r="R149" s="759"/>
      <c r="S149" s="759"/>
      <c r="T149" s="759"/>
      <c r="U149" s="759"/>
      <c r="V149" s="759"/>
      <c r="W149" s="759"/>
      <c r="X149" s="759"/>
      <c r="Y149" s="759"/>
      <c r="Z149" s="760"/>
      <c r="AA149" s="706"/>
      <c r="AB149" s="142"/>
    </row>
    <row r="150" spans="1:173" s="140" customFormat="1">
      <c r="B150" s="364"/>
      <c r="C150" s="364"/>
      <c r="D150" s="548" t="s">
        <v>76</v>
      </c>
      <c r="E150" s="547" t="s">
        <v>11</v>
      </c>
      <c r="F150" s="758"/>
      <c r="G150" s="759"/>
      <c r="H150" s="759"/>
      <c r="I150" s="759"/>
      <c r="J150" s="759"/>
      <c r="K150" s="759"/>
      <c r="L150" s="759"/>
      <c r="M150" s="759"/>
      <c r="N150" s="759"/>
      <c r="O150" s="759"/>
      <c r="P150" s="759"/>
      <c r="Q150" s="759"/>
      <c r="R150" s="759"/>
      <c r="S150" s="759"/>
      <c r="T150" s="759"/>
      <c r="U150" s="759"/>
      <c r="V150" s="759"/>
      <c r="W150" s="759"/>
      <c r="X150" s="759"/>
      <c r="Y150" s="759"/>
      <c r="Z150" s="760"/>
      <c r="AA150" s="706"/>
      <c r="AB150" s="142"/>
    </row>
    <row r="151" spans="1:173" s="140" customFormat="1">
      <c r="B151" s="364"/>
      <c r="C151" s="364"/>
      <c r="D151" s="550" t="s">
        <v>93</v>
      </c>
      <c r="E151" s="547" t="s">
        <v>11</v>
      </c>
      <c r="F151" s="707"/>
      <c r="G151" s="708"/>
      <c r="H151" s="708"/>
      <c r="I151" s="708"/>
      <c r="J151" s="708"/>
      <c r="K151" s="708"/>
      <c r="L151" s="708"/>
      <c r="M151" s="708"/>
      <c r="N151" s="708"/>
      <c r="O151" s="708"/>
      <c r="P151" s="708"/>
      <c r="Q151" s="708"/>
      <c r="R151" s="708"/>
      <c r="S151" s="708"/>
      <c r="T151" s="708"/>
      <c r="U151" s="708"/>
      <c r="V151" s="708"/>
      <c r="W151" s="708"/>
      <c r="X151" s="708"/>
      <c r="Y151" s="708"/>
      <c r="Z151" s="709"/>
      <c r="AA151" s="706"/>
      <c r="AB151" s="142"/>
    </row>
    <row r="152" spans="1:173" s="155" customFormat="1">
      <c r="A152" s="140"/>
      <c r="B152" s="364"/>
      <c r="C152" s="364"/>
      <c r="D152" s="546" t="s">
        <v>28</v>
      </c>
      <c r="E152" s="547" t="s">
        <v>11</v>
      </c>
      <c r="F152" s="761"/>
      <c r="G152" s="762"/>
      <c r="H152" s="762"/>
      <c r="I152" s="762"/>
      <c r="J152" s="762"/>
      <c r="K152" s="762"/>
      <c r="L152" s="762"/>
      <c r="M152" s="762"/>
      <c r="N152" s="762"/>
      <c r="O152" s="762"/>
      <c r="P152" s="762"/>
      <c r="Q152" s="762"/>
      <c r="R152" s="762"/>
      <c r="S152" s="762"/>
      <c r="T152" s="762"/>
      <c r="U152" s="762"/>
      <c r="V152" s="762"/>
      <c r="W152" s="762"/>
      <c r="X152" s="762"/>
      <c r="Y152" s="762"/>
      <c r="Z152" s="763"/>
      <c r="AA152" s="706"/>
      <c r="AB152" s="142"/>
      <c r="AC152" s="140"/>
      <c r="AD152" s="140"/>
      <c r="AE152" s="140"/>
      <c r="AF152" s="140"/>
      <c r="AG152" s="140"/>
      <c r="AH152" s="140"/>
      <c r="AI152" s="140"/>
      <c r="AJ152" s="140"/>
      <c r="AK152" s="140"/>
      <c r="AL152" s="140"/>
      <c r="AM152" s="140"/>
      <c r="AN152" s="140"/>
      <c r="AO152" s="140"/>
      <c r="AP152" s="140"/>
      <c r="AQ152" s="140"/>
      <c r="AR152" s="140"/>
      <c r="AS152" s="140"/>
      <c r="AT152" s="140"/>
      <c r="AU152" s="140"/>
      <c r="AV152" s="140"/>
      <c r="AW152" s="140"/>
      <c r="AX152" s="140"/>
      <c r="AY152" s="140"/>
      <c r="AZ152" s="140"/>
      <c r="BA152" s="140"/>
      <c r="BB152" s="140"/>
      <c r="BC152" s="140"/>
      <c r="BD152" s="140"/>
      <c r="BE152" s="140"/>
      <c r="BF152" s="140"/>
      <c r="BG152" s="140"/>
      <c r="BH152" s="140"/>
      <c r="BI152" s="140"/>
      <c r="BJ152" s="140"/>
      <c r="BK152" s="140"/>
      <c r="BL152" s="140"/>
      <c r="BM152" s="140"/>
      <c r="BN152" s="140"/>
      <c r="BO152" s="140"/>
      <c r="BP152" s="140"/>
      <c r="BQ152" s="140"/>
      <c r="BR152" s="140"/>
      <c r="BS152" s="140"/>
      <c r="BT152" s="140"/>
      <c r="BU152" s="140"/>
      <c r="BV152" s="140"/>
      <c r="BW152" s="140"/>
      <c r="BX152" s="140"/>
      <c r="BY152" s="140"/>
      <c r="BZ152" s="140"/>
      <c r="CA152" s="140"/>
      <c r="CB152" s="140"/>
      <c r="CC152" s="140"/>
      <c r="CD152" s="140"/>
      <c r="CE152" s="140"/>
      <c r="CF152" s="140"/>
      <c r="CG152" s="140"/>
      <c r="CH152" s="140"/>
      <c r="CI152" s="140"/>
      <c r="CJ152" s="140"/>
      <c r="CK152" s="140"/>
      <c r="CL152" s="140"/>
      <c r="CM152" s="140"/>
      <c r="CN152" s="140"/>
      <c r="CO152" s="140"/>
      <c r="CP152" s="140"/>
      <c r="CQ152" s="140"/>
      <c r="CR152" s="140"/>
      <c r="CS152" s="140"/>
      <c r="CT152" s="140"/>
      <c r="CU152" s="140"/>
      <c r="CV152" s="140"/>
      <c r="CW152" s="140"/>
      <c r="CX152" s="140"/>
      <c r="CY152" s="140"/>
      <c r="CZ152" s="140"/>
      <c r="DA152" s="140"/>
      <c r="DB152" s="140"/>
      <c r="DC152" s="140"/>
      <c r="DD152" s="140"/>
      <c r="DE152" s="140"/>
      <c r="DF152" s="140"/>
      <c r="DG152" s="140"/>
      <c r="DH152" s="140"/>
      <c r="DI152" s="140"/>
      <c r="DJ152" s="140"/>
      <c r="DK152" s="140"/>
      <c r="DL152" s="140"/>
      <c r="DM152" s="140"/>
      <c r="DN152" s="140"/>
      <c r="DO152" s="140"/>
      <c r="DP152" s="140"/>
      <c r="DQ152" s="140"/>
      <c r="DR152" s="140"/>
      <c r="DS152" s="140"/>
      <c r="DT152" s="140"/>
      <c r="DU152" s="140"/>
      <c r="DV152" s="140"/>
      <c r="DW152" s="140"/>
      <c r="DX152" s="140"/>
      <c r="DY152" s="140"/>
      <c r="DZ152" s="140"/>
      <c r="EA152" s="140"/>
      <c r="EB152" s="140"/>
      <c r="EC152" s="140"/>
      <c r="ED152" s="140"/>
      <c r="EE152" s="140"/>
      <c r="EF152" s="140"/>
      <c r="EG152" s="140"/>
      <c r="EH152" s="140"/>
      <c r="EI152" s="140"/>
      <c r="EJ152" s="140"/>
      <c r="EK152" s="140"/>
      <c r="EL152" s="140"/>
      <c r="EM152" s="140"/>
      <c r="EN152" s="140"/>
      <c r="EO152" s="140"/>
      <c r="EP152" s="140"/>
      <c r="EQ152" s="140"/>
      <c r="ER152" s="140"/>
      <c r="ES152" s="140"/>
      <c r="ET152" s="140"/>
      <c r="EU152" s="140"/>
      <c r="EV152" s="140"/>
      <c r="EW152" s="140"/>
      <c r="EX152" s="140"/>
      <c r="EY152" s="140"/>
      <c r="EZ152" s="140"/>
      <c r="FA152" s="140"/>
      <c r="FB152" s="140"/>
      <c r="FC152" s="140"/>
      <c r="FD152" s="140"/>
      <c r="FE152" s="140"/>
      <c r="FF152" s="140"/>
      <c r="FG152" s="140"/>
      <c r="FH152" s="140"/>
      <c r="FI152" s="140"/>
      <c r="FJ152" s="140"/>
      <c r="FK152" s="140"/>
      <c r="FL152" s="140"/>
      <c r="FM152" s="140"/>
      <c r="FN152" s="140"/>
      <c r="FO152" s="140"/>
      <c r="FP152" s="140"/>
      <c r="FQ152" s="404"/>
    </row>
    <row r="153" spans="1:173" s="140" customFormat="1">
      <c r="B153" s="364"/>
      <c r="C153" s="364"/>
      <c r="D153" s="546" t="s">
        <v>94</v>
      </c>
      <c r="E153" s="547" t="s">
        <v>11</v>
      </c>
      <c r="F153" s="707"/>
      <c r="G153" s="708"/>
      <c r="H153" s="708"/>
      <c r="I153" s="708"/>
      <c r="J153" s="708"/>
      <c r="K153" s="708"/>
      <c r="L153" s="708"/>
      <c r="M153" s="708"/>
      <c r="N153" s="708"/>
      <c r="O153" s="708"/>
      <c r="P153" s="708"/>
      <c r="Q153" s="708"/>
      <c r="R153" s="708"/>
      <c r="S153" s="708"/>
      <c r="T153" s="708"/>
      <c r="U153" s="708"/>
      <c r="V153" s="708"/>
      <c r="W153" s="708"/>
      <c r="X153" s="708"/>
      <c r="Y153" s="708"/>
      <c r="Z153" s="709"/>
      <c r="AA153" s="706"/>
      <c r="AB153" s="142"/>
    </row>
    <row r="154" spans="1:173" s="155" customFormat="1">
      <c r="A154" s="140"/>
      <c r="B154" s="364"/>
      <c r="C154" s="364"/>
      <c r="D154" s="546" t="s">
        <v>95</v>
      </c>
      <c r="E154" s="547" t="s">
        <v>11</v>
      </c>
      <c r="F154" s="707"/>
      <c r="G154" s="708"/>
      <c r="H154" s="708"/>
      <c r="I154" s="708"/>
      <c r="J154" s="708"/>
      <c r="K154" s="708"/>
      <c r="L154" s="708"/>
      <c r="M154" s="708"/>
      <c r="N154" s="708"/>
      <c r="O154" s="708"/>
      <c r="P154" s="708"/>
      <c r="Q154" s="708"/>
      <c r="R154" s="708"/>
      <c r="S154" s="708"/>
      <c r="T154" s="708"/>
      <c r="U154" s="708"/>
      <c r="V154" s="708"/>
      <c r="W154" s="708"/>
      <c r="X154" s="708"/>
      <c r="Y154" s="708"/>
      <c r="Z154" s="709"/>
      <c r="AA154" s="706"/>
      <c r="AB154" s="142"/>
      <c r="AC154" s="140"/>
      <c r="AD154" s="140"/>
      <c r="AE154" s="140"/>
      <c r="AF154" s="140"/>
      <c r="AG154" s="140"/>
      <c r="AH154" s="140"/>
      <c r="AI154" s="140"/>
      <c r="AJ154" s="140"/>
      <c r="AK154" s="140"/>
      <c r="AL154" s="140"/>
      <c r="AM154" s="140"/>
      <c r="AN154" s="140"/>
      <c r="AO154" s="140"/>
      <c r="AP154" s="140"/>
      <c r="AQ154" s="140"/>
      <c r="AR154" s="140"/>
      <c r="AS154" s="140"/>
      <c r="AT154" s="140"/>
      <c r="AU154" s="140"/>
      <c r="AV154" s="140"/>
      <c r="AW154" s="140"/>
      <c r="AX154" s="140"/>
      <c r="AY154" s="140"/>
      <c r="AZ154" s="140"/>
      <c r="BA154" s="140"/>
      <c r="BB154" s="140"/>
      <c r="BC154" s="140"/>
      <c r="BD154" s="140"/>
      <c r="BE154" s="140"/>
      <c r="BF154" s="140"/>
      <c r="BG154" s="140"/>
      <c r="BH154" s="140"/>
      <c r="BI154" s="140"/>
      <c r="BJ154" s="140"/>
      <c r="BK154" s="140"/>
      <c r="BL154" s="140"/>
      <c r="BM154" s="140"/>
      <c r="BN154" s="140"/>
      <c r="BO154" s="140"/>
      <c r="BP154" s="140"/>
      <c r="BQ154" s="140"/>
      <c r="BR154" s="140"/>
      <c r="BS154" s="140"/>
      <c r="BT154" s="140"/>
      <c r="BU154" s="140"/>
      <c r="BV154" s="140"/>
      <c r="BW154" s="140"/>
      <c r="BX154" s="140"/>
      <c r="BY154" s="140"/>
      <c r="BZ154" s="140"/>
      <c r="CA154" s="140"/>
      <c r="CB154" s="140"/>
      <c r="CC154" s="140"/>
      <c r="CD154" s="140"/>
      <c r="CE154" s="140"/>
      <c r="CF154" s="140"/>
      <c r="CG154" s="140"/>
      <c r="CH154" s="140"/>
      <c r="CI154" s="140"/>
      <c r="CJ154" s="140"/>
      <c r="CK154" s="140"/>
      <c r="CL154" s="140"/>
      <c r="CM154" s="140"/>
      <c r="CN154" s="140"/>
      <c r="CO154" s="140"/>
      <c r="CP154" s="140"/>
      <c r="CQ154" s="140"/>
      <c r="CR154" s="140"/>
      <c r="CS154" s="140"/>
      <c r="CT154" s="140"/>
      <c r="CU154" s="140"/>
      <c r="CV154" s="140"/>
      <c r="CW154" s="140"/>
      <c r="CX154" s="140"/>
      <c r="CY154" s="140"/>
      <c r="CZ154" s="140"/>
      <c r="DA154" s="140"/>
      <c r="DB154" s="140"/>
      <c r="DC154" s="140"/>
      <c r="DD154" s="140"/>
      <c r="DE154" s="140"/>
      <c r="DF154" s="140"/>
      <c r="DG154" s="140"/>
      <c r="DH154" s="140"/>
      <c r="DI154" s="140"/>
      <c r="DJ154" s="140"/>
      <c r="DK154" s="140"/>
      <c r="DL154" s="140"/>
      <c r="DM154" s="140"/>
      <c r="DN154" s="140"/>
      <c r="DO154" s="140"/>
      <c r="DP154" s="140"/>
      <c r="DQ154" s="140"/>
      <c r="DR154" s="140"/>
      <c r="DS154" s="140"/>
      <c r="DT154" s="140"/>
      <c r="DU154" s="140"/>
      <c r="DV154" s="140"/>
      <c r="DW154" s="140"/>
      <c r="DX154" s="140"/>
      <c r="DY154" s="140"/>
      <c r="DZ154" s="140"/>
      <c r="EA154" s="140"/>
      <c r="EB154" s="140"/>
      <c r="EC154" s="140"/>
      <c r="ED154" s="140"/>
      <c r="EE154" s="140"/>
      <c r="EF154" s="140"/>
      <c r="EG154" s="140"/>
      <c r="EH154" s="140"/>
      <c r="EI154" s="140"/>
      <c r="EJ154" s="140"/>
      <c r="EK154" s="140"/>
      <c r="EL154" s="140"/>
      <c r="EM154" s="140"/>
      <c r="EN154" s="140"/>
      <c r="EO154" s="140"/>
      <c r="EP154" s="140"/>
      <c r="EQ154" s="140"/>
      <c r="ER154" s="140"/>
      <c r="ES154" s="140"/>
      <c r="ET154" s="140"/>
      <c r="EU154" s="140"/>
      <c r="EV154" s="140"/>
      <c r="EW154" s="140"/>
      <c r="EX154" s="140"/>
      <c r="EY154" s="140"/>
      <c r="EZ154" s="140"/>
      <c r="FA154" s="140"/>
      <c r="FB154" s="140"/>
      <c r="FC154" s="140"/>
      <c r="FD154" s="140"/>
      <c r="FE154" s="140"/>
      <c r="FF154" s="140"/>
      <c r="FG154" s="140"/>
      <c r="FH154" s="140"/>
      <c r="FI154" s="140"/>
      <c r="FJ154" s="140"/>
      <c r="FK154" s="140"/>
      <c r="FL154" s="140"/>
      <c r="FM154" s="140"/>
      <c r="FN154" s="140"/>
      <c r="FO154" s="140"/>
      <c r="FP154" s="140"/>
      <c r="FQ154" s="404"/>
    </row>
    <row r="155" spans="1:173" s="405" customFormat="1">
      <c r="B155" s="406"/>
      <c r="C155" s="406"/>
      <c r="D155" s="550" t="s">
        <v>347</v>
      </c>
      <c r="E155" s="547" t="s">
        <v>11</v>
      </c>
      <c r="F155" s="707"/>
      <c r="G155" s="708"/>
      <c r="H155" s="708"/>
      <c r="I155" s="708"/>
      <c r="J155" s="708"/>
      <c r="K155" s="708"/>
      <c r="L155" s="708"/>
      <c r="M155" s="708"/>
      <c r="N155" s="708"/>
      <c r="O155" s="708"/>
      <c r="P155" s="708"/>
      <c r="Q155" s="708"/>
      <c r="R155" s="708"/>
      <c r="S155" s="708"/>
      <c r="T155" s="708"/>
      <c r="U155" s="708"/>
      <c r="V155" s="708"/>
      <c r="W155" s="708"/>
      <c r="X155" s="708"/>
      <c r="Y155" s="708"/>
      <c r="Z155" s="709"/>
      <c r="AA155" s="706"/>
      <c r="AB155" s="407"/>
    </row>
    <row r="156" spans="1:173" s="405" customFormat="1">
      <c r="B156" s="406"/>
      <c r="C156" s="406"/>
      <c r="D156" s="438" t="s">
        <v>379</v>
      </c>
      <c r="E156" s="551"/>
      <c r="F156" s="711"/>
      <c r="G156" s="712"/>
      <c r="H156" s="712"/>
      <c r="I156" s="712"/>
      <c r="J156" s="712"/>
      <c r="K156" s="712"/>
      <c r="L156" s="712"/>
      <c r="M156" s="712"/>
      <c r="N156" s="712"/>
      <c r="O156" s="712"/>
      <c r="P156" s="712"/>
      <c r="Q156" s="712"/>
      <c r="R156" s="712"/>
      <c r="S156" s="712"/>
      <c r="T156" s="712"/>
      <c r="U156" s="712"/>
      <c r="V156" s="712"/>
      <c r="W156" s="712"/>
      <c r="X156" s="712"/>
      <c r="Y156" s="712"/>
      <c r="Z156" s="713"/>
      <c r="AA156" s="714"/>
      <c r="AB156" s="407"/>
    </row>
    <row r="157" spans="1:173" s="140" customFormat="1">
      <c r="B157" s="364"/>
      <c r="C157" s="364"/>
      <c r="D157" s="546" t="s">
        <v>91</v>
      </c>
      <c r="E157" s="547" t="s">
        <v>11</v>
      </c>
      <c r="F157" s="711"/>
      <c r="G157" s="712"/>
      <c r="H157" s="712"/>
      <c r="I157" s="712"/>
      <c r="J157" s="712"/>
      <c r="K157" s="712"/>
      <c r="L157" s="712"/>
      <c r="M157" s="712"/>
      <c r="N157" s="712"/>
      <c r="O157" s="712"/>
      <c r="P157" s="712"/>
      <c r="Q157" s="712"/>
      <c r="R157" s="712"/>
      <c r="S157" s="712"/>
      <c r="T157" s="712"/>
      <c r="U157" s="712"/>
      <c r="V157" s="712"/>
      <c r="W157" s="712"/>
      <c r="X157" s="712"/>
      <c r="Y157" s="712"/>
      <c r="Z157" s="713"/>
      <c r="AA157" s="706"/>
      <c r="AB157" s="142"/>
    </row>
    <row r="158" spans="1:173" s="140" customFormat="1">
      <c r="B158" s="364"/>
      <c r="C158" s="364"/>
      <c r="D158" s="548" t="s">
        <v>76</v>
      </c>
      <c r="E158" s="547" t="s">
        <v>11</v>
      </c>
      <c r="F158" s="711"/>
      <c r="G158" s="708"/>
      <c r="H158" s="708"/>
      <c r="I158" s="708"/>
      <c r="J158" s="708"/>
      <c r="K158" s="708"/>
      <c r="L158" s="708"/>
      <c r="M158" s="708"/>
      <c r="N158" s="708"/>
      <c r="O158" s="708"/>
      <c r="P158" s="708"/>
      <c r="Q158" s="708"/>
      <c r="R158" s="708"/>
      <c r="S158" s="708"/>
      <c r="T158" s="708"/>
      <c r="U158" s="708"/>
      <c r="V158" s="708"/>
      <c r="W158" s="708"/>
      <c r="X158" s="708"/>
      <c r="Y158" s="708"/>
      <c r="Z158" s="709"/>
      <c r="AA158" s="706"/>
      <c r="AB158" s="142"/>
    </row>
    <row r="159" spans="1:173" s="140" customFormat="1">
      <c r="B159" s="364"/>
      <c r="C159" s="364"/>
      <c r="D159" s="546" t="s">
        <v>356</v>
      </c>
      <c r="E159" s="547" t="s">
        <v>6</v>
      </c>
      <c r="F159" s="46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74"/>
      <c r="AA159" s="485"/>
      <c r="AB159" s="142"/>
    </row>
    <row r="160" spans="1:173" s="140" customFormat="1">
      <c r="B160" s="364"/>
      <c r="C160" s="364"/>
      <c r="D160" s="546" t="s">
        <v>318</v>
      </c>
      <c r="E160" s="549"/>
      <c r="F160" s="1127"/>
      <c r="G160" s="1128"/>
      <c r="H160" s="1128"/>
      <c r="I160" s="1128"/>
      <c r="J160" s="1128"/>
      <c r="K160" s="1128"/>
      <c r="L160" s="1128"/>
      <c r="M160" s="1128"/>
      <c r="N160" s="1128"/>
      <c r="O160" s="1128"/>
      <c r="P160" s="1128"/>
      <c r="Q160" s="1128"/>
      <c r="R160" s="1128"/>
      <c r="S160" s="1128"/>
      <c r="T160" s="1128"/>
      <c r="U160" s="1128"/>
      <c r="V160" s="1128"/>
      <c r="W160" s="1128"/>
      <c r="X160" s="1128"/>
      <c r="Y160" s="1128"/>
      <c r="Z160" s="1129"/>
      <c r="AA160" s="486"/>
      <c r="AB160" s="142"/>
    </row>
    <row r="161" spans="1:173" s="140" customFormat="1">
      <c r="B161" s="364"/>
      <c r="C161" s="364"/>
      <c r="D161" s="546" t="s">
        <v>92</v>
      </c>
      <c r="E161" s="547" t="s">
        <v>11</v>
      </c>
      <c r="F161" s="758"/>
      <c r="G161" s="759"/>
      <c r="H161" s="759"/>
      <c r="I161" s="759"/>
      <c r="J161" s="759"/>
      <c r="K161" s="759"/>
      <c r="L161" s="759"/>
      <c r="M161" s="759"/>
      <c r="N161" s="759"/>
      <c r="O161" s="759"/>
      <c r="P161" s="759"/>
      <c r="Q161" s="759"/>
      <c r="R161" s="759"/>
      <c r="S161" s="759"/>
      <c r="T161" s="759"/>
      <c r="U161" s="759"/>
      <c r="V161" s="759"/>
      <c r="W161" s="759"/>
      <c r="X161" s="759"/>
      <c r="Y161" s="759"/>
      <c r="Z161" s="760"/>
      <c r="AA161" s="706"/>
      <c r="AB161" s="142"/>
    </row>
    <row r="162" spans="1:173" s="140" customFormat="1">
      <c r="B162" s="364"/>
      <c r="C162" s="364"/>
      <c r="D162" s="548" t="s">
        <v>76</v>
      </c>
      <c r="E162" s="547" t="s">
        <v>11</v>
      </c>
      <c r="F162" s="758"/>
      <c r="G162" s="759"/>
      <c r="H162" s="759"/>
      <c r="I162" s="759"/>
      <c r="J162" s="759"/>
      <c r="K162" s="759"/>
      <c r="L162" s="759"/>
      <c r="M162" s="759"/>
      <c r="N162" s="759"/>
      <c r="O162" s="759"/>
      <c r="P162" s="759"/>
      <c r="Q162" s="759"/>
      <c r="R162" s="759"/>
      <c r="S162" s="759"/>
      <c r="T162" s="759"/>
      <c r="U162" s="759"/>
      <c r="V162" s="759"/>
      <c r="W162" s="759"/>
      <c r="X162" s="759"/>
      <c r="Y162" s="759"/>
      <c r="Z162" s="760"/>
      <c r="AA162" s="706"/>
      <c r="AB162" s="142"/>
    </row>
    <row r="163" spans="1:173" s="140" customFormat="1">
      <c r="B163" s="364"/>
      <c r="C163" s="364"/>
      <c r="D163" s="550" t="s">
        <v>93</v>
      </c>
      <c r="E163" s="547" t="s">
        <v>11</v>
      </c>
      <c r="F163" s="707"/>
      <c r="G163" s="708"/>
      <c r="H163" s="708"/>
      <c r="I163" s="708"/>
      <c r="J163" s="708"/>
      <c r="K163" s="708"/>
      <c r="L163" s="708"/>
      <c r="M163" s="708"/>
      <c r="N163" s="708"/>
      <c r="O163" s="708"/>
      <c r="P163" s="708"/>
      <c r="Q163" s="708"/>
      <c r="R163" s="708"/>
      <c r="S163" s="708"/>
      <c r="T163" s="708"/>
      <c r="U163" s="708"/>
      <c r="V163" s="708"/>
      <c r="W163" s="708"/>
      <c r="X163" s="708"/>
      <c r="Y163" s="708"/>
      <c r="Z163" s="709"/>
      <c r="AA163" s="706"/>
      <c r="AB163" s="142"/>
    </row>
    <row r="164" spans="1:173" s="155" customFormat="1">
      <c r="A164" s="140"/>
      <c r="B164" s="364"/>
      <c r="C164" s="364"/>
      <c r="D164" s="546" t="s">
        <v>28</v>
      </c>
      <c r="E164" s="547" t="s">
        <v>11</v>
      </c>
      <c r="F164" s="761"/>
      <c r="G164" s="762"/>
      <c r="H164" s="762"/>
      <c r="I164" s="762"/>
      <c r="J164" s="762"/>
      <c r="K164" s="762"/>
      <c r="L164" s="762"/>
      <c r="M164" s="762"/>
      <c r="N164" s="762"/>
      <c r="O164" s="762"/>
      <c r="P164" s="762"/>
      <c r="Q164" s="762"/>
      <c r="R164" s="762"/>
      <c r="S164" s="762"/>
      <c r="T164" s="762"/>
      <c r="U164" s="762"/>
      <c r="V164" s="762"/>
      <c r="W164" s="762"/>
      <c r="X164" s="762"/>
      <c r="Y164" s="762"/>
      <c r="Z164" s="763"/>
      <c r="AA164" s="706"/>
      <c r="AB164" s="142"/>
      <c r="AC164" s="140"/>
      <c r="AD164" s="140"/>
      <c r="AE164" s="140"/>
      <c r="AF164" s="140"/>
      <c r="AG164" s="140"/>
      <c r="AH164" s="140"/>
      <c r="AI164" s="140"/>
      <c r="AJ164" s="140"/>
      <c r="AK164" s="140"/>
      <c r="AL164" s="140"/>
      <c r="AM164" s="140"/>
      <c r="AN164" s="140"/>
      <c r="AO164" s="140"/>
      <c r="AP164" s="140"/>
      <c r="AQ164" s="140"/>
      <c r="AR164" s="140"/>
      <c r="AS164" s="140"/>
      <c r="AT164" s="140"/>
      <c r="AU164" s="140"/>
      <c r="AV164" s="140"/>
      <c r="AW164" s="140"/>
      <c r="AX164" s="140"/>
      <c r="AY164" s="140"/>
      <c r="AZ164" s="140"/>
      <c r="BA164" s="140"/>
      <c r="BB164" s="140"/>
      <c r="BC164" s="140"/>
      <c r="BD164" s="140"/>
      <c r="BE164" s="140"/>
      <c r="BF164" s="140"/>
      <c r="BG164" s="140"/>
      <c r="BH164" s="140"/>
      <c r="BI164" s="140"/>
      <c r="BJ164" s="140"/>
      <c r="BK164" s="140"/>
      <c r="BL164" s="140"/>
      <c r="BM164" s="140"/>
      <c r="BN164" s="140"/>
      <c r="BO164" s="140"/>
      <c r="BP164" s="140"/>
      <c r="BQ164" s="140"/>
      <c r="BR164" s="140"/>
      <c r="BS164" s="140"/>
      <c r="BT164" s="140"/>
      <c r="BU164" s="140"/>
      <c r="BV164" s="140"/>
      <c r="BW164" s="140"/>
      <c r="BX164" s="140"/>
      <c r="BY164" s="140"/>
      <c r="BZ164" s="140"/>
      <c r="CA164" s="140"/>
      <c r="CB164" s="140"/>
      <c r="CC164" s="140"/>
      <c r="CD164" s="140"/>
      <c r="CE164" s="140"/>
      <c r="CF164" s="140"/>
      <c r="CG164" s="140"/>
      <c r="CH164" s="140"/>
      <c r="CI164" s="140"/>
      <c r="CJ164" s="140"/>
      <c r="CK164" s="140"/>
      <c r="CL164" s="140"/>
      <c r="CM164" s="140"/>
      <c r="CN164" s="140"/>
      <c r="CO164" s="140"/>
      <c r="CP164" s="140"/>
      <c r="CQ164" s="140"/>
      <c r="CR164" s="140"/>
      <c r="CS164" s="140"/>
      <c r="CT164" s="140"/>
      <c r="CU164" s="140"/>
      <c r="CV164" s="140"/>
      <c r="CW164" s="140"/>
      <c r="CX164" s="140"/>
      <c r="CY164" s="140"/>
      <c r="CZ164" s="140"/>
      <c r="DA164" s="140"/>
      <c r="DB164" s="140"/>
      <c r="DC164" s="140"/>
      <c r="DD164" s="140"/>
      <c r="DE164" s="140"/>
      <c r="DF164" s="140"/>
      <c r="DG164" s="140"/>
      <c r="DH164" s="140"/>
      <c r="DI164" s="140"/>
      <c r="DJ164" s="140"/>
      <c r="DK164" s="140"/>
      <c r="DL164" s="140"/>
      <c r="DM164" s="140"/>
      <c r="DN164" s="140"/>
      <c r="DO164" s="140"/>
      <c r="DP164" s="140"/>
      <c r="DQ164" s="140"/>
      <c r="DR164" s="140"/>
      <c r="DS164" s="140"/>
      <c r="DT164" s="140"/>
      <c r="DU164" s="140"/>
      <c r="DV164" s="140"/>
      <c r="DW164" s="140"/>
      <c r="DX164" s="140"/>
      <c r="DY164" s="140"/>
      <c r="DZ164" s="140"/>
      <c r="EA164" s="140"/>
      <c r="EB164" s="140"/>
      <c r="EC164" s="140"/>
      <c r="ED164" s="140"/>
      <c r="EE164" s="140"/>
      <c r="EF164" s="140"/>
      <c r="EG164" s="140"/>
      <c r="EH164" s="140"/>
      <c r="EI164" s="140"/>
      <c r="EJ164" s="140"/>
      <c r="EK164" s="140"/>
      <c r="EL164" s="140"/>
      <c r="EM164" s="140"/>
      <c r="EN164" s="140"/>
      <c r="EO164" s="140"/>
      <c r="EP164" s="140"/>
      <c r="EQ164" s="140"/>
      <c r="ER164" s="140"/>
      <c r="ES164" s="140"/>
      <c r="ET164" s="140"/>
      <c r="EU164" s="140"/>
      <c r="EV164" s="140"/>
      <c r="EW164" s="140"/>
      <c r="EX164" s="140"/>
      <c r="EY164" s="140"/>
      <c r="EZ164" s="140"/>
      <c r="FA164" s="140"/>
      <c r="FB164" s="140"/>
      <c r="FC164" s="140"/>
      <c r="FD164" s="140"/>
      <c r="FE164" s="140"/>
      <c r="FF164" s="140"/>
      <c r="FG164" s="140"/>
      <c r="FH164" s="140"/>
      <c r="FI164" s="140"/>
      <c r="FJ164" s="140"/>
      <c r="FK164" s="140"/>
      <c r="FL164" s="140"/>
      <c r="FM164" s="140"/>
      <c r="FN164" s="140"/>
      <c r="FO164" s="140"/>
      <c r="FP164" s="140"/>
      <c r="FQ164" s="404"/>
    </row>
    <row r="165" spans="1:173" s="140" customFormat="1">
      <c r="B165" s="364"/>
      <c r="C165" s="364"/>
      <c r="D165" s="546" t="s">
        <v>94</v>
      </c>
      <c r="E165" s="547" t="s">
        <v>11</v>
      </c>
      <c r="F165" s="707"/>
      <c r="G165" s="708"/>
      <c r="H165" s="708"/>
      <c r="I165" s="708"/>
      <c r="J165" s="708"/>
      <c r="K165" s="708"/>
      <c r="L165" s="708"/>
      <c r="M165" s="708"/>
      <c r="N165" s="708"/>
      <c r="O165" s="708"/>
      <c r="P165" s="708"/>
      <c r="Q165" s="708"/>
      <c r="R165" s="708"/>
      <c r="S165" s="708"/>
      <c r="T165" s="708"/>
      <c r="U165" s="708"/>
      <c r="V165" s="708"/>
      <c r="W165" s="708"/>
      <c r="X165" s="708"/>
      <c r="Y165" s="708"/>
      <c r="Z165" s="709"/>
      <c r="AA165" s="706"/>
      <c r="AB165" s="142"/>
    </row>
    <row r="166" spans="1:173" s="155" customFormat="1">
      <c r="A166" s="140"/>
      <c r="B166" s="364"/>
      <c r="C166" s="364"/>
      <c r="D166" s="546" t="s">
        <v>95</v>
      </c>
      <c r="E166" s="547" t="s">
        <v>11</v>
      </c>
      <c r="F166" s="707"/>
      <c r="G166" s="708"/>
      <c r="H166" s="708"/>
      <c r="I166" s="708"/>
      <c r="J166" s="708"/>
      <c r="K166" s="708"/>
      <c r="L166" s="708"/>
      <c r="M166" s="708"/>
      <c r="N166" s="708"/>
      <c r="O166" s="708"/>
      <c r="P166" s="708"/>
      <c r="Q166" s="708"/>
      <c r="R166" s="708"/>
      <c r="S166" s="708"/>
      <c r="T166" s="708"/>
      <c r="U166" s="708"/>
      <c r="V166" s="708"/>
      <c r="W166" s="708"/>
      <c r="X166" s="708"/>
      <c r="Y166" s="708"/>
      <c r="Z166" s="709"/>
      <c r="AA166" s="706"/>
      <c r="AB166" s="142"/>
      <c r="AC166" s="140"/>
      <c r="AD166" s="140"/>
      <c r="AE166" s="140"/>
      <c r="AF166" s="140"/>
      <c r="AG166" s="140"/>
      <c r="AH166" s="140"/>
      <c r="AI166" s="140"/>
      <c r="AJ166" s="140"/>
      <c r="AK166" s="140"/>
      <c r="AL166" s="140"/>
      <c r="AM166" s="140"/>
      <c r="AN166" s="140"/>
      <c r="AO166" s="140"/>
      <c r="AP166" s="140"/>
      <c r="AQ166" s="140"/>
      <c r="AR166" s="140"/>
      <c r="AS166" s="140"/>
      <c r="AT166" s="140"/>
      <c r="AU166" s="140"/>
      <c r="AV166" s="140"/>
      <c r="AW166" s="140"/>
      <c r="AX166" s="140"/>
      <c r="AY166" s="140"/>
      <c r="AZ166" s="140"/>
      <c r="BA166" s="140"/>
      <c r="BB166" s="140"/>
      <c r="BC166" s="140"/>
      <c r="BD166" s="140"/>
      <c r="BE166" s="140"/>
      <c r="BF166" s="140"/>
      <c r="BG166" s="140"/>
      <c r="BH166" s="140"/>
      <c r="BI166" s="140"/>
      <c r="BJ166" s="140"/>
      <c r="BK166" s="140"/>
      <c r="BL166" s="140"/>
      <c r="BM166" s="140"/>
      <c r="BN166" s="140"/>
      <c r="BO166" s="140"/>
      <c r="BP166" s="140"/>
      <c r="BQ166" s="140"/>
      <c r="BR166" s="140"/>
      <c r="BS166" s="140"/>
      <c r="BT166" s="140"/>
      <c r="BU166" s="140"/>
      <c r="BV166" s="140"/>
      <c r="BW166" s="140"/>
      <c r="BX166" s="140"/>
      <c r="BY166" s="140"/>
      <c r="BZ166" s="140"/>
      <c r="CA166" s="140"/>
      <c r="CB166" s="140"/>
      <c r="CC166" s="140"/>
      <c r="CD166" s="140"/>
      <c r="CE166" s="140"/>
      <c r="CF166" s="140"/>
      <c r="CG166" s="140"/>
      <c r="CH166" s="140"/>
      <c r="CI166" s="140"/>
      <c r="CJ166" s="140"/>
      <c r="CK166" s="140"/>
      <c r="CL166" s="140"/>
      <c r="CM166" s="140"/>
      <c r="CN166" s="140"/>
      <c r="CO166" s="140"/>
      <c r="CP166" s="140"/>
      <c r="CQ166" s="140"/>
      <c r="CR166" s="140"/>
      <c r="CS166" s="140"/>
      <c r="CT166" s="140"/>
      <c r="CU166" s="140"/>
      <c r="CV166" s="140"/>
      <c r="CW166" s="140"/>
      <c r="CX166" s="140"/>
      <c r="CY166" s="140"/>
      <c r="CZ166" s="140"/>
      <c r="DA166" s="140"/>
      <c r="DB166" s="140"/>
      <c r="DC166" s="140"/>
      <c r="DD166" s="140"/>
      <c r="DE166" s="140"/>
      <c r="DF166" s="140"/>
      <c r="DG166" s="140"/>
      <c r="DH166" s="140"/>
      <c r="DI166" s="140"/>
      <c r="DJ166" s="140"/>
      <c r="DK166" s="140"/>
      <c r="DL166" s="140"/>
      <c r="DM166" s="140"/>
      <c r="DN166" s="140"/>
      <c r="DO166" s="140"/>
      <c r="DP166" s="140"/>
      <c r="DQ166" s="140"/>
      <c r="DR166" s="140"/>
      <c r="DS166" s="140"/>
      <c r="DT166" s="140"/>
      <c r="DU166" s="140"/>
      <c r="DV166" s="140"/>
      <c r="DW166" s="140"/>
      <c r="DX166" s="140"/>
      <c r="DY166" s="140"/>
      <c r="DZ166" s="140"/>
      <c r="EA166" s="140"/>
      <c r="EB166" s="140"/>
      <c r="EC166" s="140"/>
      <c r="ED166" s="140"/>
      <c r="EE166" s="140"/>
      <c r="EF166" s="140"/>
      <c r="EG166" s="140"/>
      <c r="EH166" s="140"/>
      <c r="EI166" s="140"/>
      <c r="EJ166" s="140"/>
      <c r="EK166" s="140"/>
      <c r="EL166" s="140"/>
      <c r="EM166" s="140"/>
      <c r="EN166" s="140"/>
      <c r="EO166" s="140"/>
      <c r="EP166" s="140"/>
      <c r="EQ166" s="140"/>
      <c r="ER166" s="140"/>
      <c r="ES166" s="140"/>
      <c r="ET166" s="140"/>
      <c r="EU166" s="140"/>
      <c r="EV166" s="140"/>
      <c r="EW166" s="140"/>
      <c r="EX166" s="140"/>
      <c r="EY166" s="140"/>
      <c r="EZ166" s="140"/>
      <c r="FA166" s="140"/>
      <c r="FB166" s="140"/>
      <c r="FC166" s="140"/>
      <c r="FD166" s="140"/>
      <c r="FE166" s="140"/>
      <c r="FF166" s="140"/>
      <c r="FG166" s="140"/>
      <c r="FH166" s="140"/>
      <c r="FI166" s="140"/>
      <c r="FJ166" s="140"/>
      <c r="FK166" s="140"/>
      <c r="FL166" s="140"/>
      <c r="FM166" s="140"/>
      <c r="FN166" s="140"/>
      <c r="FO166" s="140"/>
      <c r="FP166" s="140"/>
      <c r="FQ166" s="404"/>
    </row>
    <row r="167" spans="1:173" s="405" customFormat="1">
      <c r="B167" s="406"/>
      <c r="C167" s="406"/>
      <c r="D167" s="550" t="s">
        <v>347</v>
      </c>
      <c r="E167" s="547" t="s">
        <v>11</v>
      </c>
      <c r="F167" s="707"/>
      <c r="G167" s="708"/>
      <c r="H167" s="708"/>
      <c r="I167" s="708"/>
      <c r="J167" s="708"/>
      <c r="K167" s="708"/>
      <c r="L167" s="708"/>
      <c r="M167" s="708"/>
      <c r="N167" s="708"/>
      <c r="O167" s="708"/>
      <c r="P167" s="708"/>
      <c r="Q167" s="708"/>
      <c r="R167" s="708"/>
      <c r="S167" s="708"/>
      <c r="T167" s="708"/>
      <c r="U167" s="708"/>
      <c r="V167" s="708"/>
      <c r="W167" s="708"/>
      <c r="X167" s="708"/>
      <c r="Y167" s="708"/>
      <c r="Z167" s="709"/>
      <c r="AA167" s="706"/>
      <c r="AB167" s="407"/>
    </row>
    <row r="168" spans="1:173" s="405" customFormat="1">
      <c r="B168" s="406"/>
      <c r="C168" s="406"/>
      <c r="D168" s="438" t="s">
        <v>380</v>
      </c>
      <c r="E168" s="551"/>
      <c r="F168" s="711"/>
      <c r="G168" s="712"/>
      <c r="H168" s="712"/>
      <c r="I168" s="712"/>
      <c r="J168" s="712"/>
      <c r="K168" s="712"/>
      <c r="L168" s="712"/>
      <c r="M168" s="712"/>
      <c r="N168" s="712"/>
      <c r="O168" s="712"/>
      <c r="P168" s="712"/>
      <c r="Q168" s="712"/>
      <c r="R168" s="712"/>
      <c r="S168" s="712"/>
      <c r="T168" s="712"/>
      <c r="U168" s="712"/>
      <c r="V168" s="712"/>
      <c r="W168" s="712"/>
      <c r="X168" s="712"/>
      <c r="Y168" s="712"/>
      <c r="Z168" s="713"/>
      <c r="AA168" s="714"/>
      <c r="AB168" s="407"/>
    </row>
    <row r="169" spans="1:173" s="140" customFormat="1">
      <c r="B169" s="364"/>
      <c r="C169" s="364"/>
      <c r="D169" s="546" t="s">
        <v>91</v>
      </c>
      <c r="E169" s="547" t="s">
        <v>11</v>
      </c>
      <c r="F169" s="711"/>
      <c r="G169" s="712"/>
      <c r="H169" s="712"/>
      <c r="I169" s="712"/>
      <c r="J169" s="712"/>
      <c r="K169" s="712"/>
      <c r="L169" s="712"/>
      <c r="M169" s="712"/>
      <c r="N169" s="712"/>
      <c r="O169" s="712"/>
      <c r="P169" s="712"/>
      <c r="Q169" s="712"/>
      <c r="R169" s="712"/>
      <c r="S169" s="712"/>
      <c r="T169" s="712"/>
      <c r="U169" s="712"/>
      <c r="V169" s="712"/>
      <c r="W169" s="712"/>
      <c r="X169" s="712"/>
      <c r="Y169" s="712"/>
      <c r="Z169" s="713"/>
      <c r="AA169" s="706"/>
      <c r="AB169" s="142"/>
    </row>
    <row r="170" spans="1:173" s="140" customFormat="1">
      <c r="B170" s="364"/>
      <c r="C170" s="364"/>
      <c r="D170" s="548" t="s">
        <v>76</v>
      </c>
      <c r="E170" s="547" t="s">
        <v>11</v>
      </c>
      <c r="F170" s="711"/>
      <c r="G170" s="708"/>
      <c r="H170" s="708"/>
      <c r="I170" s="708"/>
      <c r="J170" s="708"/>
      <c r="K170" s="708"/>
      <c r="L170" s="708"/>
      <c r="M170" s="708"/>
      <c r="N170" s="708"/>
      <c r="O170" s="708"/>
      <c r="P170" s="708"/>
      <c r="Q170" s="708"/>
      <c r="R170" s="708"/>
      <c r="S170" s="708"/>
      <c r="T170" s="708"/>
      <c r="U170" s="708"/>
      <c r="V170" s="708"/>
      <c r="W170" s="708"/>
      <c r="X170" s="708"/>
      <c r="Y170" s="708"/>
      <c r="Z170" s="709"/>
      <c r="AA170" s="706"/>
      <c r="AB170" s="142"/>
    </row>
    <row r="171" spans="1:173" s="140" customFormat="1">
      <c r="B171" s="364"/>
      <c r="C171" s="364"/>
      <c r="D171" s="546" t="s">
        <v>356</v>
      </c>
      <c r="E171" s="547" t="s">
        <v>6</v>
      </c>
      <c r="F171" s="46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74"/>
      <c r="AA171" s="485"/>
      <c r="AB171" s="142"/>
    </row>
    <row r="172" spans="1:173" s="140" customFormat="1">
      <c r="B172" s="364"/>
      <c r="C172" s="364"/>
      <c r="D172" s="546" t="s">
        <v>318</v>
      </c>
      <c r="E172" s="549"/>
      <c r="F172" s="1127"/>
      <c r="G172" s="1128"/>
      <c r="H172" s="1128"/>
      <c r="I172" s="1128"/>
      <c r="J172" s="1128"/>
      <c r="K172" s="1128"/>
      <c r="L172" s="1128"/>
      <c r="M172" s="1128"/>
      <c r="N172" s="1128"/>
      <c r="O172" s="1128"/>
      <c r="P172" s="1128"/>
      <c r="Q172" s="1128"/>
      <c r="R172" s="1128"/>
      <c r="S172" s="1128"/>
      <c r="T172" s="1128"/>
      <c r="U172" s="1128"/>
      <c r="V172" s="1128"/>
      <c r="W172" s="1128"/>
      <c r="X172" s="1128"/>
      <c r="Y172" s="1128"/>
      <c r="Z172" s="1129"/>
      <c r="AA172" s="486"/>
      <c r="AB172" s="142"/>
    </row>
    <row r="173" spans="1:173" s="140" customFormat="1">
      <c r="B173" s="364"/>
      <c r="C173" s="364"/>
      <c r="D173" s="546" t="s">
        <v>92</v>
      </c>
      <c r="E173" s="547" t="s">
        <v>11</v>
      </c>
      <c r="F173" s="758"/>
      <c r="G173" s="759"/>
      <c r="H173" s="759"/>
      <c r="I173" s="759"/>
      <c r="J173" s="759"/>
      <c r="K173" s="759"/>
      <c r="L173" s="759"/>
      <c r="M173" s="759"/>
      <c r="N173" s="759"/>
      <c r="O173" s="759"/>
      <c r="P173" s="759"/>
      <c r="Q173" s="759"/>
      <c r="R173" s="759"/>
      <c r="S173" s="759"/>
      <c r="T173" s="759"/>
      <c r="U173" s="759"/>
      <c r="V173" s="759"/>
      <c r="W173" s="759"/>
      <c r="X173" s="759"/>
      <c r="Y173" s="759"/>
      <c r="Z173" s="760"/>
      <c r="AA173" s="706"/>
      <c r="AB173" s="142"/>
    </row>
    <row r="174" spans="1:173" s="140" customFormat="1">
      <c r="B174" s="364"/>
      <c r="C174" s="364"/>
      <c r="D174" s="548" t="s">
        <v>76</v>
      </c>
      <c r="E174" s="547" t="s">
        <v>11</v>
      </c>
      <c r="F174" s="758"/>
      <c r="G174" s="759"/>
      <c r="H174" s="759"/>
      <c r="I174" s="759"/>
      <c r="J174" s="759"/>
      <c r="K174" s="759"/>
      <c r="L174" s="759"/>
      <c r="M174" s="759"/>
      <c r="N174" s="759"/>
      <c r="O174" s="759"/>
      <c r="P174" s="759"/>
      <c r="Q174" s="759"/>
      <c r="R174" s="759"/>
      <c r="S174" s="759"/>
      <c r="T174" s="759"/>
      <c r="U174" s="759"/>
      <c r="V174" s="759"/>
      <c r="W174" s="759"/>
      <c r="X174" s="759"/>
      <c r="Y174" s="759"/>
      <c r="Z174" s="760"/>
      <c r="AA174" s="706"/>
      <c r="AB174" s="142"/>
    </row>
    <row r="175" spans="1:173" s="140" customFormat="1">
      <c r="B175" s="364"/>
      <c r="C175" s="364"/>
      <c r="D175" s="550" t="s">
        <v>93</v>
      </c>
      <c r="E175" s="547" t="s">
        <v>11</v>
      </c>
      <c r="F175" s="707"/>
      <c r="G175" s="708"/>
      <c r="H175" s="708"/>
      <c r="I175" s="708"/>
      <c r="J175" s="708"/>
      <c r="K175" s="708"/>
      <c r="L175" s="708"/>
      <c r="M175" s="708"/>
      <c r="N175" s="708"/>
      <c r="O175" s="708"/>
      <c r="P175" s="708"/>
      <c r="Q175" s="708"/>
      <c r="R175" s="708"/>
      <c r="S175" s="708"/>
      <c r="T175" s="708"/>
      <c r="U175" s="708"/>
      <c r="V175" s="708"/>
      <c r="W175" s="708"/>
      <c r="X175" s="708"/>
      <c r="Y175" s="708"/>
      <c r="Z175" s="709"/>
      <c r="AA175" s="706"/>
      <c r="AB175" s="142"/>
    </row>
    <row r="176" spans="1:173" s="155" customFormat="1">
      <c r="A176" s="140"/>
      <c r="B176" s="364"/>
      <c r="C176" s="364"/>
      <c r="D176" s="546" t="s">
        <v>28</v>
      </c>
      <c r="E176" s="547" t="s">
        <v>11</v>
      </c>
      <c r="F176" s="761"/>
      <c r="G176" s="762"/>
      <c r="H176" s="762"/>
      <c r="I176" s="762"/>
      <c r="J176" s="762"/>
      <c r="K176" s="762"/>
      <c r="L176" s="762"/>
      <c r="M176" s="762"/>
      <c r="N176" s="762"/>
      <c r="O176" s="762"/>
      <c r="P176" s="762"/>
      <c r="Q176" s="762"/>
      <c r="R176" s="762"/>
      <c r="S176" s="762"/>
      <c r="T176" s="762"/>
      <c r="U176" s="762"/>
      <c r="V176" s="762"/>
      <c r="W176" s="762"/>
      <c r="X176" s="762"/>
      <c r="Y176" s="762"/>
      <c r="Z176" s="763"/>
      <c r="AA176" s="706"/>
      <c r="AB176" s="142"/>
      <c r="AC176" s="140"/>
      <c r="AD176" s="140"/>
      <c r="AE176" s="140"/>
      <c r="AF176" s="140"/>
      <c r="AG176" s="140"/>
      <c r="AH176" s="140"/>
      <c r="AI176" s="140"/>
      <c r="AJ176" s="140"/>
      <c r="AK176" s="140"/>
      <c r="AL176" s="140"/>
      <c r="AM176" s="140"/>
      <c r="AN176" s="140"/>
      <c r="AO176" s="140"/>
      <c r="AP176" s="140"/>
      <c r="AQ176" s="140"/>
      <c r="AR176" s="140"/>
      <c r="AS176" s="140"/>
      <c r="AT176" s="140"/>
      <c r="AU176" s="140"/>
      <c r="AV176" s="140"/>
      <c r="AW176" s="140"/>
      <c r="AX176" s="140"/>
      <c r="AY176" s="140"/>
      <c r="AZ176" s="140"/>
      <c r="BA176" s="140"/>
      <c r="BB176" s="140"/>
      <c r="BC176" s="140"/>
      <c r="BD176" s="140"/>
      <c r="BE176" s="140"/>
      <c r="BF176" s="140"/>
      <c r="BG176" s="140"/>
      <c r="BH176" s="140"/>
      <c r="BI176" s="140"/>
      <c r="BJ176" s="140"/>
      <c r="BK176" s="140"/>
      <c r="BL176" s="140"/>
      <c r="BM176" s="140"/>
      <c r="BN176" s="140"/>
      <c r="BO176" s="140"/>
      <c r="BP176" s="140"/>
      <c r="BQ176" s="140"/>
      <c r="BR176" s="140"/>
      <c r="BS176" s="140"/>
      <c r="BT176" s="140"/>
      <c r="BU176" s="140"/>
      <c r="BV176" s="140"/>
      <c r="BW176" s="140"/>
      <c r="BX176" s="140"/>
      <c r="BY176" s="140"/>
      <c r="BZ176" s="140"/>
      <c r="CA176" s="140"/>
      <c r="CB176" s="140"/>
      <c r="CC176" s="140"/>
      <c r="CD176" s="140"/>
      <c r="CE176" s="140"/>
      <c r="CF176" s="140"/>
      <c r="CG176" s="140"/>
      <c r="CH176" s="140"/>
      <c r="CI176" s="140"/>
      <c r="CJ176" s="140"/>
      <c r="CK176" s="140"/>
      <c r="CL176" s="140"/>
      <c r="CM176" s="140"/>
      <c r="CN176" s="140"/>
      <c r="CO176" s="140"/>
      <c r="CP176" s="140"/>
      <c r="CQ176" s="140"/>
      <c r="CR176" s="140"/>
      <c r="CS176" s="140"/>
      <c r="CT176" s="140"/>
      <c r="CU176" s="140"/>
      <c r="CV176" s="140"/>
      <c r="CW176" s="140"/>
      <c r="CX176" s="140"/>
      <c r="CY176" s="140"/>
      <c r="CZ176" s="140"/>
      <c r="DA176" s="140"/>
      <c r="DB176" s="140"/>
      <c r="DC176" s="140"/>
      <c r="DD176" s="140"/>
      <c r="DE176" s="140"/>
      <c r="DF176" s="140"/>
      <c r="DG176" s="140"/>
      <c r="DH176" s="140"/>
      <c r="DI176" s="140"/>
      <c r="DJ176" s="140"/>
      <c r="DK176" s="140"/>
      <c r="DL176" s="140"/>
      <c r="DM176" s="140"/>
      <c r="DN176" s="140"/>
      <c r="DO176" s="140"/>
      <c r="DP176" s="140"/>
      <c r="DQ176" s="140"/>
      <c r="DR176" s="140"/>
      <c r="DS176" s="140"/>
      <c r="DT176" s="140"/>
      <c r="DU176" s="140"/>
      <c r="DV176" s="140"/>
      <c r="DW176" s="140"/>
      <c r="DX176" s="140"/>
      <c r="DY176" s="140"/>
      <c r="DZ176" s="140"/>
      <c r="EA176" s="140"/>
      <c r="EB176" s="140"/>
      <c r="EC176" s="140"/>
      <c r="ED176" s="140"/>
      <c r="EE176" s="140"/>
      <c r="EF176" s="140"/>
      <c r="EG176" s="140"/>
      <c r="EH176" s="140"/>
      <c r="EI176" s="140"/>
      <c r="EJ176" s="140"/>
      <c r="EK176" s="140"/>
      <c r="EL176" s="140"/>
      <c r="EM176" s="140"/>
      <c r="EN176" s="140"/>
      <c r="EO176" s="140"/>
      <c r="EP176" s="140"/>
      <c r="EQ176" s="140"/>
      <c r="ER176" s="140"/>
      <c r="ES176" s="140"/>
      <c r="ET176" s="140"/>
      <c r="EU176" s="140"/>
      <c r="EV176" s="140"/>
      <c r="EW176" s="140"/>
      <c r="EX176" s="140"/>
      <c r="EY176" s="140"/>
      <c r="EZ176" s="140"/>
      <c r="FA176" s="140"/>
      <c r="FB176" s="140"/>
      <c r="FC176" s="140"/>
      <c r="FD176" s="140"/>
      <c r="FE176" s="140"/>
      <c r="FF176" s="140"/>
      <c r="FG176" s="140"/>
      <c r="FH176" s="140"/>
      <c r="FI176" s="140"/>
      <c r="FJ176" s="140"/>
      <c r="FK176" s="140"/>
      <c r="FL176" s="140"/>
      <c r="FM176" s="140"/>
      <c r="FN176" s="140"/>
      <c r="FO176" s="140"/>
      <c r="FP176" s="140"/>
      <c r="FQ176" s="404"/>
    </row>
    <row r="177" spans="1:173" s="140" customFormat="1">
      <c r="B177" s="364"/>
      <c r="C177" s="364"/>
      <c r="D177" s="546" t="s">
        <v>94</v>
      </c>
      <c r="E177" s="547" t="s">
        <v>11</v>
      </c>
      <c r="F177" s="707"/>
      <c r="G177" s="708"/>
      <c r="H177" s="708"/>
      <c r="I177" s="708"/>
      <c r="J177" s="708"/>
      <c r="K177" s="708"/>
      <c r="L177" s="708"/>
      <c r="M177" s="708"/>
      <c r="N177" s="708"/>
      <c r="O177" s="708"/>
      <c r="P177" s="708"/>
      <c r="Q177" s="708"/>
      <c r="R177" s="708"/>
      <c r="S177" s="708"/>
      <c r="T177" s="708"/>
      <c r="U177" s="708"/>
      <c r="V177" s="708"/>
      <c r="W177" s="708"/>
      <c r="X177" s="708"/>
      <c r="Y177" s="708"/>
      <c r="Z177" s="709"/>
      <c r="AA177" s="706"/>
      <c r="AB177" s="142"/>
    </row>
    <row r="178" spans="1:173" s="155" customFormat="1">
      <c r="A178" s="140"/>
      <c r="B178" s="364"/>
      <c r="C178" s="364"/>
      <c r="D178" s="546" t="s">
        <v>95</v>
      </c>
      <c r="E178" s="547" t="s">
        <v>11</v>
      </c>
      <c r="F178" s="707"/>
      <c r="G178" s="708"/>
      <c r="H178" s="708"/>
      <c r="I178" s="708"/>
      <c r="J178" s="708"/>
      <c r="K178" s="708"/>
      <c r="L178" s="708"/>
      <c r="M178" s="708"/>
      <c r="N178" s="708"/>
      <c r="O178" s="708"/>
      <c r="P178" s="708"/>
      <c r="Q178" s="708"/>
      <c r="R178" s="708"/>
      <c r="S178" s="708"/>
      <c r="T178" s="708"/>
      <c r="U178" s="708"/>
      <c r="V178" s="708"/>
      <c r="W178" s="708"/>
      <c r="X178" s="708"/>
      <c r="Y178" s="708"/>
      <c r="Z178" s="709"/>
      <c r="AA178" s="706"/>
      <c r="AB178" s="142"/>
      <c r="AC178" s="140"/>
      <c r="AD178" s="140"/>
      <c r="AE178" s="140"/>
      <c r="AF178" s="140"/>
      <c r="AG178" s="140"/>
      <c r="AH178" s="140"/>
      <c r="AI178" s="140"/>
      <c r="AJ178" s="140"/>
      <c r="AK178" s="140"/>
      <c r="AL178" s="140"/>
      <c r="AM178" s="140"/>
      <c r="AN178" s="140"/>
      <c r="AO178" s="140"/>
      <c r="AP178" s="140"/>
      <c r="AQ178" s="140"/>
      <c r="AR178" s="140"/>
      <c r="AS178" s="140"/>
      <c r="AT178" s="140"/>
      <c r="AU178" s="140"/>
      <c r="AV178" s="140"/>
      <c r="AW178" s="140"/>
      <c r="AX178" s="140"/>
      <c r="AY178" s="140"/>
      <c r="AZ178" s="140"/>
      <c r="BA178" s="140"/>
      <c r="BB178" s="140"/>
      <c r="BC178" s="140"/>
      <c r="BD178" s="140"/>
      <c r="BE178" s="140"/>
      <c r="BF178" s="140"/>
      <c r="BG178" s="140"/>
      <c r="BH178" s="140"/>
      <c r="BI178" s="140"/>
      <c r="BJ178" s="140"/>
      <c r="BK178" s="140"/>
      <c r="BL178" s="140"/>
      <c r="BM178" s="140"/>
      <c r="BN178" s="140"/>
      <c r="BO178" s="140"/>
      <c r="BP178" s="140"/>
      <c r="BQ178" s="140"/>
      <c r="BR178" s="140"/>
      <c r="BS178" s="140"/>
      <c r="BT178" s="140"/>
      <c r="BU178" s="140"/>
      <c r="BV178" s="140"/>
      <c r="BW178" s="140"/>
      <c r="BX178" s="140"/>
      <c r="BY178" s="140"/>
      <c r="BZ178" s="140"/>
      <c r="CA178" s="140"/>
      <c r="CB178" s="140"/>
      <c r="CC178" s="140"/>
      <c r="CD178" s="140"/>
      <c r="CE178" s="140"/>
      <c r="CF178" s="140"/>
      <c r="CG178" s="140"/>
      <c r="CH178" s="140"/>
      <c r="CI178" s="140"/>
      <c r="CJ178" s="140"/>
      <c r="CK178" s="140"/>
      <c r="CL178" s="140"/>
      <c r="CM178" s="140"/>
      <c r="CN178" s="140"/>
      <c r="CO178" s="140"/>
      <c r="CP178" s="140"/>
      <c r="CQ178" s="140"/>
      <c r="CR178" s="140"/>
      <c r="CS178" s="140"/>
      <c r="CT178" s="140"/>
      <c r="CU178" s="140"/>
      <c r="CV178" s="140"/>
      <c r="CW178" s="140"/>
      <c r="CX178" s="140"/>
      <c r="CY178" s="140"/>
      <c r="CZ178" s="140"/>
      <c r="DA178" s="140"/>
      <c r="DB178" s="140"/>
      <c r="DC178" s="140"/>
      <c r="DD178" s="140"/>
      <c r="DE178" s="140"/>
      <c r="DF178" s="140"/>
      <c r="DG178" s="140"/>
      <c r="DH178" s="140"/>
      <c r="DI178" s="140"/>
      <c r="DJ178" s="140"/>
      <c r="DK178" s="140"/>
      <c r="DL178" s="140"/>
      <c r="DM178" s="140"/>
      <c r="DN178" s="140"/>
      <c r="DO178" s="140"/>
      <c r="DP178" s="140"/>
      <c r="DQ178" s="140"/>
      <c r="DR178" s="140"/>
      <c r="DS178" s="140"/>
      <c r="DT178" s="140"/>
      <c r="DU178" s="140"/>
      <c r="DV178" s="140"/>
      <c r="DW178" s="140"/>
      <c r="DX178" s="140"/>
      <c r="DY178" s="140"/>
      <c r="DZ178" s="140"/>
      <c r="EA178" s="140"/>
      <c r="EB178" s="140"/>
      <c r="EC178" s="140"/>
      <c r="ED178" s="140"/>
      <c r="EE178" s="140"/>
      <c r="EF178" s="140"/>
      <c r="EG178" s="140"/>
      <c r="EH178" s="140"/>
      <c r="EI178" s="140"/>
      <c r="EJ178" s="140"/>
      <c r="EK178" s="140"/>
      <c r="EL178" s="140"/>
      <c r="EM178" s="140"/>
      <c r="EN178" s="140"/>
      <c r="EO178" s="140"/>
      <c r="EP178" s="140"/>
      <c r="EQ178" s="140"/>
      <c r="ER178" s="140"/>
      <c r="ES178" s="140"/>
      <c r="ET178" s="140"/>
      <c r="EU178" s="140"/>
      <c r="EV178" s="140"/>
      <c r="EW178" s="140"/>
      <c r="EX178" s="140"/>
      <c r="EY178" s="140"/>
      <c r="EZ178" s="140"/>
      <c r="FA178" s="140"/>
      <c r="FB178" s="140"/>
      <c r="FC178" s="140"/>
      <c r="FD178" s="140"/>
      <c r="FE178" s="140"/>
      <c r="FF178" s="140"/>
      <c r="FG178" s="140"/>
      <c r="FH178" s="140"/>
      <c r="FI178" s="140"/>
      <c r="FJ178" s="140"/>
      <c r="FK178" s="140"/>
      <c r="FL178" s="140"/>
      <c r="FM178" s="140"/>
      <c r="FN178" s="140"/>
      <c r="FO178" s="140"/>
      <c r="FP178" s="140"/>
      <c r="FQ178" s="404"/>
    </row>
    <row r="179" spans="1:173" s="155" customFormat="1">
      <c r="A179" s="140"/>
      <c r="B179" s="364"/>
      <c r="C179" s="364"/>
      <c r="D179" s="546"/>
      <c r="E179" s="552"/>
      <c r="F179" s="707"/>
      <c r="G179" s="708"/>
      <c r="H179" s="708"/>
      <c r="I179" s="708"/>
      <c r="J179" s="708"/>
      <c r="K179" s="708"/>
      <c r="L179" s="708"/>
      <c r="M179" s="708"/>
      <c r="N179" s="708"/>
      <c r="O179" s="708"/>
      <c r="P179" s="708"/>
      <c r="Q179" s="708"/>
      <c r="R179" s="708"/>
      <c r="S179" s="708"/>
      <c r="T179" s="708"/>
      <c r="U179" s="708"/>
      <c r="V179" s="708"/>
      <c r="W179" s="708"/>
      <c r="X179" s="708"/>
      <c r="Y179" s="708"/>
      <c r="Z179" s="709"/>
      <c r="AA179" s="706"/>
      <c r="AB179" s="142"/>
      <c r="AC179" s="140"/>
      <c r="AD179" s="140"/>
      <c r="AE179" s="140"/>
      <c r="AF179" s="140"/>
      <c r="AG179" s="140"/>
      <c r="AH179" s="140"/>
      <c r="AI179" s="140"/>
      <c r="AJ179" s="140"/>
      <c r="AK179" s="140"/>
      <c r="AL179" s="140"/>
      <c r="AM179" s="140"/>
      <c r="AN179" s="140"/>
      <c r="AO179" s="140"/>
      <c r="AP179" s="140"/>
      <c r="AQ179" s="140"/>
      <c r="AR179" s="140"/>
      <c r="AS179" s="140"/>
      <c r="AT179" s="140"/>
      <c r="AU179" s="140"/>
      <c r="AV179" s="140"/>
      <c r="AW179" s="140"/>
      <c r="AX179" s="140"/>
      <c r="AY179" s="140"/>
      <c r="AZ179" s="140"/>
      <c r="BA179" s="140"/>
      <c r="BB179" s="140"/>
      <c r="BC179" s="140"/>
      <c r="BD179" s="140"/>
      <c r="BE179" s="140"/>
      <c r="BF179" s="140"/>
      <c r="BG179" s="140"/>
      <c r="BH179" s="140"/>
      <c r="BI179" s="140"/>
      <c r="BJ179" s="140"/>
      <c r="BK179" s="140"/>
      <c r="BL179" s="140"/>
      <c r="BM179" s="140"/>
      <c r="BN179" s="140"/>
      <c r="BO179" s="140"/>
      <c r="BP179" s="140"/>
      <c r="BQ179" s="140"/>
      <c r="BR179" s="140"/>
      <c r="BS179" s="140"/>
      <c r="BT179" s="140"/>
      <c r="BU179" s="140"/>
      <c r="BV179" s="140"/>
      <c r="BW179" s="140"/>
      <c r="BX179" s="140"/>
      <c r="BY179" s="140"/>
      <c r="BZ179" s="140"/>
      <c r="CA179" s="140"/>
      <c r="CB179" s="140"/>
      <c r="CC179" s="140"/>
      <c r="CD179" s="140"/>
      <c r="CE179" s="140"/>
      <c r="CF179" s="140"/>
      <c r="CG179" s="140"/>
      <c r="CH179" s="140"/>
      <c r="CI179" s="140"/>
      <c r="CJ179" s="140"/>
      <c r="CK179" s="140"/>
      <c r="CL179" s="140"/>
      <c r="CM179" s="140"/>
      <c r="CN179" s="140"/>
      <c r="CO179" s="140"/>
      <c r="CP179" s="140"/>
      <c r="CQ179" s="140"/>
      <c r="CR179" s="140"/>
      <c r="CS179" s="140"/>
      <c r="CT179" s="140"/>
      <c r="CU179" s="140"/>
      <c r="CV179" s="140"/>
      <c r="CW179" s="140"/>
      <c r="CX179" s="140"/>
      <c r="CY179" s="140"/>
      <c r="CZ179" s="140"/>
      <c r="DA179" s="140"/>
      <c r="DB179" s="140"/>
      <c r="DC179" s="140"/>
      <c r="DD179" s="140"/>
      <c r="DE179" s="140"/>
      <c r="DF179" s="140"/>
      <c r="DG179" s="140"/>
      <c r="DH179" s="140"/>
      <c r="DI179" s="140"/>
      <c r="DJ179" s="140"/>
      <c r="DK179" s="140"/>
      <c r="DL179" s="140"/>
      <c r="DM179" s="140"/>
      <c r="DN179" s="140"/>
      <c r="DO179" s="140"/>
      <c r="DP179" s="140"/>
      <c r="DQ179" s="140"/>
      <c r="DR179" s="140"/>
      <c r="DS179" s="140"/>
      <c r="DT179" s="140"/>
      <c r="DU179" s="140"/>
      <c r="DV179" s="140"/>
      <c r="DW179" s="140"/>
      <c r="DX179" s="140"/>
      <c r="DY179" s="140"/>
      <c r="DZ179" s="140"/>
      <c r="EA179" s="140"/>
      <c r="EB179" s="140"/>
      <c r="EC179" s="140"/>
      <c r="ED179" s="140"/>
      <c r="EE179" s="140"/>
      <c r="EF179" s="140"/>
      <c r="EG179" s="140"/>
      <c r="EH179" s="140"/>
      <c r="EI179" s="140"/>
      <c r="EJ179" s="140"/>
      <c r="EK179" s="140"/>
      <c r="EL179" s="140"/>
      <c r="EM179" s="140"/>
      <c r="EN179" s="140"/>
      <c r="EO179" s="140"/>
      <c r="EP179" s="140"/>
      <c r="EQ179" s="140"/>
      <c r="ER179" s="140"/>
      <c r="ES179" s="140"/>
      <c r="ET179" s="140"/>
      <c r="EU179" s="140"/>
      <c r="EV179" s="140"/>
      <c r="EW179" s="140"/>
      <c r="EX179" s="140"/>
      <c r="EY179" s="140"/>
      <c r="EZ179" s="140"/>
      <c r="FA179" s="140"/>
      <c r="FB179" s="140"/>
      <c r="FC179" s="140"/>
      <c r="FD179" s="140"/>
      <c r="FE179" s="140"/>
      <c r="FF179" s="140"/>
      <c r="FG179" s="140"/>
      <c r="FH179" s="140"/>
      <c r="FI179" s="140"/>
      <c r="FJ179" s="140"/>
      <c r="FK179" s="140"/>
      <c r="FL179" s="140"/>
      <c r="FM179" s="140"/>
      <c r="FN179" s="140"/>
      <c r="FO179" s="140"/>
      <c r="FP179" s="140"/>
      <c r="FQ179" s="404"/>
    </row>
    <row r="180" spans="1:173" s="155" customFormat="1">
      <c r="A180" s="140"/>
      <c r="B180" s="364"/>
      <c r="C180" s="364"/>
      <c r="D180" s="553" t="s">
        <v>230</v>
      </c>
      <c r="E180" s="547" t="s">
        <v>11</v>
      </c>
      <c r="F180" s="707"/>
      <c r="G180" s="708"/>
      <c r="H180" s="708"/>
      <c r="I180" s="708"/>
      <c r="J180" s="708"/>
      <c r="K180" s="708"/>
      <c r="L180" s="708"/>
      <c r="M180" s="708"/>
      <c r="N180" s="708"/>
      <c r="O180" s="708"/>
      <c r="P180" s="708"/>
      <c r="Q180" s="708"/>
      <c r="R180" s="708"/>
      <c r="S180" s="708"/>
      <c r="T180" s="708"/>
      <c r="U180" s="708"/>
      <c r="V180" s="708"/>
      <c r="W180" s="708"/>
      <c r="X180" s="708"/>
      <c r="Y180" s="708"/>
      <c r="Z180" s="709"/>
      <c r="AA180" s="706"/>
      <c r="AB180" s="142"/>
      <c r="AC180" s="140"/>
      <c r="AD180" s="140"/>
      <c r="AE180" s="140"/>
      <c r="AF180" s="140"/>
      <c r="AG180" s="140"/>
      <c r="AH180" s="140"/>
      <c r="AI180" s="140"/>
      <c r="AJ180" s="140"/>
      <c r="AK180" s="140"/>
      <c r="AL180" s="140"/>
      <c r="AM180" s="140"/>
      <c r="AN180" s="140"/>
      <c r="AO180" s="140"/>
      <c r="AP180" s="140"/>
      <c r="AQ180" s="140"/>
      <c r="AR180" s="140"/>
      <c r="AS180" s="140"/>
      <c r="AT180" s="140"/>
      <c r="AU180" s="140"/>
      <c r="AV180" s="140"/>
      <c r="AW180" s="140"/>
      <c r="AX180" s="140"/>
      <c r="AY180" s="140"/>
      <c r="AZ180" s="140"/>
      <c r="BA180" s="140"/>
      <c r="BB180" s="140"/>
      <c r="BC180" s="140"/>
      <c r="BD180" s="140"/>
      <c r="BE180" s="140"/>
      <c r="BF180" s="140"/>
      <c r="BG180" s="140"/>
      <c r="BH180" s="140"/>
      <c r="BI180" s="140"/>
      <c r="BJ180" s="140"/>
      <c r="BK180" s="140"/>
      <c r="BL180" s="140"/>
      <c r="BM180" s="140"/>
      <c r="BN180" s="140"/>
      <c r="BO180" s="140"/>
      <c r="BP180" s="140"/>
      <c r="BQ180" s="140"/>
      <c r="BR180" s="140"/>
      <c r="BS180" s="140"/>
      <c r="BT180" s="140"/>
      <c r="BU180" s="140"/>
      <c r="BV180" s="140"/>
      <c r="BW180" s="140"/>
      <c r="BX180" s="140"/>
      <c r="BY180" s="140"/>
      <c r="BZ180" s="140"/>
      <c r="CA180" s="140"/>
      <c r="CB180" s="140"/>
      <c r="CC180" s="140"/>
      <c r="CD180" s="140"/>
      <c r="CE180" s="140"/>
      <c r="CF180" s="140"/>
      <c r="CG180" s="140"/>
      <c r="CH180" s="140"/>
      <c r="CI180" s="140"/>
      <c r="CJ180" s="140"/>
      <c r="CK180" s="140"/>
      <c r="CL180" s="140"/>
      <c r="CM180" s="140"/>
      <c r="CN180" s="140"/>
      <c r="CO180" s="140"/>
      <c r="CP180" s="140"/>
      <c r="CQ180" s="140"/>
      <c r="CR180" s="140"/>
      <c r="CS180" s="140"/>
      <c r="CT180" s="140"/>
      <c r="CU180" s="140"/>
      <c r="CV180" s="140"/>
      <c r="CW180" s="140"/>
      <c r="CX180" s="140"/>
      <c r="CY180" s="140"/>
      <c r="CZ180" s="140"/>
      <c r="DA180" s="140"/>
      <c r="DB180" s="140"/>
      <c r="DC180" s="140"/>
      <c r="DD180" s="140"/>
      <c r="DE180" s="140"/>
      <c r="DF180" s="140"/>
      <c r="DG180" s="140"/>
      <c r="DH180" s="140"/>
      <c r="DI180" s="140"/>
      <c r="DJ180" s="140"/>
      <c r="DK180" s="140"/>
      <c r="DL180" s="140"/>
      <c r="DM180" s="140"/>
      <c r="DN180" s="140"/>
      <c r="DO180" s="140"/>
      <c r="DP180" s="140"/>
      <c r="DQ180" s="140"/>
      <c r="DR180" s="140"/>
      <c r="DS180" s="140"/>
      <c r="DT180" s="140"/>
      <c r="DU180" s="140"/>
      <c r="DV180" s="140"/>
      <c r="DW180" s="140"/>
      <c r="DX180" s="140"/>
      <c r="DY180" s="140"/>
      <c r="DZ180" s="140"/>
      <c r="EA180" s="140"/>
      <c r="EB180" s="140"/>
      <c r="EC180" s="140"/>
      <c r="ED180" s="140"/>
      <c r="EE180" s="140"/>
      <c r="EF180" s="140"/>
      <c r="EG180" s="140"/>
      <c r="EH180" s="140"/>
      <c r="EI180" s="140"/>
      <c r="EJ180" s="140"/>
      <c r="EK180" s="140"/>
      <c r="EL180" s="140"/>
      <c r="EM180" s="140"/>
      <c r="EN180" s="140"/>
      <c r="EO180" s="140"/>
      <c r="EP180" s="140"/>
      <c r="EQ180" s="140"/>
      <c r="ER180" s="140"/>
      <c r="ES180" s="140"/>
      <c r="ET180" s="140"/>
      <c r="EU180" s="140"/>
      <c r="EV180" s="140"/>
      <c r="EW180" s="140"/>
      <c r="EX180" s="140"/>
      <c r="EY180" s="140"/>
      <c r="EZ180" s="140"/>
      <c r="FA180" s="140"/>
      <c r="FB180" s="140"/>
      <c r="FC180" s="140"/>
      <c r="FD180" s="140"/>
      <c r="FE180" s="140"/>
      <c r="FF180" s="140"/>
      <c r="FG180" s="140"/>
      <c r="FH180" s="140"/>
      <c r="FI180" s="140"/>
      <c r="FJ180" s="140"/>
      <c r="FK180" s="140"/>
      <c r="FL180" s="140"/>
      <c r="FM180" s="140"/>
      <c r="FN180" s="140"/>
      <c r="FO180" s="140"/>
      <c r="FP180" s="140"/>
      <c r="FQ180" s="404"/>
    </row>
    <row r="181" spans="1:173" s="405" customFormat="1">
      <c r="B181" s="406"/>
      <c r="C181" s="406"/>
      <c r="D181" s="554" t="s">
        <v>76</v>
      </c>
      <c r="E181" s="547" t="s">
        <v>11</v>
      </c>
      <c r="F181" s="707"/>
      <c r="G181" s="708"/>
      <c r="H181" s="708"/>
      <c r="I181" s="708"/>
      <c r="J181" s="708"/>
      <c r="K181" s="708"/>
      <c r="L181" s="708"/>
      <c r="M181" s="708"/>
      <c r="N181" s="708"/>
      <c r="O181" s="708"/>
      <c r="P181" s="708"/>
      <c r="Q181" s="708"/>
      <c r="R181" s="708"/>
      <c r="S181" s="708"/>
      <c r="T181" s="708"/>
      <c r="U181" s="708"/>
      <c r="V181" s="708"/>
      <c r="W181" s="708"/>
      <c r="X181" s="708"/>
      <c r="Y181" s="708"/>
      <c r="Z181" s="709"/>
      <c r="AA181" s="706"/>
      <c r="AB181" s="407"/>
    </row>
    <row r="182" spans="1:173" s="405" customFormat="1">
      <c r="B182" s="406"/>
      <c r="C182" s="406"/>
      <c r="D182" s="553" t="s">
        <v>93</v>
      </c>
      <c r="E182" s="547" t="s">
        <v>11</v>
      </c>
      <c r="F182" s="707"/>
      <c r="G182" s="708"/>
      <c r="H182" s="708"/>
      <c r="I182" s="708"/>
      <c r="J182" s="708"/>
      <c r="K182" s="708"/>
      <c r="L182" s="708"/>
      <c r="M182" s="708"/>
      <c r="N182" s="708"/>
      <c r="O182" s="708"/>
      <c r="P182" s="708"/>
      <c r="Q182" s="708"/>
      <c r="R182" s="708"/>
      <c r="S182" s="708"/>
      <c r="T182" s="708"/>
      <c r="U182" s="708"/>
      <c r="V182" s="708"/>
      <c r="W182" s="708"/>
      <c r="X182" s="708"/>
      <c r="Y182" s="708"/>
      <c r="Z182" s="709"/>
      <c r="AA182" s="706"/>
      <c r="AB182" s="407"/>
    </row>
    <row r="183" spans="1:173" s="405" customFormat="1">
      <c r="B183" s="406"/>
      <c r="C183" s="406"/>
      <c r="D183" s="553" t="s">
        <v>28</v>
      </c>
      <c r="E183" s="547" t="s">
        <v>11</v>
      </c>
      <c r="F183" s="707"/>
      <c r="G183" s="708"/>
      <c r="H183" s="708"/>
      <c r="I183" s="708"/>
      <c r="J183" s="708"/>
      <c r="K183" s="708"/>
      <c r="L183" s="708"/>
      <c r="M183" s="708"/>
      <c r="N183" s="708"/>
      <c r="O183" s="708"/>
      <c r="P183" s="708"/>
      <c r="Q183" s="708"/>
      <c r="R183" s="708"/>
      <c r="S183" s="708"/>
      <c r="T183" s="708"/>
      <c r="U183" s="708"/>
      <c r="V183" s="708"/>
      <c r="W183" s="708"/>
      <c r="X183" s="708"/>
      <c r="Y183" s="708"/>
      <c r="Z183" s="709"/>
      <c r="AA183" s="706"/>
      <c r="AB183" s="407"/>
    </row>
    <row r="184" spans="1:173" s="405" customFormat="1">
      <c r="B184" s="406"/>
      <c r="C184" s="406"/>
      <c r="D184" s="553" t="s">
        <v>94</v>
      </c>
      <c r="E184" s="547" t="s">
        <v>11</v>
      </c>
      <c r="F184" s="707"/>
      <c r="G184" s="708"/>
      <c r="H184" s="708"/>
      <c r="I184" s="708"/>
      <c r="J184" s="708"/>
      <c r="K184" s="708"/>
      <c r="L184" s="708"/>
      <c r="M184" s="708"/>
      <c r="N184" s="708"/>
      <c r="O184" s="708"/>
      <c r="P184" s="708"/>
      <c r="Q184" s="708"/>
      <c r="R184" s="708"/>
      <c r="S184" s="708"/>
      <c r="T184" s="708"/>
      <c r="U184" s="708"/>
      <c r="V184" s="708"/>
      <c r="W184" s="708"/>
      <c r="X184" s="708"/>
      <c r="Y184" s="708"/>
      <c r="Z184" s="709"/>
      <c r="AA184" s="706"/>
      <c r="AB184" s="407"/>
    </row>
    <row r="185" spans="1:173" s="405" customFormat="1">
      <c r="B185" s="406"/>
      <c r="C185" s="406"/>
      <c r="D185" s="555" t="s">
        <v>97</v>
      </c>
      <c r="E185" s="547" t="s">
        <v>11</v>
      </c>
      <c r="F185" s="707"/>
      <c r="G185" s="708"/>
      <c r="H185" s="708"/>
      <c r="I185" s="708"/>
      <c r="J185" s="708"/>
      <c r="K185" s="708"/>
      <c r="L185" s="708"/>
      <c r="M185" s="708"/>
      <c r="N185" s="708"/>
      <c r="O185" s="708"/>
      <c r="P185" s="708"/>
      <c r="Q185" s="708"/>
      <c r="R185" s="708"/>
      <c r="S185" s="708"/>
      <c r="T185" s="708"/>
      <c r="U185" s="708"/>
      <c r="V185" s="708"/>
      <c r="W185" s="708"/>
      <c r="X185" s="708"/>
      <c r="Y185" s="708"/>
      <c r="Z185" s="709"/>
      <c r="AA185" s="706"/>
      <c r="AB185" s="407"/>
    </row>
    <row r="186" spans="1:173" s="405" customFormat="1">
      <c r="B186" s="406"/>
      <c r="C186" s="406"/>
      <c r="D186" s="556" t="s">
        <v>347</v>
      </c>
      <c r="E186" s="557"/>
      <c r="F186" s="410"/>
      <c r="G186" s="378"/>
      <c r="H186" s="378"/>
      <c r="I186" s="378"/>
      <c r="J186" s="378"/>
      <c r="K186" s="378"/>
      <c r="L186" s="378"/>
      <c r="M186" s="378"/>
      <c r="N186" s="378"/>
      <c r="O186" s="378"/>
      <c r="P186" s="378"/>
      <c r="Q186" s="378"/>
      <c r="R186" s="378"/>
      <c r="S186" s="378"/>
      <c r="T186" s="378"/>
      <c r="U186" s="378"/>
      <c r="V186" s="378"/>
      <c r="W186" s="378"/>
      <c r="X186" s="378"/>
      <c r="Y186" s="378"/>
      <c r="Z186" s="403"/>
      <c r="AA186" s="485"/>
      <c r="AB186" s="407"/>
    </row>
    <row r="187" spans="1:173" s="405" customFormat="1" ht="11.7" thickBot="1">
      <c r="B187" s="406"/>
      <c r="C187" s="406"/>
      <c r="D187" s="558" t="s">
        <v>390</v>
      </c>
      <c r="E187" s="559"/>
      <c r="F187" s="411"/>
      <c r="G187" s="416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  <c r="T187" s="416"/>
      <c r="U187" s="416"/>
      <c r="V187" s="416"/>
      <c r="W187" s="416"/>
      <c r="X187" s="416"/>
      <c r="Y187" s="416"/>
      <c r="Z187" s="484"/>
      <c r="AA187" s="488"/>
      <c r="AB187" s="407"/>
    </row>
    <row r="188" spans="1:173" s="405" customFormat="1" ht="11.7" thickBot="1">
      <c r="B188" s="406"/>
      <c r="C188" s="406"/>
      <c r="D188" s="1101"/>
      <c r="E188" s="1102"/>
      <c r="F188" s="1102"/>
      <c r="G188" s="1102"/>
      <c r="H188" s="1102"/>
      <c r="I188" s="1102"/>
      <c r="J188" s="1102"/>
      <c r="K188" s="1102"/>
      <c r="L188" s="1102"/>
      <c r="M188" s="1102"/>
      <c r="N188" s="1102"/>
      <c r="O188" s="1102"/>
      <c r="P188" s="1102"/>
      <c r="Q188" s="1102"/>
      <c r="R188" s="1102"/>
      <c r="S188" s="1102"/>
      <c r="T188" s="1102"/>
      <c r="U188" s="1102"/>
      <c r="V188" s="1102"/>
      <c r="W188" s="1102"/>
      <c r="X188" s="1102"/>
      <c r="Y188" s="1102"/>
      <c r="Z188" s="1102"/>
      <c r="AA188" s="1103"/>
      <c r="AB188" s="407"/>
    </row>
    <row r="189" spans="1:173" s="140" customFormat="1">
      <c r="B189" s="364"/>
      <c r="C189" s="364"/>
      <c r="D189" s="435" t="s">
        <v>438</v>
      </c>
      <c r="E189" s="544"/>
      <c r="F189" s="76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8"/>
      <c r="AA189" s="560"/>
      <c r="AB189" s="142"/>
    </row>
    <row r="190" spans="1:173" s="140" customFormat="1">
      <c r="B190" s="364"/>
      <c r="C190" s="364"/>
      <c r="D190" s="561" t="s">
        <v>125</v>
      </c>
      <c r="E190" s="547" t="s">
        <v>11</v>
      </c>
      <c r="F190" s="707"/>
      <c r="G190" s="707"/>
      <c r="H190" s="707"/>
      <c r="I190" s="707"/>
      <c r="J190" s="707"/>
      <c r="K190" s="707"/>
      <c r="L190" s="707"/>
      <c r="M190" s="707"/>
      <c r="N190" s="707"/>
      <c r="O190" s="707"/>
      <c r="P190" s="707"/>
      <c r="Q190" s="707"/>
      <c r="R190" s="708"/>
      <c r="S190" s="708"/>
      <c r="T190" s="708"/>
      <c r="U190" s="708"/>
      <c r="V190" s="708"/>
      <c r="W190" s="708"/>
      <c r="X190" s="708"/>
      <c r="Y190" s="708"/>
      <c r="Z190" s="709"/>
      <c r="AA190" s="706"/>
      <c r="AB190" s="142"/>
    </row>
    <row r="191" spans="1:173" s="140" customFormat="1">
      <c r="B191" s="364"/>
      <c r="C191" s="364"/>
      <c r="D191" s="562" t="s">
        <v>76</v>
      </c>
      <c r="E191" s="547" t="s">
        <v>11</v>
      </c>
      <c r="F191" s="707"/>
      <c r="G191" s="707"/>
      <c r="H191" s="707"/>
      <c r="I191" s="707"/>
      <c r="J191" s="707"/>
      <c r="K191" s="707"/>
      <c r="L191" s="707"/>
      <c r="M191" s="707"/>
      <c r="N191" s="707"/>
      <c r="O191" s="707"/>
      <c r="P191" s="707"/>
      <c r="Q191" s="707"/>
      <c r="R191" s="707"/>
      <c r="S191" s="707"/>
      <c r="T191" s="707"/>
      <c r="U191" s="707"/>
      <c r="V191" s="707"/>
      <c r="W191" s="707"/>
      <c r="X191" s="707"/>
      <c r="Y191" s="707"/>
      <c r="Z191" s="736"/>
      <c r="AA191" s="706"/>
      <c r="AB191" s="142"/>
    </row>
    <row r="192" spans="1:173" s="155" customFormat="1">
      <c r="A192" s="140"/>
      <c r="B192" s="364"/>
      <c r="C192" s="364"/>
      <c r="D192" s="561" t="s">
        <v>28</v>
      </c>
      <c r="E192" s="547" t="s">
        <v>11</v>
      </c>
      <c r="F192" s="707"/>
      <c r="G192" s="707"/>
      <c r="H192" s="708"/>
      <c r="I192" s="708"/>
      <c r="J192" s="708"/>
      <c r="K192" s="708"/>
      <c r="L192" s="708"/>
      <c r="M192" s="708"/>
      <c r="N192" s="708"/>
      <c r="O192" s="708"/>
      <c r="P192" s="708"/>
      <c r="Q192" s="708"/>
      <c r="R192" s="708"/>
      <c r="S192" s="708"/>
      <c r="T192" s="708"/>
      <c r="U192" s="708"/>
      <c r="V192" s="708"/>
      <c r="W192" s="708"/>
      <c r="X192" s="708"/>
      <c r="Y192" s="708"/>
      <c r="Z192" s="709"/>
      <c r="AA192" s="706"/>
      <c r="AB192" s="142"/>
      <c r="AC192" s="140"/>
      <c r="AD192" s="140"/>
      <c r="AE192" s="140"/>
      <c r="AF192" s="140"/>
      <c r="AG192" s="140"/>
      <c r="AH192" s="140"/>
      <c r="AI192" s="140"/>
      <c r="AJ192" s="140"/>
      <c r="AK192" s="140"/>
      <c r="AL192" s="140"/>
      <c r="AM192" s="140"/>
      <c r="AN192" s="140"/>
      <c r="AO192" s="140"/>
      <c r="AP192" s="140"/>
      <c r="AQ192" s="140"/>
      <c r="AR192" s="140"/>
      <c r="AS192" s="140"/>
      <c r="AT192" s="140"/>
      <c r="AU192" s="140"/>
      <c r="AV192" s="140"/>
      <c r="AW192" s="140"/>
      <c r="AX192" s="140"/>
      <c r="AY192" s="140"/>
      <c r="AZ192" s="140"/>
      <c r="BA192" s="140"/>
      <c r="BB192" s="140"/>
      <c r="BC192" s="140"/>
      <c r="BD192" s="140"/>
      <c r="BE192" s="140"/>
      <c r="BF192" s="140"/>
      <c r="BG192" s="140"/>
      <c r="BH192" s="140"/>
      <c r="BI192" s="140"/>
      <c r="BJ192" s="140"/>
      <c r="BK192" s="140"/>
      <c r="BL192" s="140"/>
      <c r="BM192" s="140"/>
      <c r="BN192" s="140"/>
      <c r="BO192" s="140"/>
      <c r="BP192" s="140"/>
      <c r="BQ192" s="140"/>
      <c r="BR192" s="140"/>
      <c r="BS192" s="140"/>
      <c r="BT192" s="140"/>
      <c r="BU192" s="140"/>
      <c r="BV192" s="140"/>
      <c r="BW192" s="140"/>
      <c r="BX192" s="140"/>
      <c r="BY192" s="140"/>
      <c r="BZ192" s="140"/>
      <c r="CA192" s="140"/>
      <c r="CB192" s="140"/>
      <c r="CC192" s="140"/>
      <c r="CD192" s="140"/>
      <c r="CE192" s="140"/>
      <c r="CF192" s="140"/>
      <c r="CG192" s="140"/>
      <c r="CH192" s="140"/>
      <c r="CI192" s="140"/>
      <c r="CJ192" s="140"/>
      <c r="CK192" s="140"/>
      <c r="CL192" s="140"/>
      <c r="CM192" s="140"/>
      <c r="CN192" s="140"/>
      <c r="CO192" s="140"/>
      <c r="CP192" s="140"/>
      <c r="CQ192" s="140"/>
      <c r="CR192" s="140"/>
      <c r="CS192" s="140"/>
      <c r="CT192" s="140"/>
      <c r="CU192" s="140"/>
      <c r="CV192" s="140"/>
      <c r="CW192" s="140"/>
      <c r="CX192" s="140"/>
      <c r="CY192" s="140"/>
      <c r="CZ192" s="140"/>
      <c r="DA192" s="140"/>
      <c r="DB192" s="140"/>
      <c r="DC192" s="140"/>
      <c r="DD192" s="140"/>
      <c r="DE192" s="140"/>
      <c r="DF192" s="140"/>
      <c r="DG192" s="140"/>
      <c r="DH192" s="140"/>
      <c r="DI192" s="140"/>
      <c r="DJ192" s="140"/>
      <c r="DK192" s="140"/>
      <c r="DL192" s="140"/>
      <c r="DM192" s="140"/>
      <c r="DN192" s="140"/>
      <c r="DO192" s="140"/>
      <c r="DP192" s="140"/>
      <c r="DQ192" s="140"/>
      <c r="DR192" s="140"/>
      <c r="DS192" s="140"/>
      <c r="DT192" s="140"/>
      <c r="DU192" s="140"/>
      <c r="DV192" s="140"/>
      <c r="DW192" s="140"/>
      <c r="DX192" s="140"/>
      <c r="DY192" s="140"/>
      <c r="DZ192" s="140"/>
      <c r="EA192" s="140"/>
      <c r="EB192" s="140"/>
      <c r="EC192" s="140"/>
      <c r="ED192" s="140"/>
      <c r="EE192" s="140"/>
      <c r="EF192" s="140"/>
      <c r="EG192" s="140"/>
      <c r="EH192" s="140"/>
      <c r="EI192" s="140"/>
      <c r="EJ192" s="140"/>
      <c r="EK192" s="140"/>
      <c r="EL192" s="140"/>
      <c r="EM192" s="140"/>
      <c r="EN192" s="140"/>
      <c r="EO192" s="140"/>
      <c r="EP192" s="140"/>
      <c r="EQ192" s="140"/>
      <c r="ER192" s="140"/>
      <c r="ES192" s="140"/>
      <c r="ET192" s="140"/>
      <c r="EU192" s="140"/>
      <c r="EV192" s="140"/>
      <c r="EW192" s="140"/>
      <c r="EX192" s="140"/>
      <c r="EY192" s="140"/>
      <c r="EZ192" s="140"/>
      <c r="FA192" s="140"/>
      <c r="FB192" s="140"/>
      <c r="FC192" s="140"/>
      <c r="FD192" s="140"/>
      <c r="FE192" s="140"/>
      <c r="FF192" s="140"/>
      <c r="FG192" s="140"/>
      <c r="FH192" s="140"/>
      <c r="FI192" s="140"/>
      <c r="FJ192" s="140"/>
      <c r="FK192" s="140"/>
      <c r="FL192" s="140"/>
      <c r="FM192" s="140"/>
      <c r="FN192" s="140"/>
      <c r="FO192" s="140"/>
      <c r="FP192" s="140"/>
      <c r="FQ192" s="404"/>
    </row>
    <row r="193" spans="1:173" s="140" customFormat="1">
      <c r="B193" s="364"/>
      <c r="C193" s="364"/>
      <c r="D193" s="436" t="s">
        <v>228</v>
      </c>
      <c r="E193" s="563"/>
      <c r="F193" s="707"/>
      <c r="G193" s="708"/>
      <c r="H193" s="708"/>
      <c r="I193" s="708"/>
      <c r="J193" s="708"/>
      <c r="K193" s="708"/>
      <c r="L193" s="708"/>
      <c r="M193" s="708"/>
      <c r="N193" s="708"/>
      <c r="O193" s="708"/>
      <c r="P193" s="708"/>
      <c r="Q193" s="708"/>
      <c r="R193" s="708"/>
      <c r="S193" s="708"/>
      <c r="T193" s="708"/>
      <c r="U193" s="708"/>
      <c r="V193" s="708"/>
      <c r="W193" s="708"/>
      <c r="X193" s="708"/>
      <c r="Y193" s="708"/>
      <c r="Z193" s="709"/>
      <c r="AA193" s="706"/>
      <c r="AB193" s="142"/>
    </row>
    <row r="194" spans="1:173" s="140" customFormat="1">
      <c r="B194" s="364"/>
      <c r="C194" s="364"/>
      <c r="D194" s="561" t="s">
        <v>125</v>
      </c>
      <c r="E194" s="547" t="s">
        <v>11</v>
      </c>
      <c r="F194" s="707"/>
      <c r="G194" s="707"/>
      <c r="H194" s="708"/>
      <c r="I194" s="708"/>
      <c r="J194" s="708"/>
      <c r="K194" s="708"/>
      <c r="L194" s="708"/>
      <c r="M194" s="708"/>
      <c r="N194" s="708"/>
      <c r="O194" s="708"/>
      <c r="P194" s="708"/>
      <c r="Q194" s="708"/>
      <c r="R194" s="708"/>
      <c r="S194" s="708"/>
      <c r="T194" s="708"/>
      <c r="U194" s="708"/>
      <c r="V194" s="708"/>
      <c r="W194" s="708"/>
      <c r="X194" s="708"/>
      <c r="Y194" s="708"/>
      <c r="Z194" s="709"/>
      <c r="AA194" s="706"/>
      <c r="AB194" s="142"/>
    </row>
    <row r="195" spans="1:173" s="140" customFormat="1">
      <c r="B195" s="364"/>
      <c r="C195" s="364"/>
      <c r="D195" s="562" t="s">
        <v>76</v>
      </c>
      <c r="E195" s="547" t="s">
        <v>11</v>
      </c>
      <c r="F195" s="707"/>
      <c r="G195" s="707"/>
      <c r="H195" s="707"/>
      <c r="I195" s="707"/>
      <c r="J195" s="707"/>
      <c r="K195" s="707"/>
      <c r="L195" s="707"/>
      <c r="M195" s="707"/>
      <c r="N195" s="707"/>
      <c r="O195" s="707"/>
      <c r="P195" s="707"/>
      <c r="Q195" s="707"/>
      <c r="R195" s="707"/>
      <c r="S195" s="707"/>
      <c r="T195" s="707"/>
      <c r="U195" s="707"/>
      <c r="V195" s="707"/>
      <c r="W195" s="707"/>
      <c r="X195" s="707"/>
      <c r="Y195" s="707"/>
      <c r="Z195" s="736"/>
      <c r="AA195" s="706"/>
      <c r="AB195" s="142"/>
    </row>
    <row r="196" spans="1:173" s="155" customFormat="1">
      <c r="A196" s="140"/>
      <c r="B196" s="364"/>
      <c r="C196" s="364"/>
      <c r="D196" s="561" t="s">
        <v>28</v>
      </c>
      <c r="E196" s="547" t="s">
        <v>11</v>
      </c>
      <c r="F196" s="707"/>
      <c r="G196" s="707"/>
      <c r="H196" s="708"/>
      <c r="I196" s="708"/>
      <c r="J196" s="708"/>
      <c r="K196" s="708"/>
      <c r="L196" s="708"/>
      <c r="M196" s="708"/>
      <c r="N196" s="708"/>
      <c r="O196" s="708"/>
      <c r="P196" s="708"/>
      <c r="Q196" s="708"/>
      <c r="R196" s="708"/>
      <c r="S196" s="708"/>
      <c r="T196" s="708"/>
      <c r="U196" s="708"/>
      <c r="V196" s="708"/>
      <c r="W196" s="708"/>
      <c r="X196" s="708"/>
      <c r="Y196" s="708"/>
      <c r="Z196" s="709"/>
      <c r="AA196" s="706"/>
      <c r="AB196" s="142"/>
      <c r="AC196" s="140"/>
      <c r="AD196" s="140"/>
      <c r="AE196" s="140"/>
      <c r="AF196" s="140"/>
      <c r="AG196" s="140"/>
      <c r="AH196" s="140"/>
      <c r="AI196" s="140"/>
      <c r="AJ196" s="140"/>
      <c r="AK196" s="140"/>
      <c r="AL196" s="140"/>
      <c r="AM196" s="140"/>
      <c r="AN196" s="140"/>
      <c r="AO196" s="140"/>
      <c r="AP196" s="140"/>
      <c r="AQ196" s="140"/>
      <c r="AR196" s="140"/>
      <c r="AS196" s="140"/>
      <c r="AT196" s="140"/>
      <c r="AU196" s="140"/>
      <c r="AV196" s="140"/>
      <c r="AW196" s="140"/>
      <c r="AX196" s="140"/>
      <c r="AY196" s="140"/>
      <c r="AZ196" s="140"/>
      <c r="BA196" s="140"/>
      <c r="BB196" s="140"/>
      <c r="BC196" s="140"/>
      <c r="BD196" s="140"/>
      <c r="BE196" s="140"/>
      <c r="BF196" s="140"/>
      <c r="BG196" s="140"/>
      <c r="BH196" s="140"/>
      <c r="BI196" s="140"/>
      <c r="BJ196" s="140"/>
      <c r="BK196" s="140"/>
      <c r="BL196" s="140"/>
      <c r="BM196" s="140"/>
      <c r="BN196" s="140"/>
      <c r="BO196" s="140"/>
      <c r="BP196" s="140"/>
      <c r="BQ196" s="140"/>
      <c r="BR196" s="140"/>
      <c r="BS196" s="140"/>
      <c r="BT196" s="140"/>
      <c r="BU196" s="140"/>
      <c r="BV196" s="140"/>
      <c r="BW196" s="140"/>
      <c r="BX196" s="140"/>
      <c r="BY196" s="140"/>
      <c r="BZ196" s="140"/>
      <c r="CA196" s="140"/>
      <c r="CB196" s="140"/>
      <c r="CC196" s="140"/>
      <c r="CD196" s="140"/>
      <c r="CE196" s="140"/>
      <c r="CF196" s="140"/>
      <c r="CG196" s="140"/>
      <c r="CH196" s="140"/>
      <c r="CI196" s="140"/>
      <c r="CJ196" s="140"/>
      <c r="CK196" s="140"/>
      <c r="CL196" s="140"/>
      <c r="CM196" s="140"/>
      <c r="CN196" s="140"/>
      <c r="CO196" s="140"/>
      <c r="CP196" s="140"/>
      <c r="CQ196" s="140"/>
      <c r="CR196" s="140"/>
      <c r="CS196" s="140"/>
      <c r="CT196" s="140"/>
      <c r="CU196" s="140"/>
      <c r="CV196" s="140"/>
      <c r="CW196" s="140"/>
      <c r="CX196" s="140"/>
      <c r="CY196" s="140"/>
      <c r="CZ196" s="140"/>
      <c r="DA196" s="140"/>
      <c r="DB196" s="140"/>
      <c r="DC196" s="140"/>
      <c r="DD196" s="140"/>
      <c r="DE196" s="140"/>
      <c r="DF196" s="140"/>
      <c r="DG196" s="140"/>
      <c r="DH196" s="140"/>
      <c r="DI196" s="140"/>
      <c r="DJ196" s="140"/>
      <c r="DK196" s="140"/>
      <c r="DL196" s="140"/>
      <c r="DM196" s="140"/>
      <c r="DN196" s="140"/>
      <c r="DO196" s="140"/>
      <c r="DP196" s="140"/>
      <c r="DQ196" s="140"/>
      <c r="DR196" s="140"/>
      <c r="DS196" s="140"/>
      <c r="DT196" s="140"/>
      <c r="DU196" s="140"/>
      <c r="DV196" s="140"/>
      <c r="DW196" s="140"/>
      <c r="DX196" s="140"/>
      <c r="DY196" s="140"/>
      <c r="DZ196" s="140"/>
      <c r="EA196" s="140"/>
      <c r="EB196" s="140"/>
      <c r="EC196" s="140"/>
      <c r="ED196" s="140"/>
      <c r="EE196" s="140"/>
      <c r="EF196" s="140"/>
      <c r="EG196" s="140"/>
      <c r="EH196" s="140"/>
      <c r="EI196" s="140"/>
      <c r="EJ196" s="140"/>
      <c r="EK196" s="140"/>
      <c r="EL196" s="140"/>
      <c r="EM196" s="140"/>
      <c r="EN196" s="140"/>
      <c r="EO196" s="140"/>
      <c r="EP196" s="140"/>
      <c r="EQ196" s="140"/>
      <c r="ER196" s="140"/>
      <c r="ES196" s="140"/>
      <c r="ET196" s="140"/>
      <c r="EU196" s="140"/>
      <c r="EV196" s="140"/>
      <c r="EW196" s="140"/>
      <c r="EX196" s="140"/>
      <c r="EY196" s="140"/>
      <c r="EZ196" s="140"/>
      <c r="FA196" s="140"/>
      <c r="FB196" s="140"/>
      <c r="FC196" s="140"/>
      <c r="FD196" s="140"/>
      <c r="FE196" s="140"/>
      <c r="FF196" s="140"/>
      <c r="FG196" s="140"/>
      <c r="FH196" s="140"/>
      <c r="FI196" s="140"/>
      <c r="FJ196" s="140"/>
      <c r="FK196" s="140"/>
      <c r="FL196" s="140"/>
      <c r="FM196" s="140"/>
      <c r="FN196" s="140"/>
      <c r="FO196" s="140"/>
      <c r="FP196" s="140"/>
      <c r="FQ196" s="404"/>
    </row>
    <row r="197" spans="1:173" s="140" customFormat="1">
      <c r="B197" s="364"/>
      <c r="C197" s="364"/>
      <c r="D197" s="436" t="s">
        <v>229</v>
      </c>
      <c r="E197" s="563"/>
      <c r="F197" s="707"/>
      <c r="G197" s="708"/>
      <c r="H197" s="708"/>
      <c r="I197" s="708"/>
      <c r="J197" s="708"/>
      <c r="K197" s="708"/>
      <c r="L197" s="708"/>
      <c r="M197" s="708"/>
      <c r="N197" s="708"/>
      <c r="O197" s="708"/>
      <c r="P197" s="708"/>
      <c r="Q197" s="708"/>
      <c r="R197" s="708"/>
      <c r="S197" s="708"/>
      <c r="T197" s="708"/>
      <c r="U197" s="708"/>
      <c r="V197" s="708"/>
      <c r="W197" s="708"/>
      <c r="X197" s="708"/>
      <c r="Y197" s="708"/>
      <c r="Z197" s="709"/>
      <c r="AA197" s="706"/>
      <c r="AB197" s="142"/>
    </row>
    <row r="198" spans="1:173" s="140" customFormat="1">
      <c r="B198" s="364"/>
      <c r="C198" s="364"/>
      <c r="D198" s="561" t="s">
        <v>125</v>
      </c>
      <c r="E198" s="547" t="s">
        <v>11</v>
      </c>
      <c r="F198" s="707"/>
      <c r="G198" s="707"/>
      <c r="H198" s="708"/>
      <c r="I198" s="708"/>
      <c r="J198" s="708"/>
      <c r="K198" s="708"/>
      <c r="L198" s="708"/>
      <c r="M198" s="708"/>
      <c r="N198" s="708"/>
      <c r="O198" s="708"/>
      <c r="P198" s="708"/>
      <c r="Q198" s="708"/>
      <c r="R198" s="708"/>
      <c r="S198" s="708"/>
      <c r="T198" s="708"/>
      <c r="U198" s="708"/>
      <c r="V198" s="708"/>
      <c r="W198" s="708"/>
      <c r="X198" s="708"/>
      <c r="Y198" s="708"/>
      <c r="Z198" s="709"/>
      <c r="AA198" s="706"/>
      <c r="AB198" s="142"/>
    </row>
    <row r="199" spans="1:173" s="140" customFormat="1">
      <c r="B199" s="364"/>
      <c r="C199" s="364"/>
      <c r="D199" s="562" t="s">
        <v>76</v>
      </c>
      <c r="E199" s="547" t="s">
        <v>11</v>
      </c>
      <c r="F199" s="707"/>
      <c r="G199" s="707"/>
      <c r="H199" s="707"/>
      <c r="I199" s="707"/>
      <c r="J199" s="707"/>
      <c r="K199" s="707"/>
      <c r="L199" s="707"/>
      <c r="M199" s="707"/>
      <c r="N199" s="707"/>
      <c r="O199" s="707"/>
      <c r="P199" s="707"/>
      <c r="Q199" s="707"/>
      <c r="R199" s="707"/>
      <c r="S199" s="707"/>
      <c r="T199" s="707"/>
      <c r="U199" s="707"/>
      <c r="V199" s="707"/>
      <c r="W199" s="707"/>
      <c r="X199" s="707"/>
      <c r="Y199" s="707"/>
      <c r="Z199" s="736"/>
      <c r="AA199" s="706"/>
      <c r="AB199" s="142"/>
    </row>
    <row r="200" spans="1:173" s="155" customFormat="1">
      <c r="A200" s="140"/>
      <c r="B200" s="364"/>
      <c r="C200" s="364"/>
      <c r="D200" s="561" t="s">
        <v>28</v>
      </c>
      <c r="E200" s="547" t="s">
        <v>11</v>
      </c>
      <c r="F200" s="707"/>
      <c r="G200" s="707"/>
      <c r="H200" s="708"/>
      <c r="I200" s="708"/>
      <c r="J200" s="708"/>
      <c r="K200" s="708"/>
      <c r="L200" s="708"/>
      <c r="M200" s="708"/>
      <c r="N200" s="708"/>
      <c r="O200" s="708"/>
      <c r="P200" s="708"/>
      <c r="Q200" s="708"/>
      <c r="R200" s="708"/>
      <c r="S200" s="708"/>
      <c r="T200" s="708"/>
      <c r="U200" s="708"/>
      <c r="V200" s="708"/>
      <c r="W200" s="708"/>
      <c r="X200" s="708"/>
      <c r="Y200" s="708"/>
      <c r="Z200" s="709"/>
      <c r="AA200" s="706"/>
      <c r="AB200" s="142"/>
      <c r="AC200" s="140"/>
      <c r="AD200" s="140"/>
      <c r="AE200" s="140"/>
      <c r="AF200" s="140"/>
      <c r="AG200" s="140"/>
      <c r="AH200" s="140"/>
      <c r="AI200" s="140"/>
      <c r="AJ200" s="140"/>
      <c r="AK200" s="140"/>
      <c r="AL200" s="140"/>
      <c r="AM200" s="140"/>
      <c r="AN200" s="140"/>
      <c r="AO200" s="140"/>
      <c r="AP200" s="140"/>
      <c r="AQ200" s="140"/>
      <c r="AR200" s="140"/>
      <c r="AS200" s="140"/>
      <c r="AT200" s="140"/>
      <c r="AU200" s="140"/>
      <c r="AV200" s="140"/>
      <c r="AW200" s="140"/>
      <c r="AX200" s="140"/>
      <c r="AY200" s="140"/>
      <c r="AZ200" s="140"/>
      <c r="BA200" s="140"/>
      <c r="BB200" s="140"/>
      <c r="BC200" s="140"/>
      <c r="BD200" s="140"/>
      <c r="BE200" s="140"/>
      <c r="BF200" s="140"/>
      <c r="BG200" s="140"/>
      <c r="BH200" s="140"/>
      <c r="BI200" s="140"/>
      <c r="BJ200" s="140"/>
      <c r="BK200" s="140"/>
      <c r="BL200" s="140"/>
      <c r="BM200" s="140"/>
      <c r="BN200" s="140"/>
      <c r="BO200" s="140"/>
      <c r="BP200" s="140"/>
      <c r="BQ200" s="140"/>
      <c r="BR200" s="140"/>
      <c r="BS200" s="140"/>
      <c r="BT200" s="140"/>
      <c r="BU200" s="140"/>
      <c r="BV200" s="140"/>
      <c r="BW200" s="140"/>
      <c r="BX200" s="140"/>
      <c r="BY200" s="140"/>
      <c r="BZ200" s="140"/>
      <c r="CA200" s="140"/>
      <c r="CB200" s="140"/>
      <c r="CC200" s="140"/>
      <c r="CD200" s="140"/>
      <c r="CE200" s="140"/>
      <c r="CF200" s="140"/>
      <c r="CG200" s="140"/>
      <c r="CH200" s="140"/>
      <c r="CI200" s="140"/>
      <c r="CJ200" s="140"/>
      <c r="CK200" s="140"/>
      <c r="CL200" s="140"/>
      <c r="CM200" s="140"/>
      <c r="CN200" s="140"/>
      <c r="CO200" s="140"/>
      <c r="CP200" s="140"/>
      <c r="CQ200" s="140"/>
      <c r="CR200" s="140"/>
      <c r="CS200" s="140"/>
      <c r="CT200" s="140"/>
      <c r="CU200" s="140"/>
      <c r="CV200" s="140"/>
      <c r="CW200" s="140"/>
      <c r="CX200" s="140"/>
      <c r="CY200" s="140"/>
      <c r="CZ200" s="140"/>
      <c r="DA200" s="140"/>
      <c r="DB200" s="140"/>
      <c r="DC200" s="140"/>
      <c r="DD200" s="140"/>
      <c r="DE200" s="140"/>
      <c r="DF200" s="140"/>
      <c r="DG200" s="140"/>
      <c r="DH200" s="140"/>
      <c r="DI200" s="140"/>
      <c r="DJ200" s="140"/>
      <c r="DK200" s="140"/>
      <c r="DL200" s="140"/>
      <c r="DM200" s="140"/>
      <c r="DN200" s="140"/>
      <c r="DO200" s="140"/>
      <c r="DP200" s="140"/>
      <c r="DQ200" s="140"/>
      <c r="DR200" s="140"/>
      <c r="DS200" s="140"/>
      <c r="DT200" s="140"/>
      <c r="DU200" s="140"/>
      <c r="DV200" s="140"/>
      <c r="DW200" s="140"/>
      <c r="DX200" s="140"/>
      <c r="DY200" s="140"/>
      <c r="DZ200" s="140"/>
      <c r="EA200" s="140"/>
      <c r="EB200" s="140"/>
      <c r="EC200" s="140"/>
      <c r="ED200" s="140"/>
      <c r="EE200" s="140"/>
      <c r="EF200" s="140"/>
      <c r="EG200" s="140"/>
      <c r="EH200" s="140"/>
      <c r="EI200" s="140"/>
      <c r="EJ200" s="140"/>
      <c r="EK200" s="140"/>
      <c r="EL200" s="140"/>
      <c r="EM200" s="140"/>
      <c r="EN200" s="140"/>
      <c r="EO200" s="140"/>
      <c r="EP200" s="140"/>
      <c r="EQ200" s="140"/>
      <c r="ER200" s="140"/>
      <c r="ES200" s="140"/>
      <c r="ET200" s="140"/>
      <c r="EU200" s="140"/>
      <c r="EV200" s="140"/>
      <c r="EW200" s="140"/>
      <c r="EX200" s="140"/>
      <c r="EY200" s="140"/>
      <c r="EZ200" s="140"/>
      <c r="FA200" s="140"/>
      <c r="FB200" s="140"/>
      <c r="FC200" s="140"/>
      <c r="FD200" s="140"/>
      <c r="FE200" s="140"/>
      <c r="FF200" s="140"/>
      <c r="FG200" s="140"/>
      <c r="FH200" s="140"/>
      <c r="FI200" s="140"/>
      <c r="FJ200" s="140"/>
      <c r="FK200" s="140"/>
      <c r="FL200" s="140"/>
      <c r="FM200" s="140"/>
      <c r="FN200" s="140"/>
      <c r="FO200" s="140"/>
      <c r="FP200" s="140"/>
      <c r="FQ200" s="404"/>
    </row>
    <row r="201" spans="1:173" s="140" customFormat="1">
      <c r="B201" s="364"/>
      <c r="C201" s="364"/>
      <c r="D201" s="436" t="s">
        <v>381</v>
      </c>
      <c r="E201" s="563"/>
      <c r="F201" s="707"/>
      <c r="G201" s="708"/>
      <c r="H201" s="708"/>
      <c r="I201" s="708"/>
      <c r="J201" s="708"/>
      <c r="K201" s="708"/>
      <c r="L201" s="708"/>
      <c r="M201" s="708"/>
      <c r="N201" s="708"/>
      <c r="O201" s="708"/>
      <c r="P201" s="708"/>
      <c r="Q201" s="708"/>
      <c r="R201" s="708"/>
      <c r="S201" s="708"/>
      <c r="T201" s="708"/>
      <c r="U201" s="708"/>
      <c r="V201" s="708"/>
      <c r="W201" s="708"/>
      <c r="X201" s="708"/>
      <c r="Y201" s="708"/>
      <c r="Z201" s="709"/>
      <c r="AA201" s="706"/>
      <c r="AB201" s="142"/>
    </row>
    <row r="202" spans="1:173" s="140" customFormat="1">
      <c r="B202" s="364"/>
      <c r="C202" s="364"/>
      <c r="D202" s="561" t="s">
        <v>125</v>
      </c>
      <c r="E202" s="547" t="s">
        <v>11</v>
      </c>
      <c r="F202" s="707"/>
      <c r="G202" s="707"/>
      <c r="H202" s="708"/>
      <c r="I202" s="708"/>
      <c r="J202" s="708"/>
      <c r="K202" s="708"/>
      <c r="L202" s="708"/>
      <c r="M202" s="708"/>
      <c r="N202" s="708"/>
      <c r="O202" s="708"/>
      <c r="P202" s="708"/>
      <c r="Q202" s="708"/>
      <c r="R202" s="708"/>
      <c r="S202" s="708"/>
      <c r="T202" s="708"/>
      <c r="U202" s="708"/>
      <c r="V202" s="708"/>
      <c r="W202" s="708"/>
      <c r="X202" s="708"/>
      <c r="Y202" s="708"/>
      <c r="Z202" s="709"/>
      <c r="AA202" s="706"/>
      <c r="AB202" s="142"/>
    </row>
    <row r="203" spans="1:173" s="140" customFormat="1">
      <c r="B203" s="364"/>
      <c r="C203" s="364"/>
      <c r="D203" s="562" t="s">
        <v>76</v>
      </c>
      <c r="E203" s="547" t="s">
        <v>11</v>
      </c>
      <c r="F203" s="707"/>
      <c r="G203" s="707"/>
      <c r="H203" s="707"/>
      <c r="I203" s="707"/>
      <c r="J203" s="707"/>
      <c r="K203" s="707"/>
      <c r="L203" s="707"/>
      <c r="M203" s="707"/>
      <c r="N203" s="707"/>
      <c r="O203" s="707"/>
      <c r="P203" s="707"/>
      <c r="Q203" s="707"/>
      <c r="R203" s="707"/>
      <c r="S203" s="707"/>
      <c r="T203" s="707"/>
      <c r="U203" s="707"/>
      <c r="V203" s="707"/>
      <c r="W203" s="707"/>
      <c r="X203" s="707"/>
      <c r="Y203" s="707"/>
      <c r="Z203" s="736"/>
      <c r="AA203" s="706"/>
      <c r="AB203" s="142"/>
    </row>
    <row r="204" spans="1:173" s="155" customFormat="1">
      <c r="A204" s="140"/>
      <c r="B204" s="364"/>
      <c r="C204" s="364"/>
      <c r="D204" s="561" t="s">
        <v>28</v>
      </c>
      <c r="E204" s="547" t="s">
        <v>11</v>
      </c>
      <c r="F204" s="707"/>
      <c r="G204" s="707"/>
      <c r="H204" s="708"/>
      <c r="I204" s="708"/>
      <c r="J204" s="708"/>
      <c r="K204" s="708"/>
      <c r="L204" s="708"/>
      <c r="M204" s="708"/>
      <c r="N204" s="708"/>
      <c r="O204" s="708"/>
      <c r="P204" s="708"/>
      <c r="Q204" s="708"/>
      <c r="R204" s="708"/>
      <c r="S204" s="708"/>
      <c r="T204" s="708"/>
      <c r="U204" s="708"/>
      <c r="V204" s="708"/>
      <c r="W204" s="708"/>
      <c r="X204" s="708"/>
      <c r="Y204" s="708"/>
      <c r="Z204" s="709"/>
      <c r="AA204" s="706"/>
      <c r="AB204" s="142"/>
      <c r="AC204" s="140"/>
      <c r="AD204" s="140"/>
      <c r="AE204" s="140"/>
      <c r="AF204" s="140"/>
      <c r="AG204" s="140"/>
      <c r="AH204" s="140"/>
      <c r="AI204" s="140"/>
      <c r="AJ204" s="140"/>
      <c r="AK204" s="140"/>
      <c r="AL204" s="140"/>
      <c r="AM204" s="140"/>
      <c r="AN204" s="140"/>
      <c r="AO204" s="140"/>
      <c r="AP204" s="140"/>
      <c r="AQ204" s="140"/>
      <c r="AR204" s="140"/>
      <c r="AS204" s="140"/>
      <c r="AT204" s="140"/>
      <c r="AU204" s="140"/>
      <c r="AV204" s="140"/>
      <c r="AW204" s="140"/>
      <c r="AX204" s="140"/>
      <c r="AY204" s="140"/>
      <c r="AZ204" s="140"/>
      <c r="BA204" s="140"/>
      <c r="BB204" s="140"/>
      <c r="BC204" s="140"/>
      <c r="BD204" s="140"/>
      <c r="BE204" s="140"/>
      <c r="BF204" s="140"/>
      <c r="BG204" s="140"/>
      <c r="BH204" s="140"/>
      <c r="BI204" s="140"/>
      <c r="BJ204" s="140"/>
      <c r="BK204" s="140"/>
      <c r="BL204" s="140"/>
      <c r="BM204" s="140"/>
      <c r="BN204" s="140"/>
      <c r="BO204" s="140"/>
      <c r="BP204" s="140"/>
      <c r="BQ204" s="140"/>
      <c r="BR204" s="140"/>
      <c r="BS204" s="140"/>
      <c r="BT204" s="140"/>
      <c r="BU204" s="140"/>
      <c r="BV204" s="140"/>
      <c r="BW204" s="140"/>
      <c r="BX204" s="140"/>
      <c r="BY204" s="140"/>
      <c r="BZ204" s="140"/>
      <c r="CA204" s="140"/>
      <c r="CB204" s="140"/>
      <c r="CC204" s="140"/>
      <c r="CD204" s="140"/>
      <c r="CE204" s="140"/>
      <c r="CF204" s="140"/>
      <c r="CG204" s="140"/>
      <c r="CH204" s="140"/>
      <c r="CI204" s="140"/>
      <c r="CJ204" s="140"/>
      <c r="CK204" s="140"/>
      <c r="CL204" s="140"/>
      <c r="CM204" s="140"/>
      <c r="CN204" s="140"/>
      <c r="CO204" s="140"/>
      <c r="CP204" s="140"/>
      <c r="CQ204" s="140"/>
      <c r="CR204" s="140"/>
      <c r="CS204" s="140"/>
      <c r="CT204" s="140"/>
      <c r="CU204" s="140"/>
      <c r="CV204" s="140"/>
      <c r="CW204" s="140"/>
      <c r="CX204" s="140"/>
      <c r="CY204" s="140"/>
      <c r="CZ204" s="140"/>
      <c r="DA204" s="140"/>
      <c r="DB204" s="140"/>
      <c r="DC204" s="140"/>
      <c r="DD204" s="140"/>
      <c r="DE204" s="140"/>
      <c r="DF204" s="140"/>
      <c r="DG204" s="140"/>
      <c r="DH204" s="140"/>
      <c r="DI204" s="140"/>
      <c r="DJ204" s="140"/>
      <c r="DK204" s="140"/>
      <c r="DL204" s="140"/>
      <c r="DM204" s="140"/>
      <c r="DN204" s="140"/>
      <c r="DO204" s="140"/>
      <c r="DP204" s="140"/>
      <c r="DQ204" s="140"/>
      <c r="DR204" s="140"/>
      <c r="DS204" s="140"/>
      <c r="DT204" s="140"/>
      <c r="DU204" s="140"/>
      <c r="DV204" s="140"/>
      <c r="DW204" s="140"/>
      <c r="DX204" s="140"/>
      <c r="DY204" s="140"/>
      <c r="DZ204" s="140"/>
      <c r="EA204" s="140"/>
      <c r="EB204" s="140"/>
      <c r="EC204" s="140"/>
      <c r="ED204" s="140"/>
      <c r="EE204" s="140"/>
      <c r="EF204" s="140"/>
      <c r="EG204" s="140"/>
      <c r="EH204" s="140"/>
      <c r="EI204" s="140"/>
      <c r="EJ204" s="140"/>
      <c r="EK204" s="140"/>
      <c r="EL204" s="140"/>
      <c r="EM204" s="140"/>
      <c r="EN204" s="140"/>
      <c r="EO204" s="140"/>
      <c r="EP204" s="140"/>
      <c r="EQ204" s="140"/>
      <c r="ER204" s="140"/>
      <c r="ES204" s="140"/>
      <c r="ET204" s="140"/>
      <c r="EU204" s="140"/>
      <c r="EV204" s="140"/>
      <c r="EW204" s="140"/>
      <c r="EX204" s="140"/>
      <c r="EY204" s="140"/>
      <c r="EZ204" s="140"/>
      <c r="FA204" s="140"/>
      <c r="FB204" s="140"/>
      <c r="FC204" s="140"/>
      <c r="FD204" s="140"/>
      <c r="FE204" s="140"/>
      <c r="FF204" s="140"/>
      <c r="FG204" s="140"/>
      <c r="FH204" s="140"/>
      <c r="FI204" s="140"/>
      <c r="FJ204" s="140"/>
      <c r="FK204" s="140"/>
      <c r="FL204" s="140"/>
      <c r="FM204" s="140"/>
      <c r="FN204" s="140"/>
      <c r="FO204" s="140"/>
      <c r="FP204" s="140"/>
      <c r="FQ204" s="404"/>
    </row>
    <row r="205" spans="1:173" s="140" customFormat="1">
      <c r="B205" s="364"/>
      <c r="C205" s="364"/>
      <c r="D205" s="436" t="s">
        <v>382</v>
      </c>
      <c r="E205" s="563"/>
      <c r="F205" s="707"/>
      <c r="G205" s="708"/>
      <c r="H205" s="708"/>
      <c r="I205" s="708"/>
      <c r="J205" s="708"/>
      <c r="K205" s="708"/>
      <c r="L205" s="708"/>
      <c r="M205" s="708"/>
      <c r="N205" s="708"/>
      <c r="O205" s="708"/>
      <c r="P205" s="708"/>
      <c r="Q205" s="708"/>
      <c r="R205" s="708"/>
      <c r="S205" s="708"/>
      <c r="T205" s="708"/>
      <c r="U205" s="708"/>
      <c r="V205" s="708"/>
      <c r="W205" s="708"/>
      <c r="X205" s="708"/>
      <c r="Y205" s="708"/>
      <c r="Z205" s="709"/>
      <c r="AA205" s="706"/>
      <c r="AB205" s="142"/>
    </row>
    <row r="206" spans="1:173" s="140" customFormat="1">
      <c r="B206" s="364"/>
      <c r="C206" s="364"/>
      <c r="D206" s="561" t="s">
        <v>125</v>
      </c>
      <c r="E206" s="547" t="s">
        <v>11</v>
      </c>
      <c r="F206" s="707"/>
      <c r="G206" s="707"/>
      <c r="H206" s="708"/>
      <c r="I206" s="708"/>
      <c r="J206" s="708"/>
      <c r="K206" s="708"/>
      <c r="L206" s="708"/>
      <c r="M206" s="708"/>
      <c r="N206" s="708"/>
      <c r="O206" s="708"/>
      <c r="P206" s="708"/>
      <c r="Q206" s="708"/>
      <c r="R206" s="708"/>
      <c r="S206" s="708"/>
      <c r="T206" s="708"/>
      <c r="U206" s="708"/>
      <c r="V206" s="708"/>
      <c r="W206" s="708"/>
      <c r="X206" s="708"/>
      <c r="Y206" s="708"/>
      <c r="Z206" s="709"/>
      <c r="AA206" s="706"/>
      <c r="AB206" s="142"/>
    </row>
    <row r="207" spans="1:173" s="140" customFormat="1">
      <c r="B207" s="364"/>
      <c r="C207" s="364"/>
      <c r="D207" s="562" t="s">
        <v>76</v>
      </c>
      <c r="E207" s="547" t="s">
        <v>11</v>
      </c>
      <c r="F207" s="707"/>
      <c r="G207" s="707"/>
      <c r="H207" s="707"/>
      <c r="I207" s="707"/>
      <c r="J207" s="707"/>
      <c r="K207" s="707"/>
      <c r="L207" s="707"/>
      <c r="M207" s="707"/>
      <c r="N207" s="707"/>
      <c r="O207" s="707"/>
      <c r="P207" s="707"/>
      <c r="Q207" s="707"/>
      <c r="R207" s="707"/>
      <c r="S207" s="707"/>
      <c r="T207" s="707"/>
      <c r="U207" s="707"/>
      <c r="V207" s="707"/>
      <c r="W207" s="707"/>
      <c r="X207" s="707"/>
      <c r="Y207" s="707"/>
      <c r="Z207" s="736"/>
      <c r="AA207" s="706"/>
      <c r="AB207" s="142"/>
    </row>
    <row r="208" spans="1:173" s="155" customFormat="1">
      <c r="A208" s="140"/>
      <c r="B208" s="364"/>
      <c r="C208" s="364"/>
      <c r="D208" s="561" t="s">
        <v>28</v>
      </c>
      <c r="E208" s="547" t="s">
        <v>11</v>
      </c>
      <c r="F208" s="707"/>
      <c r="G208" s="707"/>
      <c r="H208" s="708"/>
      <c r="I208" s="708"/>
      <c r="J208" s="708"/>
      <c r="K208" s="708"/>
      <c r="L208" s="708"/>
      <c r="M208" s="708"/>
      <c r="N208" s="708"/>
      <c r="O208" s="708"/>
      <c r="P208" s="708"/>
      <c r="Q208" s="708"/>
      <c r="R208" s="708"/>
      <c r="S208" s="708"/>
      <c r="T208" s="708"/>
      <c r="U208" s="708"/>
      <c r="V208" s="708"/>
      <c r="W208" s="708"/>
      <c r="X208" s="708"/>
      <c r="Y208" s="708"/>
      <c r="Z208" s="709"/>
      <c r="AA208" s="706"/>
      <c r="AB208" s="142"/>
      <c r="AC208" s="140"/>
      <c r="AD208" s="140"/>
      <c r="AE208" s="140"/>
      <c r="AF208" s="140"/>
      <c r="AG208" s="140"/>
      <c r="AH208" s="140"/>
      <c r="AI208" s="140"/>
      <c r="AJ208" s="140"/>
      <c r="AK208" s="140"/>
      <c r="AL208" s="140"/>
      <c r="AM208" s="140"/>
      <c r="AN208" s="140"/>
      <c r="AO208" s="140"/>
      <c r="AP208" s="140"/>
      <c r="AQ208" s="140"/>
      <c r="AR208" s="140"/>
      <c r="AS208" s="140"/>
      <c r="AT208" s="140"/>
      <c r="AU208" s="140"/>
      <c r="AV208" s="140"/>
      <c r="AW208" s="140"/>
      <c r="AX208" s="140"/>
      <c r="AY208" s="140"/>
      <c r="AZ208" s="140"/>
      <c r="BA208" s="140"/>
      <c r="BB208" s="140"/>
      <c r="BC208" s="140"/>
      <c r="BD208" s="140"/>
      <c r="BE208" s="140"/>
      <c r="BF208" s="140"/>
      <c r="BG208" s="140"/>
      <c r="BH208" s="140"/>
      <c r="BI208" s="140"/>
      <c r="BJ208" s="140"/>
      <c r="BK208" s="140"/>
      <c r="BL208" s="140"/>
      <c r="BM208" s="140"/>
      <c r="BN208" s="140"/>
      <c r="BO208" s="140"/>
      <c r="BP208" s="140"/>
      <c r="BQ208" s="140"/>
      <c r="BR208" s="140"/>
      <c r="BS208" s="140"/>
      <c r="BT208" s="140"/>
      <c r="BU208" s="140"/>
      <c r="BV208" s="140"/>
      <c r="BW208" s="140"/>
      <c r="BX208" s="140"/>
      <c r="BY208" s="140"/>
      <c r="BZ208" s="140"/>
      <c r="CA208" s="140"/>
      <c r="CB208" s="140"/>
      <c r="CC208" s="140"/>
      <c r="CD208" s="140"/>
      <c r="CE208" s="140"/>
      <c r="CF208" s="140"/>
      <c r="CG208" s="140"/>
      <c r="CH208" s="140"/>
      <c r="CI208" s="140"/>
      <c r="CJ208" s="140"/>
      <c r="CK208" s="140"/>
      <c r="CL208" s="140"/>
      <c r="CM208" s="140"/>
      <c r="CN208" s="140"/>
      <c r="CO208" s="140"/>
      <c r="CP208" s="140"/>
      <c r="CQ208" s="140"/>
      <c r="CR208" s="140"/>
      <c r="CS208" s="140"/>
      <c r="CT208" s="140"/>
      <c r="CU208" s="140"/>
      <c r="CV208" s="140"/>
      <c r="CW208" s="140"/>
      <c r="CX208" s="140"/>
      <c r="CY208" s="140"/>
      <c r="CZ208" s="140"/>
      <c r="DA208" s="140"/>
      <c r="DB208" s="140"/>
      <c r="DC208" s="140"/>
      <c r="DD208" s="140"/>
      <c r="DE208" s="140"/>
      <c r="DF208" s="140"/>
      <c r="DG208" s="140"/>
      <c r="DH208" s="140"/>
      <c r="DI208" s="140"/>
      <c r="DJ208" s="140"/>
      <c r="DK208" s="140"/>
      <c r="DL208" s="140"/>
      <c r="DM208" s="140"/>
      <c r="DN208" s="140"/>
      <c r="DO208" s="140"/>
      <c r="DP208" s="140"/>
      <c r="DQ208" s="140"/>
      <c r="DR208" s="140"/>
      <c r="DS208" s="140"/>
      <c r="DT208" s="140"/>
      <c r="DU208" s="140"/>
      <c r="DV208" s="140"/>
      <c r="DW208" s="140"/>
      <c r="DX208" s="140"/>
      <c r="DY208" s="140"/>
      <c r="DZ208" s="140"/>
      <c r="EA208" s="140"/>
      <c r="EB208" s="140"/>
      <c r="EC208" s="140"/>
      <c r="ED208" s="140"/>
      <c r="EE208" s="140"/>
      <c r="EF208" s="140"/>
      <c r="EG208" s="140"/>
      <c r="EH208" s="140"/>
      <c r="EI208" s="140"/>
      <c r="EJ208" s="140"/>
      <c r="EK208" s="140"/>
      <c r="EL208" s="140"/>
      <c r="EM208" s="140"/>
      <c r="EN208" s="140"/>
      <c r="EO208" s="140"/>
      <c r="EP208" s="140"/>
      <c r="EQ208" s="140"/>
      <c r="ER208" s="140"/>
      <c r="ES208" s="140"/>
      <c r="ET208" s="140"/>
      <c r="EU208" s="140"/>
      <c r="EV208" s="140"/>
      <c r="EW208" s="140"/>
      <c r="EX208" s="140"/>
      <c r="EY208" s="140"/>
      <c r="EZ208" s="140"/>
      <c r="FA208" s="140"/>
      <c r="FB208" s="140"/>
      <c r="FC208" s="140"/>
      <c r="FD208" s="140"/>
      <c r="FE208" s="140"/>
      <c r="FF208" s="140"/>
      <c r="FG208" s="140"/>
      <c r="FH208" s="140"/>
      <c r="FI208" s="140"/>
      <c r="FJ208" s="140"/>
      <c r="FK208" s="140"/>
      <c r="FL208" s="140"/>
      <c r="FM208" s="140"/>
      <c r="FN208" s="140"/>
      <c r="FO208" s="140"/>
      <c r="FP208" s="140"/>
      <c r="FQ208" s="404"/>
    </row>
    <row r="209" spans="1:173" s="140" customFormat="1">
      <c r="B209" s="364"/>
      <c r="C209" s="364"/>
      <c r="D209" s="436" t="s">
        <v>383</v>
      </c>
      <c r="E209" s="563"/>
      <c r="F209" s="707"/>
      <c r="G209" s="708"/>
      <c r="H209" s="708"/>
      <c r="I209" s="708"/>
      <c r="J209" s="708"/>
      <c r="K209" s="708"/>
      <c r="L209" s="708"/>
      <c r="M209" s="708"/>
      <c r="N209" s="708"/>
      <c r="O209" s="708"/>
      <c r="P209" s="708"/>
      <c r="Q209" s="708"/>
      <c r="R209" s="708"/>
      <c r="S209" s="708"/>
      <c r="T209" s="708"/>
      <c r="U209" s="708"/>
      <c r="V209" s="708"/>
      <c r="W209" s="708"/>
      <c r="X209" s="708"/>
      <c r="Y209" s="708"/>
      <c r="Z209" s="709"/>
      <c r="AA209" s="706"/>
      <c r="AB209" s="142"/>
    </row>
    <row r="210" spans="1:173" s="140" customFormat="1">
      <c r="B210" s="364"/>
      <c r="C210" s="364"/>
      <c r="D210" s="561" t="s">
        <v>125</v>
      </c>
      <c r="E210" s="547" t="s">
        <v>11</v>
      </c>
      <c r="F210" s="707"/>
      <c r="G210" s="707"/>
      <c r="H210" s="708"/>
      <c r="I210" s="708"/>
      <c r="J210" s="708"/>
      <c r="K210" s="708"/>
      <c r="L210" s="708"/>
      <c r="M210" s="708"/>
      <c r="N210" s="708"/>
      <c r="O210" s="708"/>
      <c r="P210" s="708"/>
      <c r="Q210" s="708"/>
      <c r="R210" s="708"/>
      <c r="S210" s="708"/>
      <c r="T210" s="708"/>
      <c r="U210" s="708"/>
      <c r="V210" s="708"/>
      <c r="W210" s="708"/>
      <c r="X210" s="708"/>
      <c r="Y210" s="708"/>
      <c r="Z210" s="709"/>
      <c r="AA210" s="706"/>
      <c r="AB210" s="142"/>
    </row>
    <row r="211" spans="1:173" s="140" customFormat="1">
      <c r="B211" s="364"/>
      <c r="C211" s="364"/>
      <c r="D211" s="562" t="s">
        <v>76</v>
      </c>
      <c r="E211" s="547" t="s">
        <v>11</v>
      </c>
      <c r="F211" s="707"/>
      <c r="G211" s="707"/>
      <c r="H211" s="707"/>
      <c r="I211" s="707"/>
      <c r="J211" s="707"/>
      <c r="K211" s="707"/>
      <c r="L211" s="707"/>
      <c r="M211" s="707"/>
      <c r="N211" s="707"/>
      <c r="O211" s="707"/>
      <c r="P211" s="707"/>
      <c r="Q211" s="707"/>
      <c r="R211" s="707"/>
      <c r="S211" s="707"/>
      <c r="T211" s="707"/>
      <c r="U211" s="707"/>
      <c r="V211" s="707"/>
      <c r="W211" s="707"/>
      <c r="X211" s="707"/>
      <c r="Y211" s="707"/>
      <c r="Z211" s="736"/>
      <c r="AA211" s="706"/>
      <c r="AB211" s="142"/>
    </row>
    <row r="212" spans="1:173" s="155" customFormat="1">
      <c r="A212" s="140"/>
      <c r="B212" s="364"/>
      <c r="C212" s="364"/>
      <c r="D212" s="561" t="s">
        <v>28</v>
      </c>
      <c r="E212" s="547" t="s">
        <v>11</v>
      </c>
      <c r="F212" s="707"/>
      <c r="G212" s="707"/>
      <c r="H212" s="708"/>
      <c r="I212" s="708"/>
      <c r="J212" s="708"/>
      <c r="K212" s="708"/>
      <c r="L212" s="708"/>
      <c r="M212" s="708"/>
      <c r="N212" s="708"/>
      <c r="O212" s="708"/>
      <c r="P212" s="708"/>
      <c r="Q212" s="708"/>
      <c r="R212" s="708"/>
      <c r="S212" s="708"/>
      <c r="T212" s="708"/>
      <c r="U212" s="708"/>
      <c r="V212" s="708"/>
      <c r="W212" s="708"/>
      <c r="X212" s="708"/>
      <c r="Y212" s="708"/>
      <c r="Z212" s="709"/>
      <c r="AA212" s="706"/>
      <c r="AB212" s="142"/>
      <c r="AC212" s="140"/>
      <c r="AD212" s="140"/>
      <c r="AE212" s="140"/>
      <c r="AF212" s="140"/>
      <c r="AG212" s="140"/>
      <c r="AH212" s="140"/>
      <c r="AI212" s="140"/>
      <c r="AJ212" s="140"/>
      <c r="AK212" s="140"/>
      <c r="AL212" s="140"/>
      <c r="AM212" s="140"/>
      <c r="AN212" s="140"/>
      <c r="AO212" s="140"/>
      <c r="AP212" s="140"/>
      <c r="AQ212" s="140"/>
      <c r="AR212" s="140"/>
      <c r="AS212" s="140"/>
      <c r="AT212" s="140"/>
      <c r="AU212" s="140"/>
      <c r="AV212" s="140"/>
      <c r="AW212" s="140"/>
      <c r="AX212" s="140"/>
      <c r="AY212" s="140"/>
      <c r="AZ212" s="140"/>
      <c r="BA212" s="140"/>
      <c r="BB212" s="140"/>
      <c r="BC212" s="140"/>
      <c r="BD212" s="140"/>
      <c r="BE212" s="140"/>
      <c r="BF212" s="140"/>
      <c r="BG212" s="140"/>
      <c r="BH212" s="140"/>
      <c r="BI212" s="140"/>
      <c r="BJ212" s="140"/>
      <c r="BK212" s="140"/>
      <c r="BL212" s="140"/>
      <c r="BM212" s="140"/>
      <c r="BN212" s="140"/>
      <c r="BO212" s="140"/>
      <c r="BP212" s="140"/>
      <c r="BQ212" s="140"/>
      <c r="BR212" s="140"/>
      <c r="BS212" s="140"/>
      <c r="BT212" s="140"/>
      <c r="BU212" s="140"/>
      <c r="BV212" s="140"/>
      <c r="BW212" s="140"/>
      <c r="BX212" s="140"/>
      <c r="BY212" s="140"/>
      <c r="BZ212" s="140"/>
      <c r="CA212" s="140"/>
      <c r="CB212" s="140"/>
      <c r="CC212" s="140"/>
      <c r="CD212" s="140"/>
      <c r="CE212" s="140"/>
      <c r="CF212" s="140"/>
      <c r="CG212" s="140"/>
      <c r="CH212" s="140"/>
      <c r="CI212" s="140"/>
      <c r="CJ212" s="140"/>
      <c r="CK212" s="140"/>
      <c r="CL212" s="140"/>
      <c r="CM212" s="140"/>
      <c r="CN212" s="140"/>
      <c r="CO212" s="140"/>
      <c r="CP212" s="140"/>
      <c r="CQ212" s="140"/>
      <c r="CR212" s="140"/>
      <c r="CS212" s="140"/>
      <c r="CT212" s="140"/>
      <c r="CU212" s="140"/>
      <c r="CV212" s="140"/>
      <c r="CW212" s="140"/>
      <c r="CX212" s="140"/>
      <c r="CY212" s="140"/>
      <c r="CZ212" s="140"/>
      <c r="DA212" s="140"/>
      <c r="DB212" s="140"/>
      <c r="DC212" s="140"/>
      <c r="DD212" s="140"/>
      <c r="DE212" s="140"/>
      <c r="DF212" s="140"/>
      <c r="DG212" s="140"/>
      <c r="DH212" s="140"/>
      <c r="DI212" s="140"/>
      <c r="DJ212" s="140"/>
      <c r="DK212" s="140"/>
      <c r="DL212" s="140"/>
      <c r="DM212" s="140"/>
      <c r="DN212" s="140"/>
      <c r="DO212" s="140"/>
      <c r="DP212" s="140"/>
      <c r="DQ212" s="140"/>
      <c r="DR212" s="140"/>
      <c r="DS212" s="140"/>
      <c r="DT212" s="140"/>
      <c r="DU212" s="140"/>
      <c r="DV212" s="140"/>
      <c r="DW212" s="140"/>
      <c r="DX212" s="140"/>
      <c r="DY212" s="140"/>
      <c r="DZ212" s="140"/>
      <c r="EA212" s="140"/>
      <c r="EB212" s="140"/>
      <c r="EC212" s="140"/>
      <c r="ED212" s="140"/>
      <c r="EE212" s="140"/>
      <c r="EF212" s="140"/>
      <c r="EG212" s="140"/>
      <c r="EH212" s="140"/>
      <c r="EI212" s="140"/>
      <c r="EJ212" s="140"/>
      <c r="EK212" s="140"/>
      <c r="EL212" s="140"/>
      <c r="EM212" s="140"/>
      <c r="EN212" s="140"/>
      <c r="EO212" s="140"/>
      <c r="EP212" s="140"/>
      <c r="EQ212" s="140"/>
      <c r="ER212" s="140"/>
      <c r="ES212" s="140"/>
      <c r="ET212" s="140"/>
      <c r="EU212" s="140"/>
      <c r="EV212" s="140"/>
      <c r="EW212" s="140"/>
      <c r="EX212" s="140"/>
      <c r="EY212" s="140"/>
      <c r="EZ212" s="140"/>
      <c r="FA212" s="140"/>
      <c r="FB212" s="140"/>
      <c r="FC212" s="140"/>
      <c r="FD212" s="140"/>
      <c r="FE212" s="140"/>
      <c r="FF212" s="140"/>
      <c r="FG212" s="140"/>
      <c r="FH212" s="140"/>
      <c r="FI212" s="140"/>
      <c r="FJ212" s="140"/>
      <c r="FK212" s="140"/>
      <c r="FL212" s="140"/>
      <c r="FM212" s="140"/>
      <c r="FN212" s="140"/>
      <c r="FO212" s="140"/>
      <c r="FP212" s="140"/>
      <c r="FQ212" s="404"/>
    </row>
    <row r="213" spans="1:173" s="140" customFormat="1">
      <c r="B213" s="364"/>
      <c r="C213" s="364"/>
      <c r="D213" s="436" t="s">
        <v>384</v>
      </c>
      <c r="E213" s="563"/>
      <c r="F213" s="707"/>
      <c r="G213" s="708"/>
      <c r="H213" s="708"/>
      <c r="I213" s="708"/>
      <c r="J213" s="708"/>
      <c r="K213" s="708"/>
      <c r="L213" s="708"/>
      <c r="M213" s="708"/>
      <c r="N213" s="708"/>
      <c r="O213" s="708"/>
      <c r="P213" s="708"/>
      <c r="Q213" s="708"/>
      <c r="R213" s="708"/>
      <c r="S213" s="708"/>
      <c r="T213" s="708"/>
      <c r="U213" s="708"/>
      <c r="V213" s="708"/>
      <c r="W213" s="708"/>
      <c r="X213" s="708"/>
      <c r="Y213" s="708"/>
      <c r="Z213" s="709"/>
      <c r="AA213" s="706"/>
      <c r="AB213" s="142"/>
    </row>
    <row r="214" spans="1:173" s="140" customFormat="1">
      <c r="B214" s="364"/>
      <c r="C214" s="364"/>
      <c r="D214" s="561" t="s">
        <v>125</v>
      </c>
      <c r="E214" s="547" t="s">
        <v>11</v>
      </c>
      <c r="F214" s="707"/>
      <c r="G214" s="707"/>
      <c r="H214" s="708"/>
      <c r="I214" s="708"/>
      <c r="J214" s="708"/>
      <c r="K214" s="708"/>
      <c r="L214" s="708"/>
      <c r="M214" s="708"/>
      <c r="N214" s="708"/>
      <c r="O214" s="708"/>
      <c r="P214" s="708"/>
      <c r="Q214" s="708"/>
      <c r="R214" s="708"/>
      <c r="S214" s="708"/>
      <c r="T214" s="708"/>
      <c r="U214" s="708"/>
      <c r="V214" s="708"/>
      <c r="W214" s="708"/>
      <c r="X214" s="708"/>
      <c r="Y214" s="708"/>
      <c r="Z214" s="709"/>
      <c r="AA214" s="706"/>
      <c r="AB214" s="142"/>
    </row>
    <row r="215" spans="1:173" s="140" customFormat="1">
      <c r="B215" s="364"/>
      <c r="C215" s="364"/>
      <c r="D215" s="562" t="s">
        <v>76</v>
      </c>
      <c r="E215" s="547" t="s">
        <v>11</v>
      </c>
      <c r="F215" s="707"/>
      <c r="G215" s="707"/>
      <c r="H215" s="707"/>
      <c r="I215" s="707"/>
      <c r="J215" s="707"/>
      <c r="K215" s="707"/>
      <c r="L215" s="707"/>
      <c r="M215" s="707"/>
      <c r="N215" s="707"/>
      <c r="O215" s="707"/>
      <c r="P215" s="707"/>
      <c r="Q215" s="707"/>
      <c r="R215" s="707"/>
      <c r="S215" s="707"/>
      <c r="T215" s="707"/>
      <c r="U215" s="707"/>
      <c r="V215" s="707"/>
      <c r="W215" s="707"/>
      <c r="X215" s="707"/>
      <c r="Y215" s="707"/>
      <c r="Z215" s="736"/>
      <c r="AA215" s="706"/>
      <c r="AB215" s="142"/>
    </row>
    <row r="216" spans="1:173" s="155" customFormat="1">
      <c r="A216" s="140"/>
      <c r="B216" s="364"/>
      <c r="C216" s="364"/>
      <c r="D216" s="561" t="s">
        <v>28</v>
      </c>
      <c r="E216" s="547" t="s">
        <v>11</v>
      </c>
      <c r="F216" s="707"/>
      <c r="G216" s="707"/>
      <c r="H216" s="708"/>
      <c r="I216" s="708"/>
      <c r="J216" s="708"/>
      <c r="K216" s="708"/>
      <c r="L216" s="708"/>
      <c r="M216" s="708"/>
      <c r="N216" s="708"/>
      <c r="O216" s="708"/>
      <c r="P216" s="708"/>
      <c r="Q216" s="708"/>
      <c r="R216" s="708"/>
      <c r="S216" s="708"/>
      <c r="T216" s="708"/>
      <c r="U216" s="708"/>
      <c r="V216" s="708"/>
      <c r="W216" s="708"/>
      <c r="X216" s="708"/>
      <c r="Y216" s="708"/>
      <c r="Z216" s="709"/>
      <c r="AA216" s="706"/>
      <c r="AB216" s="142"/>
      <c r="AC216" s="140"/>
      <c r="AD216" s="140"/>
      <c r="AE216" s="140"/>
      <c r="AF216" s="140"/>
      <c r="AG216" s="140"/>
      <c r="AH216" s="140"/>
      <c r="AI216" s="140"/>
      <c r="AJ216" s="140"/>
      <c r="AK216" s="140"/>
      <c r="AL216" s="140"/>
      <c r="AM216" s="140"/>
      <c r="AN216" s="140"/>
      <c r="AO216" s="140"/>
      <c r="AP216" s="140"/>
      <c r="AQ216" s="140"/>
      <c r="AR216" s="140"/>
      <c r="AS216" s="140"/>
      <c r="AT216" s="140"/>
      <c r="AU216" s="140"/>
      <c r="AV216" s="140"/>
      <c r="AW216" s="140"/>
      <c r="AX216" s="140"/>
      <c r="AY216" s="140"/>
      <c r="AZ216" s="140"/>
      <c r="BA216" s="140"/>
      <c r="BB216" s="140"/>
      <c r="BC216" s="140"/>
      <c r="BD216" s="140"/>
      <c r="BE216" s="140"/>
      <c r="BF216" s="140"/>
      <c r="BG216" s="140"/>
      <c r="BH216" s="140"/>
      <c r="BI216" s="140"/>
      <c r="BJ216" s="140"/>
      <c r="BK216" s="140"/>
      <c r="BL216" s="140"/>
      <c r="BM216" s="140"/>
      <c r="BN216" s="140"/>
      <c r="BO216" s="140"/>
      <c r="BP216" s="140"/>
      <c r="BQ216" s="140"/>
      <c r="BR216" s="140"/>
      <c r="BS216" s="140"/>
      <c r="BT216" s="140"/>
      <c r="BU216" s="140"/>
      <c r="BV216" s="140"/>
      <c r="BW216" s="140"/>
      <c r="BX216" s="140"/>
      <c r="BY216" s="140"/>
      <c r="BZ216" s="140"/>
      <c r="CA216" s="140"/>
      <c r="CB216" s="140"/>
      <c r="CC216" s="140"/>
      <c r="CD216" s="140"/>
      <c r="CE216" s="140"/>
      <c r="CF216" s="140"/>
      <c r="CG216" s="140"/>
      <c r="CH216" s="140"/>
      <c r="CI216" s="140"/>
      <c r="CJ216" s="140"/>
      <c r="CK216" s="140"/>
      <c r="CL216" s="140"/>
      <c r="CM216" s="140"/>
      <c r="CN216" s="140"/>
      <c r="CO216" s="140"/>
      <c r="CP216" s="140"/>
      <c r="CQ216" s="140"/>
      <c r="CR216" s="140"/>
      <c r="CS216" s="140"/>
      <c r="CT216" s="140"/>
      <c r="CU216" s="140"/>
      <c r="CV216" s="140"/>
      <c r="CW216" s="140"/>
      <c r="CX216" s="140"/>
      <c r="CY216" s="140"/>
      <c r="CZ216" s="140"/>
      <c r="DA216" s="140"/>
      <c r="DB216" s="140"/>
      <c r="DC216" s="140"/>
      <c r="DD216" s="140"/>
      <c r="DE216" s="140"/>
      <c r="DF216" s="140"/>
      <c r="DG216" s="140"/>
      <c r="DH216" s="140"/>
      <c r="DI216" s="140"/>
      <c r="DJ216" s="140"/>
      <c r="DK216" s="140"/>
      <c r="DL216" s="140"/>
      <c r="DM216" s="140"/>
      <c r="DN216" s="140"/>
      <c r="DO216" s="140"/>
      <c r="DP216" s="140"/>
      <c r="DQ216" s="140"/>
      <c r="DR216" s="140"/>
      <c r="DS216" s="140"/>
      <c r="DT216" s="140"/>
      <c r="DU216" s="140"/>
      <c r="DV216" s="140"/>
      <c r="DW216" s="140"/>
      <c r="DX216" s="140"/>
      <c r="DY216" s="140"/>
      <c r="DZ216" s="140"/>
      <c r="EA216" s="140"/>
      <c r="EB216" s="140"/>
      <c r="EC216" s="140"/>
      <c r="ED216" s="140"/>
      <c r="EE216" s="140"/>
      <c r="EF216" s="140"/>
      <c r="EG216" s="140"/>
      <c r="EH216" s="140"/>
      <c r="EI216" s="140"/>
      <c r="EJ216" s="140"/>
      <c r="EK216" s="140"/>
      <c r="EL216" s="140"/>
      <c r="EM216" s="140"/>
      <c r="EN216" s="140"/>
      <c r="EO216" s="140"/>
      <c r="EP216" s="140"/>
      <c r="EQ216" s="140"/>
      <c r="ER216" s="140"/>
      <c r="ES216" s="140"/>
      <c r="ET216" s="140"/>
      <c r="EU216" s="140"/>
      <c r="EV216" s="140"/>
      <c r="EW216" s="140"/>
      <c r="EX216" s="140"/>
      <c r="EY216" s="140"/>
      <c r="EZ216" s="140"/>
      <c r="FA216" s="140"/>
      <c r="FB216" s="140"/>
      <c r="FC216" s="140"/>
      <c r="FD216" s="140"/>
      <c r="FE216" s="140"/>
      <c r="FF216" s="140"/>
      <c r="FG216" s="140"/>
      <c r="FH216" s="140"/>
      <c r="FI216" s="140"/>
      <c r="FJ216" s="140"/>
      <c r="FK216" s="140"/>
      <c r="FL216" s="140"/>
      <c r="FM216" s="140"/>
      <c r="FN216" s="140"/>
      <c r="FO216" s="140"/>
      <c r="FP216" s="140"/>
      <c r="FQ216" s="404"/>
    </row>
    <row r="217" spans="1:173" s="140" customFormat="1">
      <c r="B217" s="364"/>
      <c r="C217" s="364"/>
      <c r="D217" s="436" t="s">
        <v>385</v>
      </c>
      <c r="E217" s="563"/>
      <c r="F217" s="707"/>
      <c r="G217" s="708"/>
      <c r="H217" s="708"/>
      <c r="I217" s="708"/>
      <c r="J217" s="708"/>
      <c r="K217" s="708"/>
      <c r="L217" s="708"/>
      <c r="M217" s="708"/>
      <c r="N217" s="708"/>
      <c r="O217" s="708"/>
      <c r="P217" s="708"/>
      <c r="Q217" s="708"/>
      <c r="R217" s="708"/>
      <c r="S217" s="708"/>
      <c r="T217" s="708"/>
      <c r="U217" s="708"/>
      <c r="V217" s="708"/>
      <c r="W217" s="708"/>
      <c r="X217" s="708"/>
      <c r="Y217" s="708"/>
      <c r="Z217" s="709"/>
      <c r="AA217" s="706"/>
      <c r="AB217" s="142"/>
    </row>
    <row r="218" spans="1:173" s="140" customFormat="1">
      <c r="B218" s="364"/>
      <c r="C218" s="364"/>
      <c r="D218" s="561" t="s">
        <v>125</v>
      </c>
      <c r="E218" s="547" t="s">
        <v>11</v>
      </c>
      <c r="F218" s="707"/>
      <c r="G218" s="707"/>
      <c r="H218" s="708"/>
      <c r="I218" s="708"/>
      <c r="J218" s="708"/>
      <c r="K218" s="708"/>
      <c r="L218" s="708"/>
      <c r="M218" s="708"/>
      <c r="N218" s="708"/>
      <c r="O218" s="708"/>
      <c r="P218" s="708"/>
      <c r="Q218" s="708"/>
      <c r="R218" s="708"/>
      <c r="S218" s="708"/>
      <c r="T218" s="708"/>
      <c r="U218" s="708"/>
      <c r="V218" s="708"/>
      <c r="W218" s="708"/>
      <c r="X218" s="708"/>
      <c r="Y218" s="708"/>
      <c r="Z218" s="709"/>
      <c r="AA218" s="706"/>
      <c r="AB218" s="142"/>
    </row>
    <row r="219" spans="1:173" s="140" customFormat="1">
      <c r="B219" s="364"/>
      <c r="C219" s="364"/>
      <c r="D219" s="562" t="s">
        <v>76</v>
      </c>
      <c r="E219" s="547" t="s">
        <v>11</v>
      </c>
      <c r="F219" s="707"/>
      <c r="G219" s="707"/>
      <c r="H219" s="707"/>
      <c r="I219" s="707"/>
      <c r="J219" s="707"/>
      <c r="K219" s="707"/>
      <c r="L219" s="707"/>
      <c r="M219" s="707"/>
      <c r="N219" s="707"/>
      <c r="O219" s="707"/>
      <c r="P219" s="707"/>
      <c r="Q219" s="707"/>
      <c r="R219" s="707"/>
      <c r="S219" s="707"/>
      <c r="T219" s="707"/>
      <c r="U219" s="707"/>
      <c r="V219" s="707"/>
      <c r="W219" s="707"/>
      <c r="X219" s="707"/>
      <c r="Y219" s="707"/>
      <c r="Z219" s="736"/>
      <c r="AA219" s="706"/>
      <c r="AB219" s="142"/>
    </row>
    <row r="220" spans="1:173" s="155" customFormat="1">
      <c r="A220" s="140"/>
      <c r="B220" s="364"/>
      <c r="C220" s="364"/>
      <c r="D220" s="561" t="s">
        <v>28</v>
      </c>
      <c r="E220" s="547" t="s">
        <v>11</v>
      </c>
      <c r="F220" s="707"/>
      <c r="G220" s="707"/>
      <c r="H220" s="708"/>
      <c r="I220" s="708"/>
      <c r="J220" s="708"/>
      <c r="K220" s="708"/>
      <c r="L220" s="708"/>
      <c r="M220" s="708"/>
      <c r="N220" s="708"/>
      <c r="O220" s="708"/>
      <c r="P220" s="708"/>
      <c r="Q220" s="708"/>
      <c r="R220" s="708"/>
      <c r="S220" s="708"/>
      <c r="T220" s="708"/>
      <c r="U220" s="708"/>
      <c r="V220" s="708"/>
      <c r="W220" s="708"/>
      <c r="X220" s="708"/>
      <c r="Y220" s="708"/>
      <c r="Z220" s="709"/>
      <c r="AA220" s="706"/>
      <c r="AB220" s="142"/>
      <c r="AC220" s="140"/>
      <c r="AD220" s="140"/>
      <c r="AE220" s="140"/>
      <c r="AF220" s="140"/>
      <c r="AG220" s="140"/>
      <c r="AH220" s="140"/>
      <c r="AI220" s="140"/>
      <c r="AJ220" s="140"/>
      <c r="AK220" s="140"/>
      <c r="AL220" s="140"/>
      <c r="AM220" s="140"/>
      <c r="AN220" s="140"/>
      <c r="AO220" s="140"/>
      <c r="AP220" s="140"/>
      <c r="AQ220" s="140"/>
      <c r="AR220" s="140"/>
      <c r="AS220" s="140"/>
      <c r="AT220" s="140"/>
      <c r="AU220" s="140"/>
      <c r="AV220" s="140"/>
      <c r="AW220" s="140"/>
      <c r="AX220" s="140"/>
      <c r="AY220" s="140"/>
      <c r="AZ220" s="140"/>
      <c r="BA220" s="140"/>
      <c r="BB220" s="140"/>
      <c r="BC220" s="140"/>
      <c r="BD220" s="140"/>
      <c r="BE220" s="140"/>
      <c r="BF220" s="140"/>
      <c r="BG220" s="140"/>
      <c r="BH220" s="140"/>
      <c r="BI220" s="140"/>
      <c r="BJ220" s="140"/>
      <c r="BK220" s="140"/>
      <c r="BL220" s="140"/>
      <c r="BM220" s="140"/>
      <c r="BN220" s="140"/>
      <c r="BO220" s="140"/>
      <c r="BP220" s="140"/>
      <c r="BQ220" s="140"/>
      <c r="BR220" s="140"/>
      <c r="BS220" s="140"/>
      <c r="BT220" s="140"/>
      <c r="BU220" s="140"/>
      <c r="BV220" s="140"/>
      <c r="BW220" s="140"/>
      <c r="BX220" s="140"/>
      <c r="BY220" s="140"/>
      <c r="BZ220" s="140"/>
      <c r="CA220" s="140"/>
      <c r="CB220" s="140"/>
      <c r="CC220" s="140"/>
      <c r="CD220" s="140"/>
      <c r="CE220" s="140"/>
      <c r="CF220" s="140"/>
      <c r="CG220" s="140"/>
      <c r="CH220" s="140"/>
      <c r="CI220" s="140"/>
      <c r="CJ220" s="140"/>
      <c r="CK220" s="140"/>
      <c r="CL220" s="140"/>
      <c r="CM220" s="140"/>
      <c r="CN220" s="140"/>
      <c r="CO220" s="140"/>
      <c r="CP220" s="140"/>
      <c r="CQ220" s="140"/>
      <c r="CR220" s="140"/>
      <c r="CS220" s="140"/>
      <c r="CT220" s="140"/>
      <c r="CU220" s="140"/>
      <c r="CV220" s="140"/>
      <c r="CW220" s="140"/>
      <c r="CX220" s="140"/>
      <c r="CY220" s="140"/>
      <c r="CZ220" s="140"/>
      <c r="DA220" s="140"/>
      <c r="DB220" s="140"/>
      <c r="DC220" s="140"/>
      <c r="DD220" s="140"/>
      <c r="DE220" s="140"/>
      <c r="DF220" s="140"/>
      <c r="DG220" s="140"/>
      <c r="DH220" s="140"/>
      <c r="DI220" s="140"/>
      <c r="DJ220" s="140"/>
      <c r="DK220" s="140"/>
      <c r="DL220" s="140"/>
      <c r="DM220" s="140"/>
      <c r="DN220" s="140"/>
      <c r="DO220" s="140"/>
      <c r="DP220" s="140"/>
      <c r="DQ220" s="140"/>
      <c r="DR220" s="140"/>
      <c r="DS220" s="140"/>
      <c r="DT220" s="140"/>
      <c r="DU220" s="140"/>
      <c r="DV220" s="140"/>
      <c r="DW220" s="140"/>
      <c r="DX220" s="140"/>
      <c r="DY220" s="140"/>
      <c r="DZ220" s="140"/>
      <c r="EA220" s="140"/>
      <c r="EB220" s="140"/>
      <c r="EC220" s="140"/>
      <c r="ED220" s="140"/>
      <c r="EE220" s="140"/>
      <c r="EF220" s="140"/>
      <c r="EG220" s="140"/>
      <c r="EH220" s="140"/>
      <c r="EI220" s="140"/>
      <c r="EJ220" s="140"/>
      <c r="EK220" s="140"/>
      <c r="EL220" s="140"/>
      <c r="EM220" s="140"/>
      <c r="EN220" s="140"/>
      <c r="EO220" s="140"/>
      <c r="EP220" s="140"/>
      <c r="EQ220" s="140"/>
      <c r="ER220" s="140"/>
      <c r="ES220" s="140"/>
      <c r="ET220" s="140"/>
      <c r="EU220" s="140"/>
      <c r="EV220" s="140"/>
      <c r="EW220" s="140"/>
      <c r="EX220" s="140"/>
      <c r="EY220" s="140"/>
      <c r="EZ220" s="140"/>
      <c r="FA220" s="140"/>
      <c r="FB220" s="140"/>
      <c r="FC220" s="140"/>
      <c r="FD220" s="140"/>
      <c r="FE220" s="140"/>
      <c r="FF220" s="140"/>
      <c r="FG220" s="140"/>
      <c r="FH220" s="140"/>
      <c r="FI220" s="140"/>
      <c r="FJ220" s="140"/>
      <c r="FK220" s="140"/>
      <c r="FL220" s="140"/>
      <c r="FM220" s="140"/>
      <c r="FN220" s="140"/>
      <c r="FO220" s="140"/>
      <c r="FP220" s="140"/>
      <c r="FQ220" s="404"/>
    </row>
    <row r="221" spans="1:173" s="140" customFormat="1">
      <c r="B221" s="364"/>
      <c r="C221" s="364"/>
      <c r="D221" s="436" t="s">
        <v>386</v>
      </c>
      <c r="E221" s="563"/>
      <c r="F221" s="707"/>
      <c r="G221" s="708"/>
      <c r="H221" s="708"/>
      <c r="I221" s="708"/>
      <c r="J221" s="708"/>
      <c r="K221" s="708"/>
      <c r="L221" s="708"/>
      <c r="M221" s="708"/>
      <c r="N221" s="708"/>
      <c r="O221" s="708"/>
      <c r="P221" s="708"/>
      <c r="Q221" s="708"/>
      <c r="R221" s="708"/>
      <c r="S221" s="708"/>
      <c r="T221" s="708"/>
      <c r="U221" s="708"/>
      <c r="V221" s="708"/>
      <c r="W221" s="708"/>
      <c r="X221" s="708"/>
      <c r="Y221" s="708"/>
      <c r="Z221" s="709"/>
      <c r="AA221" s="706"/>
      <c r="AB221" s="142"/>
    </row>
    <row r="222" spans="1:173" s="140" customFormat="1">
      <c r="B222" s="364"/>
      <c r="C222" s="364"/>
      <c r="D222" s="561" t="s">
        <v>125</v>
      </c>
      <c r="E222" s="547" t="s">
        <v>11</v>
      </c>
      <c r="F222" s="707"/>
      <c r="G222" s="707"/>
      <c r="H222" s="708"/>
      <c r="I222" s="708"/>
      <c r="J222" s="708"/>
      <c r="K222" s="708"/>
      <c r="L222" s="708"/>
      <c r="M222" s="708"/>
      <c r="N222" s="708"/>
      <c r="O222" s="708"/>
      <c r="P222" s="708"/>
      <c r="Q222" s="708"/>
      <c r="R222" s="708"/>
      <c r="S222" s="708"/>
      <c r="T222" s="708"/>
      <c r="U222" s="708"/>
      <c r="V222" s="708"/>
      <c r="W222" s="708"/>
      <c r="X222" s="708"/>
      <c r="Y222" s="708"/>
      <c r="Z222" s="709"/>
      <c r="AA222" s="706"/>
      <c r="AB222" s="142"/>
    </row>
    <row r="223" spans="1:173" s="140" customFormat="1">
      <c r="B223" s="364"/>
      <c r="C223" s="364"/>
      <c r="D223" s="562" t="s">
        <v>76</v>
      </c>
      <c r="E223" s="547" t="s">
        <v>11</v>
      </c>
      <c r="F223" s="707"/>
      <c r="G223" s="707"/>
      <c r="H223" s="707"/>
      <c r="I223" s="707"/>
      <c r="J223" s="707"/>
      <c r="K223" s="707"/>
      <c r="L223" s="707"/>
      <c r="M223" s="707"/>
      <c r="N223" s="707"/>
      <c r="O223" s="707"/>
      <c r="P223" s="707"/>
      <c r="Q223" s="707"/>
      <c r="R223" s="707"/>
      <c r="S223" s="707"/>
      <c r="T223" s="707"/>
      <c r="U223" s="707"/>
      <c r="V223" s="707"/>
      <c r="W223" s="707"/>
      <c r="X223" s="707"/>
      <c r="Y223" s="707"/>
      <c r="Z223" s="736"/>
      <c r="AA223" s="706"/>
      <c r="AB223" s="142"/>
    </row>
    <row r="224" spans="1:173" s="155" customFormat="1">
      <c r="A224" s="140"/>
      <c r="B224" s="364"/>
      <c r="C224" s="364"/>
      <c r="D224" s="561" t="s">
        <v>28</v>
      </c>
      <c r="E224" s="547" t="s">
        <v>11</v>
      </c>
      <c r="F224" s="707"/>
      <c r="G224" s="707"/>
      <c r="H224" s="708"/>
      <c r="I224" s="708"/>
      <c r="J224" s="708"/>
      <c r="K224" s="708"/>
      <c r="L224" s="708"/>
      <c r="M224" s="708"/>
      <c r="N224" s="708"/>
      <c r="O224" s="708"/>
      <c r="P224" s="708"/>
      <c r="Q224" s="708"/>
      <c r="R224" s="708"/>
      <c r="S224" s="708"/>
      <c r="T224" s="708"/>
      <c r="U224" s="708"/>
      <c r="V224" s="708"/>
      <c r="W224" s="708"/>
      <c r="X224" s="708"/>
      <c r="Y224" s="708"/>
      <c r="Z224" s="709"/>
      <c r="AA224" s="706"/>
      <c r="AB224" s="142"/>
      <c r="AC224" s="140"/>
      <c r="AD224" s="140"/>
      <c r="AE224" s="140"/>
      <c r="AF224" s="140"/>
      <c r="AG224" s="140"/>
      <c r="AH224" s="140"/>
      <c r="AI224" s="140"/>
      <c r="AJ224" s="140"/>
      <c r="AK224" s="140"/>
      <c r="AL224" s="140"/>
      <c r="AM224" s="140"/>
      <c r="AN224" s="140"/>
      <c r="AO224" s="140"/>
      <c r="AP224" s="140"/>
      <c r="AQ224" s="140"/>
      <c r="AR224" s="140"/>
      <c r="AS224" s="140"/>
      <c r="AT224" s="140"/>
      <c r="AU224" s="140"/>
      <c r="AV224" s="140"/>
      <c r="AW224" s="140"/>
      <c r="AX224" s="140"/>
      <c r="AY224" s="140"/>
      <c r="AZ224" s="140"/>
      <c r="BA224" s="140"/>
      <c r="BB224" s="140"/>
      <c r="BC224" s="140"/>
      <c r="BD224" s="140"/>
      <c r="BE224" s="140"/>
      <c r="BF224" s="140"/>
      <c r="BG224" s="140"/>
      <c r="BH224" s="140"/>
      <c r="BI224" s="140"/>
      <c r="BJ224" s="140"/>
      <c r="BK224" s="140"/>
      <c r="BL224" s="140"/>
      <c r="BM224" s="140"/>
      <c r="BN224" s="140"/>
      <c r="BO224" s="140"/>
      <c r="BP224" s="140"/>
      <c r="BQ224" s="140"/>
      <c r="BR224" s="140"/>
      <c r="BS224" s="140"/>
      <c r="BT224" s="140"/>
      <c r="BU224" s="140"/>
      <c r="BV224" s="140"/>
      <c r="BW224" s="140"/>
      <c r="BX224" s="140"/>
      <c r="BY224" s="140"/>
      <c r="BZ224" s="140"/>
      <c r="CA224" s="140"/>
      <c r="CB224" s="140"/>
      <c r="CC224" s="140"/>
      <c r="CD224" s="140"/>
      <c r="CE224" s="140"/>
      <c r="CF224" s="140"/>
      <c r="CG224" s="140"/>
      <c r="CH224" s="140"/>
      <c r="CI224" s="140"/>
      <c r="CJ224" s="140"/>
      <c r="CK224" s="140"/>
      <c r="CL224" s="140"/>
      <c r="CM224" s="140"/>
      <c r="CN224" s="140"/>
      <c r="CO224" s="140"/>
      <c r="CP224" s="140"/>
      <c r="CQ224" s="140"/>
      <c r="CR224" s="140"/>
      <c r="CS224" s="140"/>
      <c r="CT224" s="140"/>
      <c r="CU224" s="140"/>
      <c r="CV224" s="140"/>
      <c r="CW224" s="140"/>
      <c r="CX224" s="140"/>
      <c r="CY224" s="140"/>
      <c r="CZ224" s="140"/>
      <c r="DA224" s="140"/>
      <c r="DB224" s="140"/>
      <c r="DC224" s="140"/>
      <c r="DD224" s="140"/>
      <c r="DE224" s="140"/>
      <c r="DF224" s="140"/>
      <c r="DG224" s="140"/>
      <c r="DH224" s="140"/>
      <c r="DI224" s="140"/>
      <c r="DJ224" s="140"/>
      <c r="DK224" s="140"/>
      <c r="DL224" s="140"/>
      <c r="DM224" s="140"/>
      <c r="DN224" s="140"/>
      <c r="DO224" s="140"/>
      <c r="DP224" s="140"/>
      <c r="DQ224" s="140"/>
      <c r="DR224" s="140"/>
      <c r="DS224" s="140"/>
      <c r="DT224" s="140"/>
      <c r="DU224" s="140"/>
      <c r="DV224" s="140"/>
      <c r="DW224" s="140"/>
      <c r="DX224" s="140"/>
      <c r="DY224" s="140"/>
      <c r="DZ224" s="140"/>
      <c r="EA224" s="140"/>
      <c r="EB224" s="140"/>
      <c r="EC224" s="140"/>
      <c r="ED224" s="140"/>
      <c r="EE224" s="140"/>
      <c r="EF224" s="140"/>
      <c r="EG224" s="140"/>
      <c r="EH224" s="140"/>
      <c r="EI224" s="140"/>
      <c r="EJ224" s="140"/>
      <c r="EK224" s="140"/>
      <c r="EL224" s="140"/>
      <c r="EM224" s="140"/>
      <c r="EN224" s="140"/>
      <c r="EO224" s="140"/>
      <c r="EP224" s="140"/>
      <c r="EQ224" s="140"/>
      <c r="ER224" s="140"/>
      <c r="ES224" s="140"/>
      <c r="ET224" s="140"/>
      <c r="EU224" s="140"/>
      <c r="EV224" s="140"/>
      <c r="EW224" s="140"/>
      <c r="EX224" s="140"/>
      <c r="EY224" s="140"/>
      <c r="EZ224" s="140"/>
      <c r="FA224" s="140"/>
      <c r="FB224" s="140"/>
      <c r="FC224" s="140"/>
      <c r="FD224" s="140"/>
      <c r="FE224" s="140"/>
      <c r="FF224" s="140"/>
      <c r="FG224" s="140"/>
      <c r="FH224" s="140"/>
      <c r="FI224" s="140"/>
      <c r="FJ224" s="140"/>
      <c r="FK224" s="140"/>
      <c r="FL224" s="140"/>
      <c r="FM224" s="140"/>
      <c r="FN224" s="140"/>
      <c r="FO224" s="140"/>
      <c r="FP224" s="140"/>
      <c r="FQ224" s="404"/>
    </row>
    <row r="225" spans="1:173" s="140" customFormat="1">
      <c r="B225" s="364"/>
      <c r="C225" s="364"/>
      <c r="D225" s="436" t="s">
        <v>387</v>
      </c>
      <c r="E225" s="563"/>
      <c r="F225" s="707"/>
      <c r="G225" s="708"/>
      <c r="H225" s="708"/>
      <c r="I225" s="708"/>
      <c r="J225" s="708"/>
      <c r="K225" s="708"/>
      <c r="L225" s="708"/>
      <c r="M225" s="708"/>
      <c r="N225" s="708"/>
      <c r="O225" s="708"/>
      <c r="P225" s="708"/>
      <c r="Q225" s="708"/>
      <c r="R225" s="708"/>
      <c r="S225" s="708"/>
      <c r="T225" s="708"/>
      <c r="U225" s="708"/>
      <c r="V225" s="708"/>
      <c r="W225" s="708"/>
      <c r="X225" s="708"/>
      <c r="Y225" s="708"/>
      <c r="Z225" s="709"/>
      <c r="AA225" s="706"/>
      <c r="AB225" s="142"/>
    </row>
    <row r="226" spans="1:173" s="140" customFormat="1">
      <c r="B226" s="364"/>
      <c r="C226" s="364"/>
      <c r="D226" s="561" t="s">
        <v>125</v>
      </c>
      <c r="E226" s="547" t="s">
        <v>11</v>
      </c>
      <c r="F226" s="707"/>
      <c r="G226" s="707"/>
      <c r="H226" s="708"/>
      <c r="I226" s="708"/>
      <c r="J226" s="708"/>
      <c r="K226" s="708"/>
      <c r="L226" s="708"/>
      <c r="M226" s="708"/>
      <c r="N226" s="708"/>
      <c r="O226" s="708"/>
      <c r="P226" s="708"/>
      <c r="Q226" s="708"/>
      <c r="R226" s="708"/>
      <c r="S226" s="708"/>
      <c r="T226" s="708"/>
      <c r="U226" s="708"/>
      <c r="V226" s="708"/>
      <c r="W226" s="708"/>
      <c r="X226" s="708"/>
      <c r="Y226" s="708"/>
      <c r="Z226" s="709"/>
      <c r="AA226" s="706"/>
      <c r="AB226" s="142"/>
    </row>
    <row r="227" spans="1:173" s="140" customFormat="1">
      <c r="B227" s="364"/>
      <c r="C227" s="364"/>
      <c r="D227" s="562" t="s">
        <v>76</v>
      </c>
      <c r="E227" s="547" t="s">
        <v>11</v>
      </c>
      <c r="F227" s="707"/>
      <c r="G227" s="707"/>
      <c r="H227" s="707"/>
      <c r="I227" s="707"/>
      <c r="J227" s="707"/>
      <c r="K227" s="707"/>
      <c r="L227" s="707"/>
      <c r="M227" s="707"/>
      <c r="N227" s="707"/>
      <c r="O227" s="707"/>
      <c r="P227" s="707"/>
      <c r="Q227" s="707"/>
      <c r="R227" s="707"/>
      <c r="S227" s="707"/>
      <c r="T227" s="707"/>
      <c r="U227" s="707"/>
      <c r="V227" s="707"/>
      <c r="W227" s="707"/>
      <c r="X227" s="707"/>
      <c r="Y227" s="707"/>
      <c r="Z227" s="736"/>
      <c r="AA227" s="706"/>
      <c r="AB227" s="142"/>
    </row>
    <row r="228" spans="1:173" s="155" customFormat="1">
      <c r="A228" s="140"/>
      <c r="B228" s="364"/>
      <c r="C228" s="364"/>
      <c r="D228" s="561" t="s">
        <v>28</v>
      </c>
      <c r="E228" s="547" t="s">
        <v>11</v>
      </c>
      <c r="F228" s="707"/>
      <c r="G228" s="707"/>
      <c r="H228" s="708"/>
      <c r="I228" s="708"/>
      <c r="J228" s="708"/>
      <c r="K228" s="708"/>
      <c r="L228" s="708"/>
      <c r="M228" s="708"/>
      <c r="N228" s="708"/>
      <c r="O228" s="708"/>
      <c r="P228" s="708"/>
      <c r="Q228" s="708"/>
      <c r="R228" s="708"/>
      <c r="S228" s="708"/>
      <c r="T228" s="708"/>
      <c r="U228" s="708"/>
      <c r="V228" s="708"/>
      <c r="W228" s="708"/>
      <c r="X228" s="708"/>
      <c r="Y228" s="708"/>
      <c r="Z228" s="709"/>
      <c r="AA228" s="706"/>
      <c r="AB228" s="142"/>
      <c r="AC228" s="140"/>
      <c r="AD228" s="140"/>
      <c r="AE228" s="140"/>
      <c r="AF228" s="140"/>
      <c r="AG228" s="140"/>
      <c r="AH228" s="140"/>
      <c r="AI228" s="140"/>
      <c r="AJ228" s="140"/>
      <c r="AK228" s="140"/>
      <c r="AL228" s="140"/>
      <c r="AM228" s="140"/>
      <c r="AN228" s="140"/>
      <c r="AO228" s="140"/>
      <c r="AP228" s="140"/>
      <c r="AQ228" s="140"/>
      <c r="AR228" s="140"/>
      <c r="AS228" s="140"/>
      <c r="AT228" s="140"/>
      <c r="AU228" s="140"/>
      <c r="AV228" s="140"/>
      <c r="AW228" s="140"/>
      <c r="AX228" s="140"/>
      <c r="AY228" s="140"/>
      <c r="AZ228" s="140"/>
      <c r="BA228" s="140"/>
      <c r="BB228" s="140"/>
      <c r="BC228" s="140"/>
      <c r="BD228" s="140"/>
      <c r="BE228" s="140"/>
      <c r="BF228" s="140"/>
      <c r="BG228" s="140"/>
      <c r="BH228" s="140"/>
      <c r="BI228" s="140"/>
      <c r="BJ228" s="140"/>
      <c r="BK228" s="140"/>
      <c r="BL228" s="140"/>
      <c r="BM228" s="140"/>
      <c r="BN228" s="140"/>
      <c r="BO228" s="140"/>
      <c r="BP228" s="140"/>
      <c r="BQ228" s="140"/>
      <c r="BR228" s="140"/>
      <c r="BS228" s="140"/>
      <c r="BT228" s="140"/>
      <c r="BU228" s="140"/>
      <c r="BV228" s="140"/>
      <c r="BW228" s="140"/>
      <c r="BX228" s="140"/>
      <c r="BY228" s="140"/>
      <c r="BZ228" s="140"/>
      <c r="CA228" s="140"/>
      <c r="CB228" s="140"/>
      <c r="CC228" s="140"/>
      <c r="CD228" s="140"/>
      <c r="CE228" s="140"/>
      <c r="CF228" s="140"/>
      <c r="CG228" s="140"/>
      <c r="CH228" s="140"/>
      <c r="CI228" s="140"/>
      <c r="CJ228" s="140"/>
      <c r="CK228" s="140"/>
      <c r="CL228" s="140"/>
      <c r="CM228" s="140"/>
      <c r="CN228" s="140"/>
      <c r="CO228" s="140"/>
      <c r="CP228" s="140"/>
      <c r="CQ228" s="140"/>
      <c r="CR228" s="140"/>
      <c r="CS228" s="140"/>
      <c r="CT228" s="140"/>
      <c r="CU228" s="140"/>
      <c r="CV228" s="140"/>
      <c r="CW228" s="140"/>
      <c r="CX228" s="140"/>
      <c r="CY228" s="140"/>
      <c r="CZ228" s="140"/>
      <c r="DA228" s="140"/>
      <c r="DB228" s="140"/>
      <c r="DC228" s="140"/>
      <c r="DD228" s="140"/>
      <c r="DE228" s="140"/>
      <c r="DF228" s="140"/>
      <c r="DG228" s="140"/>
      <c r="DH228" s="140"/>
      <c r="DI228" s="140"/>
      <c r="DJ228" s="140"/>
      <c r="DK228" s="140"/>
      <c r="DL228" s="140"/>
      <c r="DM228" s="140"/>
      <c r="DN228" s="140"/>
      <c r="DO228" s="140"/>
      <c r="DP228" s="140"/>
      <c r="DQ228" s="140"/>
      <c r="DR228" s="140"/>
      <c r="DS228" s="140"/>
      <c r="DT228" s="140"/>
      <c r="DU228" s="140"/>
      <c r="DV228" s="140"/>
      <c r="DW228" s="140"/>
      <c r="DX228" s="140"/>
      <c r="DY228" s="140"/>
      <c r="DZ228" s="140"/>
      <c r="EA228" s="140"/>
      <c r="EB228" s="140"/>
      <c r="EC228" s="140"/>
      <c r="ED228" s="140"/>
      <c r="EE228" s="140"/>
      <c r="EF228" s="140"/>
      <c r="EG228" s="140"/>
      <c r="EH228" s="140"/>
      <c r="EI228" s="140"/>
      <c r="EJ228" s="140"/>
      <c r="EK228" s="140"/>
      <c r="EL228" s="140"/>
      <c r="EM228" s="140"/>
      <c r="EN228" s="140"/>
      <c r="EO228" s="140"/>
      <c r="EP228" s="140"/>
      <c r="EQ228" s="140"/>
      <c r="ER228" s="140"/>
      <c r="ES228" s="140"/>
      <c r="ET228" s="140"/>
      <c r="EU228" s="140"/>
      <c r="EV228" s="140"/>
      <c r="EW228" s="140"/>
      <c r="EX228" s="140"/>
      <c r="EY228" s="140"/>
      <c r="EZ228" s="140"/>
      <c r="FA228" s="140"/>
      <c r="FB228" s="140"/>
      <c r="FC228" s="140"/>
      <c r="FD228" s="140"/>
      <c r="FE228" s="140"/>
      <c r="FF228" s="140"/>
      <c r="FG228" s="140"/>
      <c r="FH228" s="140"/>
      <c r="FI228" s="140"/>
      <c r="FJ228" s="140"/>
      <c r="FK228" s="140"/>
      <c r="FL228" s="140"/>
      <c r="FM228" s="140"/>
      <c r="FN228" s="140"/>
      <c r="FO228" s="140"/>
      <c r="FP228" s="140"/>
      <c r="FQ228" s="404"/>
    </row>
    <row r="229" spans="1:173" s="155" customFormat="1">
      <c r="A229" s="140"/>
      <c r="B229" s="364"/>
      <c r="C229" s="364"/>
      <c r="D229" s="564"/>
      <c r="E229" s="565"/>
      <c r="F229" s="707"/>
      <c r="G229" s="707"/>
      <c r="H229" s="708"/>
      <c r="I229" s="708"/>
      <c r="J229" s="708"/>
      <c r="K229" s="708"/>
      <c r="L229" s="708"/>
      <c r="M229" s="708"/>
      <c r="N229" s="708"/>
      <c r="O229" s="708"/>
      <c r="P229" s="708"/>
      <c r="Q229" s="708"/>
      <c r="R229" s="708"/>
      <c r="S229" s="708"/>
      <c r="T229" s="708"/>
      <c r="U229" s="708"/>
      <c r="V229" s="708"/>
      <c r="W229" s="708"/>
      <c r="X229" s="708"/>
      <c r="Y229" s="708"/>
      <c r="Z229" s="709"/>
      <c r="AA229" s="706"/>
      <c r="AB229" s="142"/>
      <c r="AC229" s="140"/>
      <c r="AD229" s="140"/>
      <c r="AE229" s="140"/>
      <c r="AF229" s="140"/>
      <c r="AG229" s="140"/>
      <c r="AH229" s="140"/>
      <c r="AI229" s="140"/>
      <c r="AJ229" s="140"/>
      <c r="AK229" s="140"/>
      <c r="AL229" s="140"/>
      <c r="AM229" s="140"/>
      <c r="AN229" s="140"/>
      <c r="AO229" s="140"/>
      <c r="AP229" s="140"/>
      <c r="AQ229" s="140"/>
      <c r="AR229" s="140"/>
      <c r="AS229" s="140"/>
      <c r="AT229" s="140"/>
      <c r="AU229" s="140"/>
      <c r="AV229" s="140"/>
      <c r="AW229" s="140"/>
      <c r="AX229" s="140"/>
      <c r="AY229" s="140"/>
      <c r="AZ229" s="140"/>
      <c r="BA229" s="140"/>
      <c r="BB229" s="140"/>
      <c r="BC229" s="140"/>
      <c r="BD229" s="140"/>
      <c r="BE229" s="140"/>
      <c r="BF229" s="140"/>
      <c r="BG229" s="140"/>
      <c r="BH229" s="140"/>
      <c r="BI229" s="140"/>
      <c r="BJ229" s="140"/>
      <c r="BK229" s="140"/>
      <c r="BL229" s="140"/>
      <c r="BM229" s="140"/>
      <c r="BN229" s="140"/>
      <c r="BO229" s="140"/>
      <c r="BP229" s="140"/>
      <c r="BQ229" s="140"/>
      <c r="BR229" s="140"/>
      <c r="BS229" s="140"/>
      <c r="BT229" s="140"/>
      <c r="BU229" s="140"/>
      <c r="BV229" s="140"/>
      <c r="BW229" s="140"/>
      <c r="BX229" s="140"/>
      <c r="BY229" s="140"/>
      <c r="BZ229" s="140"/>
      <c r="CA229" s="140"/>
      <c r="CB229" s="140"/>
      <c r="CC229" s="140"/>
      <c r="CD229" s="140"/>
      <c r="CE229" s="140"/>
      <c r="CF229" s="140"/>
      <c r="CG229" s="140"/>
      <c r="CH229" s="140"/>
      <c r="CI229" s="140"/>
      <c r="CJ229" s="140"/>
      <c r="CK229" s="140"/>
      <c r="CL229" s="140"/>
      <c r="CM229" s="140"/>
      <c r="CN229" s="140"/>
      <c r="CO229" s="140"/>
      <c r="CP229" s="140"/>
      <c r="CQ229" s="140"/>
      <c r="CR229" s="140"/>
      <c r="CS229" s="140"/>
      <c r="CT229" s="140"/>
      <c r="CU229" s="140"/>
      <c r="CV229" s="140"/>
      <c r="CW229" s="140"/>
      <c r="CX229" s="140"/>
      <c r="CY229" s="140"/>
      <c r="CZ229" s="140"/>
      <c r="DA229" s="140"/>
      <c r="DB229" s="140"/>
      <c r="DC229" s="140"/>
      <c r="DD229" s="140"/>
      <c r="DE229" s="140"/>
      <c r="DF229" s="140"/>
      <c r="DG229" s="140"/>
      <c r="DH229" s="140"/>
      <c r="DI229" s="140"/>
      <c r="DJ229" s="140"/>
      <c r="DK229" s="140"/>
      <c r="DL229" s="140"/>
      <c r="DM229" s="140"/>
      <c r="DN229" s="140"/>
      <c r="DO229" s="140"/>
      <c r="DP229" s="140"/>
      <c r="DQ229" s="140"/>
      <c r="DR229" s="140"/>
      <c r="DS229" s="140"/>
      <c r="DT229" s="140"/>
      <c r="DU229" s="140"/>
      <c r="DV229" s="140"/>
      <c r="DW229" s="140"/>
      <c r="DX229" s="140"/>
      <c r="DY229" s="140"/>
      <c r="DZ229" s="140"/>
      <c r="EA229" s="140"/>
      <c r="EB229" s="140"/>
      <c r="EC229" s="140"/>
      <c r="ED229" s="140"/>
      <c r="EE229" s="140"/>
      <c r="EF229" s="140"/>
      <c r="EG229" s="140"/>
      <c r="EH229" s="140"/>
      <c r="EI229" s="140"/>
      <c r="EJ229" s="140"/>
      <c r="EK229" s="140"/>
      <c r="EL229" s="140"/>
      <c r="EM229" s="140"/>
      <c r="EN229" s="140"/>
      <c r="EO229" s="140"/>
      <c r="EP229" s="140"/>
      <c r="EQ229" s="140"/>
      <c r="ER229" s="140"/>
      <c r="ES229" s="140"/>
      <c r="ET229" s="140"/>
      <c r="EU229" s="140"/>
      <c r="EV229" s="140"/>
      <c r="EW229" s="140"/>
      <c r="EX229" s="140"/>
      <c r="EY229" s="140"/>
      <c r="EZ229" s="140"/>
      <c r="FA229" s="140"/>
      <c r="FB229" s="140"/>
      <c r="FC229" s="140"/>
      <c r="FD229" s="140"/>
      <c r="FE229" s="140"/>
      <c r="FF229" s="140"/>
      <c r="FG229" s="140"/>
      <c r="FH229" s="140"/>
      <c r="FI229" s="140"/>
      <c r="FJ229" s="140"/>
      <c r="FK229" s="140"/>
      <c r="FL229" s="140"/>
      <c r="FM229" s="140"/>
      <c r="FN229" s="140"/>
      <c r="FO229" s="140"/>
      <c r="FP229" s="140"/>
      <c r="FQ229" s="404"/>
    </row>
    <row r="230" spans="1:173" s="155" customFormat="1">
      <c r="A230" s="140"/>
      <c r="B230" s="364"/>
      <c r="C230" s="364"/>
      <c r="D230" s="566" t="s">
        <v>231</v>
      </c>
      <c r="E230" s="547" t="s">
        <v>11</v>
      </c>
      <c r="F230" s="707"/>
      <c r="G230" s="707"/>
      <c r="H230" s="707"/>
      <c r="I230" s="707"/>
      <c r="J230" s="707"/>
      <c r="K230" s="707"/>
      <c r="L230" s="707"/>
      <c r="M230" s="707"/>
      <c r="N230" s="707"/>
      <c r="O230" s="707"/>
      <c r="P230" s="707"/>
      <c r="Q230" s="707"/>
      <c r="R230" s="707"/>
      <c r="S230" s="707"/>
      <c r="T230" s="707"/>
      <c r="U230" s="707"/>
      <c r="V230" s="707"/>
      <c r="W230" s="707"/>
      <c r="X230" s="707"/>
      <c r="Y230" s="707"/>
      <c r="Z230" s="736"/>
      <c r="AA230" s="706"/>
      <c r="AB230" s="142"/>
      <c r="AC230" s="140"/>
      <c r="AD230" s="140"/>
      <c r="AE230" s="140"/>
      <c r="AF230" s="140"/>
      <c r="AG230" s="140"/>
      <c r="AH230" s="140"/>
      <c r="AI230" s="140"/>
      <c r="AJ230" s="140"/>
      <c r="AK230" s="140"/>
      <c r="AL230" s="140"/>
      <c r="AM230" s="140"/>
      <c r="AN230" s="140"/>
      <c r="AO230" s="140"/>
      <c r="AP230" s="140"/>
      <c r="AQ230" s="140"/>
      <c r="AR230" s="140"/>
      <c r="AS230" s="140"/>
      <c r="AT230" s="140"/>
      <c r="AU230" s="140"/>
      <c r="AV230" s="140"/>
      <c r="AW230" s="140"/>
      <c r="AX230" s="140"/>
      <c r="AY230" s="140"/>
      <c r="AZ230" s="140"/>
      <c r="BA230" s="140"/>
      <c r="BB230" s="140"/>
      <c r="BC230" s="140"/>
      <c r="BD230" s="140"/>
      <c r="BE230" s="140"/>
      <c r="BF230" s="140"/>
      <c r="BG230" s="140"/>
      <c r="BH230" s="140"/>
      <c r="BI230" s="140"/>
      <c r="BJ230" s="140"/>
      <c r="BK230" s="140"/>
      <c r="BL230" s="140"/>
      <c r="BM230" s="140"/>
      <c r="BN230" s="140"/>
      <c r="BO230" s="140"/>
      <c r="BP230" s="140"/>
      <c r="BQ230" s="140"/>
      <c r="BR230" s="140"/>
      <c r="BS230" s="140"/>
      <c r="BT230" s="140"/>
      <c r="BU230" s="140"/>
      <c r="BV230" s="140"/>
      <c r="BW230" s="140"/>
      <c r="BX230" s="140"/>
      <c r="BY230" s="140"/>
      <c r="BZ230" s="140"/>
      <c r="CA230" s="140"/>
      <c r="CB230" s="140"/>
      <c r="CC230" s="140"/>
      <c r="CD230" s="140"/>
      <c r="CE230" s="140"/>
      <c r="CF230" s="140"/>
      <c r="CG230" s="140"/>
      <c r="CH230" s="140"/>
      <c r="CI230" s="140"/>
      <c r="CJ230" s="140"/>
      <c r="CK230" s="140"/>
      <c r="CL230" s="140"/>
      <c r="CM230" s="140"/>
      <c r="CN230" s="140"/>
      <c r="CO230" s="140"/>
      <c r="CP230" s="140"/>
      <c r="CQ230" s="140"/>
      <c r="CR230" s="140"/>
      <c r="CS230" s="140"/>
      <c r="CT230" s="140"/>
      <c r="CU230" s="140"/>
      <c r="CV230" s="140"/>
      <c r="CW230" s="140"/>
      <c r="CX230" s="140"/>
      <c r="CY230" s="140"/>
      <c r="CZ230" s="140"/>
      <c r="DA230" s="140"/>
      <c r="DB230" s="140"/>
      <c r="DC230" s="140"/>
      <c r="DD230" s="140"/>
      <c r="DE230" s="140"/>
      <c r="DF230" s="140"/>
      <c r="DG230" s="140"/>
      <c r="DH230" s="140"/>
      <c r="DI230" s="140"/>
      <c r="DJ230" s="140"/>
      <c r="DK230" s="140"/>
      <c r="DL230" s="140"/>
      <c r="DM230" s="140"/>
      <c r="DN230" s="140"/>
      <c r="DO230" s="140"/>
      <c r="DP230" s="140"/>
      <c r="DQ230" s="140"/>
      <c r="DR230" s="140"/>
      <c r="DS230" s="140"/>
      <c r="DT230" s="140"/>
      <c r="DU230" s="140"/>
      <c r="DV230" s="140"/>
      <c r="DW230" s="140"/>
      <c r="DX230" s="140"/>
      <c r="DY230" s="140"/>
      <c r="DZ230" s="140"/>
      <c r="EA230" s="140"/>
      <c r="EB230" s="140"/>
      <c r="EC230" s="140"/>
      <c r="ED230" s="140"/>
      <c r="EE230" s="140"/>
      <c r="EF230" s="140"/>
      <c r="EG230" s="140"/>
      <c r="EH230" s="140"/>
      <c r="EI230" s="140"/>
      <c r="EJ230" s="140"/>
      <c r="EK230" s="140"/>
      <c r="EL230" s="140"/>
      <c r="EM230" s="140"/>
      <c r="EN230" s="140"/>
      <c r="EO230" s="140"/>
      <c r="EP230" s="140"/>
      <c r="EQ230" s="140"/>
      <c r="ER230" s="140"/>
      <c r="ES230" s="140"/>
      <c r="ET230" s="140"/>
      <c r="EU230" s="140"/>
      <c r="EV230" s="140"/>
      <c r="EW230" s="140"/>
      <c r="EX230" s="140"/>
      <c r="EY230" s="140"/>
      <c r="EZ230" s="140"/>
      <c r="FA230" s="140"/>
      <c r="FB230" s="140"/>
      <c r="FC230" s="140"/>
      <c r="FD230" s="140"/>
      <c r="FE230" s="140"/>
      <c r="FF230" s="140"/>
      <c r="FG230" s="140"/>
      <c r="FH230" s="140"/>
      <c r="FI230" s="140"/>
      <c r="FJ230" s="140"/>
      <c r="FK230" s="140"/>
      <c r="FL230" s="140"/>
      <c r="FM230" s="140"/>
      <c r="FN230" s="140"/>
      <c r="FO230" s="140"/>
      <c r="FP230" s="140"/>
      <c r="FQ230" s="404"/>
    </row>
    <row r="231" spans="1:173" s="405" customFormat="1">
      <c r="B231" s="406"/>
      <c r="C231" s="406"/>
      <c r="D231" s="562" t="s">
        <v>76</v>
      </c>
      <c r="E231" s="547" t="s">
        <v>11</v>
      </c>
      <c r="F231" s="707"/>
      <c r="G231" s="707"/>
      <c r="H231" s="707"/>
      <c r="I231" s="707"/>
      <c r="J231" s="707"/>
      <c r="K231" s="707"/>
      <c r="L231" s="707"/>
      <c r="M231" s="707"/>
      <c r="N231" s="707"/>
      <c r="O231" s="707"/>
      <c r="P231" s="707"/>
      <c r="Q231" s="707"/>
      <c r="R231" s="707"/>
      <c r="S231" s="707"/>
      <c r="T231" s="707"/>
      <c r="U231" s="707"/>
      <c r="V231" s="707"/>
      <c r="W231" s="707"/>
      <c r="X231" s="707"/>
      <c r="Y231" s="707"/>
      <c r="Z231" s="736"/>
      <c r="AA231" s="706"/>
      <c r="AB231" s="407"/>
    </row>
    <row r="232" spans="1:173" s="405" customFormat="1" ht="11.7" thickBot="1">
      <c r="B232" s="406"/>
      <c r="C232" s="406"/>
      <c r="D232" s="567" t="s">
        <v>28</v>
      </c>
      <c r="E232" s="568" t="s">
        <v>11</v>
      </c>
      <c r="F232" s="742"/>
      <c r="G232" s="742"/>
      <c r="H232" s="742"/>
      <c r="I232" s="742"/>
      <c r="J232" s="742"/>
      <c r="K232" s="742"/>
      <c r="L232" s="742"/>
      <c r="M232" s="742"/>
      <c r="N232" s="742"/>
      <c r="O232" s="742"/>
      <c r="P232" s="742"/>
      <c r="Q232" s="742"/>
      <c r="R232" s="742"/>
      <c r="S232" s="742"/>
      <c r="T232" s="742"/>
      <c r="U232" s="742"/>
      <c r="V232" s="742"/>
      <c r="W232" s="742"/>
      <c r="X232" s="742"/>
      <c r="Y232" s="742"/>
      <c r="Z232" s="743"/>
      <c r="AA232" s="718"/>
      <c r="AB232" s="407"/>
    </row>
    <row r="233" spans="1:173" s="155" customFormat="1" ht="11.7" thickBot="1">
      <c r="A233" s="140"/>
      <c r="B233" s="364"/>
      <c r="C233" s="364"/>
      <c r="D233" s="1130"/>
      <c r="E233" s="1131"/>
      <c r="F233" s="1131"/>
      <c r="G233" s="1131"/>
      <c r="H233" s="1131"/>
      <c r="I233" s="1131"/>
      <c r="J233" s="1131"/>
      <c r="K233" s="1131"/>
      <c r="L233" s="1131"/>
      <c r="M233" s="1131"/>
      <c r="N233" s="1131"/>
      <c r="O233" s="1131"/>
      <c r="P233" s="1131"/>
      <c r="Q233" s="1131"/>
      <c r="R233" s="1131"/>
      <c r="S233" s="1131"/>
      <c r="T233" s="1131"/>
      <c r="U233" s="1131"/>
      <c r="V233" s="1131"/>
      <c r="W233" s="1131"/>
      <c r="X233" s="1131"/>
      <c r="Y233" s="1131"/>
      <c r="Z233" s="1131"/>
      <c r="AA233" s="1132"/>
      <c r="AB233" s="142"/>
      <c r="AC233" s="140"/>
      <c r="AD233" s="140"/>
      <c r="AE233" s="140"/>
      <c r="AF233" s="140"/>
      <c r="AG233" s="140"/>
      <c r="AH233" s="140"/>
      <c r="AI233" s="140"/>
      <c r="AJ233" s="140"/>
      <c r="AK233" s="140"/>
      <c r="AL233" s="140"/>
      <c r="AM233" s="140"/>
      <c r="AN233" s="140"/>
      <c r="AO233" s="140"/>
      <c r="AP233" s="140"/>
      <c r="AQ233" s="140"/>
      <c r="AR233" s="140"/>
      <c r="AS233" s="140"/>
      <c r="AT233" s="140"/>
      <c r="AU233" s="140"/>
      <c r="AV233" s="140"/>
      <c r="AW233" s="140"/>
      <c r="AX233" s="140"/>
      <c r="AY233" s="140"/>
      <c r="AZ233" s="140"/>
      <c r="BA233" s="140"/>
      <c r="BB233" s="140"/>
      <c r="BC233" s="140"/>
      <c r="BD233" s="140"/>
      <c r="BE233" s="140"/>
      <c r="BF233" s="140"/>
      <c r="BG233" s="140"/>
      <c r="BH233" s="140"/>
      <c r="BI233" s="140"/>
      <c r="BJ233" s="140"/>
      <c r="BK233" s="140"/>
      <c r="BL233" s="140"/>
      <c r="BM233" s="140"/>
      <c r="BN233" s="140"/>
      <c r="BO233" s="140"/>
      <c r="BP233" s="140"/>
      <c r="BQ233" s="140"/>
      <c r="BR233" s="140"/>
      <c r="BS233" s="140"/>
      <c r="BT233" s="140"/>
      <c r="BU233" s="140"/>
      <c r="BV233" s="140"/>
      <c r="BW233" s="140"/>
      <c r="BX233" s="140"/>
      <c r="BY233" s="140"/>
      <c r="BZ233" s="140"/>
      <c r="CA233" s="140"/>
      <c r="CB233" s="140"/>
      <c r="CC233" s="140"/>
      <c r="CD233" s="140"/>
      <c r="CE233" s="140"/>
      <c r="CF233" s="140"/>
      <c r="CG233" s="140"/>
      <c r="CH233" s="140"/>
      <c r="CI233" s="140"/>
      <c r="CJ233" s="140"/>
      <c r="CK233" s="140"/>
      <c r="CL233" s="140"/>
      <c r="CM233" s="140"/>
      <c r="CN233" s="140"/>
      <c r="CO233" s="140"/>
      <c r="CP233" s="140"/>
      <c r="CQ233" s="140"/>
      <c r="CR233" s="140"/>
      <c r="CS233" s="140"/>
      <c r="CT233" s="140"/>
      <c r="CU233" s="140"/>
      <c r="CV233" s="140"/>
      <c r="CW233" s="140"/>
      <c r="CX233" s="140"/>
      <c r="CY233" s="140"/>
      <c r="CZ233" s="140"/>
      <c r="DA233" s="140"/>
      <c r="DB233" s="140"/>
      <c r="DC233" s="140"/>
      <c r="DD233" s="140"/>
      <c r="DE233" s="140"/>
      <c r="DF233" s="140"/>
      <c r="DG233" s="140"/>
      <c r="DH233" s="140"/>
      <c r="DI233" s="140"/>
      <c r="DJ233" s="140"/>
      <c r="DK233" s="140"/>
      <c r="DL233" s="140"/>
      <c r="DM233" s="140"/>
      <c r="DN233" s="140"/>
      <c r="DO233" s="140"/>
      <c r="DP233" s="140"/>
      <c r="DQ233" s="140"/>
      <c r="DR233" s="140"/>
      <c r="DS233" s="140"/>
      <c r="DT233" s="140"/>
      <c r="DU233" s="140"/>
      <c r="DV233" s="140"/>
      <c r="DW233" s="140"/>
      <c r="DX233" s="140"/>
      <c r="DY233" s="140"/>
      <c r="DZ233" s="140"/>
      <c r="EA233" s="140"/>
      <c r="EB233" s="140"/>
      <c r="EC233" s="140"/>
      <c r="ED233" s="140"/>
      <c r="EE233" s="140"/>
      <c r="EF233" s="140"/>
      <c r="EG233" s="140"/>
      <c r="EH233" s="140"/>
      <c r="EI233" s="140"/>
      <c r="EJ233" s="140"/>
      <c r="EK233" s="140"/>
      <c r="EL233" s="140"/>
      <c r="EM233" s="140"/>
      <c r="EN233" s="140"/>
      <c r="EO233" s="140"/>
      <c r="EP233" s="140"/>
      <c r="EQ233" s="140"/>
      <c r="ER233" s="140"/>
      <c r="ES233" s="140"/>
      <c r="ET233" s="140"/>
      <c r="EU233" s="140"/>
      <c r="EV233" s="140"/>
      <c r="EW233" s="140"/>
      <c r="EX233" s="140"/>
      <c r="EY233" s="140"/>
      <c r="EZ233" s="140"/>
      <c r="FA233" s="140"/>
      <c r="FB233" s="140"/>
      <c r="FC233" s="140"/>
      <c r="FD233" s="140"/>
      <c r="FE233" s="140"/>
      <c r="FF233" s="140"/>
      <c r="FG233" s="140"/>
      <c r="FH233" s="140"/>
      <c r="FI233" s="140"/>
      <c r="FJ233" s="140"/>
      <c r="FK233" s="140"/>
      <c r="FL233" s="140"/>
      <c r="FM233" s="140"/>
      <c r="FN233" s="140"/>
      <c r="FO233" s="140"/>
      <c r="FP233" s="140"/>
      <c r="FQ233" s="404"/>
    </row>
    <row r="234" spans="1:173" s="155" customFormat="1" ht="14.5" customHeight="1" thickBot="1">
      <c r="A234" s="140"/>
      <c r="B234" s="364"/>
      <c r="C234" s="364"/>
      <c r="D234" s="1138" t="s">
        <v>62</v>
      </c>
      <c r="E234" s="1139"/>
      <c r="F234" s="1139"/>
      <c r="G234" s="1139"/>
      <c r="H234" s="1139"/>
      <c r="I234" s="1139"/>
      <c r="J234" s="1139"/>
      <c r="K234" s="1139"/>
      <c r="L234" s="1139"/>
      <c r="M234" s="1139"/>
      <c r="N234" s="1139"/>
      <c r="O234" s="1139"/>
      <c r="P234" s="1139"/>
      <c r="Q234" s="1139"/>
      <c r="R234" s="1139"/>
      <c r="S234" s="1139"/>
      <c r="T234" s="1139"/>
      <c r="U234" s="1139"/>
      <c r="V234" s="1139"/>
      <c r="W234" s="1139"/>
      <c r="X234" s="1139"/>
      <c r="Y234" s="1139"/>
      <c r="Z234" s="1139"/>
      <c r="AA234" s="1140"/>
      <c r="AB234" s="142"/>
      <c r="AC234" s="140"/>
      <c r="AD234" s="140"/>
      <c r="AE234" s="140"/>
      <c r="AF234" s="140"/>
      <c r="AG234" s="140"/>
      <c r="AH234" s="140"/>
      <c r="AI234" s="140"/>
      <c r="AJ234" s="140"/>
      <c r="AK234" s="140"/>
      <c r="AL234" s="140"/>
      <c r="AM234" s="140"/>
      <c r="AN234" s="140"/>
      <c r="AO234" s="140"/>
      <c r="AP234" s="140"/>
      <c r="AQ234" s="140"/>
      <c r="AR234" s="140"/>
      <c r="AS234" s="140"/>
      <c r="AT234" s="140"/>
      <c r="AU234" s="140"/>
      <c r="AV234" s="140"/>
      <c r="AW234" s="140"/>
      <c r="AX234" s="140"/>
      <c r="AY234" s="140"/>
      <c r="AZ234" s="140"/>
      <c r="BA234" s="140"/>
      <c r="BB234" s="140"/>
      <c r="BC234" s="140"/>
      <c r="BD234" s="140"/>
      <c r="BE234" s="140"/>
      <c r="BF234" s="140"/>
      <c r="BG234" s="140"/>
      <c r="BH234" s="140"/>
      <c r="BI234" s="140"/>
      <c r="BJ234" s="140"/>
      <c r="BK234" s="140"/>
      <c r="BL234" s="140"/>
      <c r="BM234" s="140"/>
      <c r="BN234" s="140"/>
      <c r="BO234" s="140"/>
      <c r="BP234" s="140"/>
      <c r="BQ234" s="140"/>
      <c r="BR234" s="140"/>
      <c r="BS234" s="140"/>
      <c r="BT234" s="140"/>
      <c r="BU234" s="140"/>
      <c r="BV234" s="140"/>
      <c r="BW234" s="140"/>
      <c r="BX234" s="140"/>
      <c r="BY234" s="140"/>
      <c r="BZ234" s="140"/>
      <c r="CA234" s="140"/>
      <c r="CB234" s="140"/>
      <c r="CC234" s="140"/>
      <c r="CD234" s="140"/>
      <c r="CE234" s="140"/>
      <c r="CF234" s="140"/>
      <c r="CG234" s="140"/>
      <c r="CH234" s="140"/>
      <c r="CI234" s="140"/>
      <c r="CJ234" s="140"/>
      <c r="CK234" s="140"/>
      <c r="CL234" s="140"/>
      <c r="CM234" s="140"/>
      <c r="CN234" s="140"/>
      <c r="CO234" s="140"/>
      <c r="CP234" s="140"/>
      <c r="CQ234" s="140"/>
      <c r="CR234" s="140"/>
      <c r="CS234" s="140"/>
      <c r="CT234" s="140"/>
      <c r="CU234" s="140"/>
      <c r="CV234" s="140"/>
      <c r="CW234" s="140"/>
      <c r="CX234" s="140"/>
      <c r="CY234" s="140"/>
      <c r="CZ234" s="140"/>
      <c r="DA234" s="140"/>
      <c r="DB234" s="140"/>
      <c r="DC234" s="140"/>
      <c r="DD234" s="140"/>
      <c r="DE234" s="140"/>
      <c r="DF234" s="140"/>
      <c r="DG234" s="140"/>
      <c r="DH234" s="140"/>
      <c r="DI234" s="140"/>
      <c r="DJ234" s="140"/>
      <c r="DK234" s="140"/>
      <c r="DL234" s="140"/>
      <c r="DM234" s="140"/>
      <c r="DN234" s="140"/>
      <c r="DO234" s="140"/>
      <c r="DP234" s="140"/>
      <c r="DQ234" s="140"/>
      <c r="DR234" s="140"/>
      <c r="DS234" s="140"/>
      <c r="DT234" s="140"/>
      <c r="DU234" s="140"/>
      <c r="DV234" s="140"/>
      <c r="DW234" s="140"/>
      <c r="DX234" s="140"/>
      <c r="DY234" s="140"/>
      <c r="DZ234" s="140"/>
      <c r="EA234" s="140"/>
      <c r="EB234" s="140"/>
      <c r="EC234" s="140"/>
      <c r="ED234" s="140"/>
      <c r="EE234" s="140"/>
      <c r="EF234" s="140"/>
      <c r="EG234" s="140"/>
      <c r="EH234" s="140"/>
      <c r="EI234" s="140"/>
      <c r="EJ234" s="140"/>
      <c r="EK234" s="140"/>
      <c r="EL234" s="140"/>
      <c r="EM234" s="140"/>
      <c r="EN234" s="140"/>
      <c r="EO234" s="140"/>
      <c r="EP234" s="140"/>
      <c r="EQ234" s="140"/>
      <c r="ER234" s="140"/>
      <c r="ES234" s="140"/>
      <c r="ET234" s="140"/>
      <c r="EU234" s="140"/>
      <c r="EV234" s="140"/>
      <c r="EW234" s="140"/>
      <c r="EX234" s="140"/>
      <c r="EY234" s="140"/>
      <c r="EZ234" s="140"/>
      <c r="FA234" s="140"/>
      <c r="FB234" s="140"/>
      <c r="FC234" s="140"/>
      <c r="FD234" s="140"/>
      <c r="FE234" s="140"/>
      <c r="FF234" s="140"/>
      <c r="FG234" s="140"/>
      <c r="FH234" s="140"/>
      <c r="FI234" s="140"/>
      <c r="FJ234" s="140"/>
      <c r="FK234" s="140"/>
      <c r="FL234" s="140"/>
      <c r="FM234" s="140"/>
      <c r="FN234" s="140"/>
      <c r="FO234" s="140"/>
      <c r="FP234" s="140"/>
      <c r="FQ234" s="404"/>
    </row>
    <row r="235" spans="1:173" s="140" customFormat="1" ht="12.6">
      <c r="B235" s="364"/>
      <c r="C235" s="364"/>
      <c r="D235" s="569" t="s">
        <v>64</v>
      </c>
      <c r="E235" s="570"/>
      <c r="F235" s="79"/>
      <c r="G235" s="79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1"/>
      <c r="AA235" s="91"/>
      <c r="AB235" s="142"/>
    </row>
    <row r="236" spans="1:173" s="140" customFormat="1" ht="12.6">
      <c r="B236" s="364"/>
      <c r="C236" s="364"/>
      <c r="D236" s="434" t="s">
        <v>65</v>
      </c>
      <c r="E236" s="571"/>
      <c r="F236" s="46"/>
      <c r="G236" s="46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74"/>
      <c r="AA236" s="489"/>
      <c r="AB236" s="142"/>
    </row>
    <row r="237" spans="1:173" s="140" customFormat="1" ht="12.6">
      <c r="B237" s="364"/>
      <c r="C237" s="364"/>
      <c r="D237" s="572" t="s">
        <v>66</v>
      </c>
      <c r="E237" s="573" t="s">
        <v>13</v>
      </c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12"/>
      <c r="S237" s="412"/>
      <c r="T237" s="412"/>
      <c r="U237" s="412"/>
      <c r="V237" s="412"/>
      <c r="W237" s="412"/>
      <c r="X237" s="412"/>
      <c r="Y237" s="412"/>
      <c r="Z237" s="413"/>
      <c r="AA237" s="490"/>
      <c r="AB237" s="142"/>
    </row>
    <row r="238" spans="1:173" s="140" customFormat="1">
      <c r="B238" s="364"/>
      <c r="C238" s="364"/>
      <c r="D238" s="572" t="s">
        <v>67</v>
      </c>
      <c r="E238" s="547" t="s">
        <v>11</v>
      </c>
      <c r="F238" s="707"/>
      <c r="G238" s="707"/>
      <c r="H238" s="707"/>
      <c r="I238" s="707"/>
      <c r="J238" s="707"/>
      <c r="K238" s="707"/>
      <c r="L238" s="707"/>
      <c r="M238" s="707"/>
      <c r="N238" s="707"/>
      <c r="O238" s="707"/>
      <c r="P238" s="707"/>
      <c r="Q238" s="707"/>
      <c r="R238" s="708"/>
      <c r="S238" s="708"/>
      <c r="T238" s="708"/>
      <c r="U238" s="708"/>
      <c r="V238" s="708"/>
      <c r="W238" s="708"/>
      <c r="X238" s="708"/>
      <c r="Y238" s="708"/>
      <c r="Z238" s="736"/>
      <c r="AA238" s="706"/>
      <c r="AB238" s="142"/>
    </row>
    <row r="239" spans="1:173" s="140" customFormat="1">
      <c r="B239" s="364"/>
      <c r="C239" s="364"/>
      <c r="D239" s="572" t="s">
        <v>368</v>
      </c>
      <c r="E239" s="547" t="s">
        <v>6</v>
      </c>
      <c r="F239" s="48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71"/>
      <c r="AA239" s="73"/>
      <c r="AB239" s="142"/>
    </row>
    <row r="240" spans="1:173" s="140" customFormat="1">
      <c r="B240" s="364"/>
      <c r="C240" s="364"/>
      <c r="D240" s="572" t="s">
        <v>367</v>
      </c>
      <c r="E240" s="547" t="s">
        <v>11</v>
      </c>
      <c r="F240" s="707"/>
      <c r="G240" s="707"/>
      <c r="H240" s="707"/>
      <c r="I240" s="707"/>
      <c r="J240" s="707"/>
      <c r="K240" s="707"/>
      <c r="L240" s="707"/>
      <c r="M240" s="707"/>
      <c r="N240" s="707"/>
      <c r="O240" s="707"/>
      <c r="P240" s="707"/>
      <c r="Q240" s="707"/>
      <c r="R240" s="707"/>
      <c r="S240" s="707"/>
      <c r="T240" s="707"/>
      <c r="U240" s="707"/>
      <c r="V240" s="707"/>
      <c r="W240" s="707"/>
      <c r="X240" s="707"/>
      <c r="Y240" s="707"/>
      <c r="Z240" s="736"/>
      <c r="AA240" s="706"/>
      <c r="AB240" s="142"/>
    </row>
    <row r="241" spans="2:28" s="415" customFormat="1" ht="14.5" customHeight="1">
      <c r="B241" s="414"/>
      <c r="C241" s="414"/>
      <c r="D241" s="574" t="s">
        <v>205</v>
      </c>
      <c r="E241" s="575" t="s">
        <v>11</v>
      </c>
      <c r="F241" s="744"/>
      <c r="G241" s="744"/>
      <c r="H241" s="744"/>
      <c r="I241" s="744"/>
      <c r="J241" s="744"/>
      <c r="K241" s="744"/>
      <c r="L241" s="744"/>
      <c r="M241" s="744"/>
      <c r="N241" s="744"/>
      <c r="O241" s="744"/>
      <c r="P241" s="744"/>
      <c r="Q241" s="744"/>
      <c r="R241" s="744"/>
      <c r="S241" s="744"/>
      <c r="T241" s="744"/>
      <c r="U241" s="744"/>
      <c r="V241" s="744"/>
      <c r="W241" s="744"/>
      <c r="X241" s="744"/>
      <c r="Y241" s="744"/>
      <c r="Z241" s="764"/>
      <c r="AA241" s="765"/>
      <c r="AB241" s="417"/>
    </row>
    <row r="242" spans="2:28" s="415" customFormat="1" ht="14.5" customHeight="1">
      <c r="B242" s="414"/>
      <c r="C242" s="414"/>
      <c r="D242" s="576" t="s">
        <v>206</v>
      </c>
      <c r="E242" s="575" t="s">
        <v>11</v>
      </c>
      <c r="F242" s="707"/>
      <c r="G242" s="707"/>
      <c r="H242" s="707"/>
      <c r="I242" s="707"/>
      <c r="J242" s="707"/>
      <c r="K242" s="707"/>
      <c r="L242" s="707"/>
      <c r="M242" s="707"/>
      <c r="N242" s="707"/>
      <c r="O242" s="707"/>
      <c r="P242" s="707"/>
      <c r="Q242" s="707"/>
      <c r="R242" s="707"/>
      <c r="S242" s="707"/>
      <c r="T242" s="707"/>
      <c r="U242" s="707"/>
      <c r="V242" s="707"/>
      <c r="W242" s="707"/>
      <c r="X242" s="707"/>
      <c r="Y242" s="707"/>
      <c r="Z242" s="736"/>
      <c r="AA242" s="706"/>
      <c r="AB242" s="417"/>
    </row>
    <row r="243" spans="2:28" s="415" customFormat="1" ht="14.5" customHeight="1">
      <c r="B243" s="414"/>
      <c r="C243" s="414"/>
      <c r="D243" s="576" t="s">
        <v>207</v>
      </c>
      <c r="E243" s="575" t="s">
        <v>11</v>
      </c>
      <c r="F243" s="707"/>
      <c r="G243" s="707"/>
      <c r="H243" s="707"/>
      <c r="I243" s="707"/>
      <c r="J243" s="707"/>
      <c r="K243" s="707"/>
      <c r="L243" s="707"/>
      <c r="M243" s="707"/>
      <c r="N243" s="707"/>
      <c r="O243" s="707"/>
      <c r="P243" s="707"/>
      <c r="Q243" s="707"/>
      <c r="R243" s="707"/>
      <c r="S243" s="707"/>
      <c r="T243" s="707"/>
      <c r="U243" s="707"/>
      <c r="V243" s="707"/>
      <c r="W243" s="707"/>
      <c r="X243" s="707"/>
      <c r="Y243" s="707"/>
      <c r="Z243" s="736"/>
      <c r="AA243" s="706"/>
      <c r="AB243" s="417"/>
    </row>
    <row r="244" spans="2:28" s="415" customFormat="1" ht="14.5" customHeight="1">
      <c r="B244" s="414"/>
      <c r="C244" s="414"/>
      <c r="D244" s="576" t="s">
        <v>208</v>
      </c>
      <c r="E244" s="575" t="s">
        <v>11</v>
      </c>
      <c r="F244" s="707"/>
      <c r="G244" s="707"/>
      <c r="H244" s="707"/>
      <c r="I244" s="707"/>
      <c r="J244" s="707"/>
      <c r="K244" s="707"/>
      <c r="L244" s="707"/>
      <c r="M244" s="707"/>
      <c r="N244" s="707"/>
      <c r="O244" s="707"/>
      <c r="P244" s="707"/>
      <c r="Q244" s="707"/>
      <c r="R244" s="707"/>
      <c r="S244" s="707"/>
      <c r="T244" s="707"/>
      <c r="U244" s="707"/>
      <c r="V244" s="707"/>
      <c r="W244" s="707"/>
      <c r="X244" s="707"/>
      <c r="Y244" s="707"/>
      <c r="Z244" s="736"/>
      <c r="AA244" s="706"/>
      <c r="AB244" s="417"/>
    </row>
    <row r="245" spans="2:28" s="140" customFormat="1" ht="12.6">
      <c r="B245" s="364"/>
      <c r="C245" s="364"/>
      <c r="D245" s="434" t="s">
        <v>68</v>
      </c>
      <c r="E245" s="571"/>
      <c r="F245" s="48"/>
      <c r="G245" s="50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72"/>
      <c r="AA245" s="73"/>
      <c r="AB245" s="142"/>
    </row>
    <row r="246" spans="2:28" s="140" customFormat="1" ht="12.6">
      <c r="B246" s="364"/>
      <c r="C246" s="364"/>
      <c r="D246" s="572" t="s">
        <v>66</v>
      </c>
      <c r="E246" s="573" t="s">
        <v>13</v>
      </c>
      <c r="F246" s="48"/>
      <c r="G246" s="50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72"/>
      <c r="AA246" s="73"/>
      <c r="AB246" s="142"/>
    </row>
    <row r="247" spans="2:28" s="140" customFormat="1">
      <c r="B247" s="364"/>
      <c r="C247" s="364"/>
      <c r="D247" s="572" t="s">
        <v>67</v>
      </c>
      <c r="E247" s="547" t="s">
        <v>11</v>
      </c>
      <c r="F247" s="707"/>
      <c r="G247" s="707"/>
      <c r="H247" s="708"/>
      <c r="I247" s="708"/>
      <c r="J247" s="708"/>
      <c r="K247" s="708"/>
      <c r="L247" s="708"/>
      <c r="M247" s="708"/>
      <c r="N247" s="708"/>
      <c r="O247" s="708"/>
      <c r="P247" s="708"/>
      <c r="Q247" s="708"/>
      <c r="R247" s="708"/>
      <c r="S247" s="708"/>
      <c r="T247" s="708"/>
      <c r="U247" s="708"/>
      <c r="V247" s="708"/>
      <c r="W247" s="708"/>
      <c r="X247" s="708"/>
      <c r="Y247" s="708"/>
      <c r="Z247" s="709"/>
      <c r="AA247" s="706"/>
      <c r="AB247" s="142"/>
    </row>
    <row r="248" spans="2:28" s="140" customFormat="1">
      <c r="B248" s="364"/>
      <c r="C248" s="364"/>
      <c r="D248" s="572" t="s">
        <v>368</v>
      </c>
      <c r="E248" s="547" t="s">
        <v>6</v>
      </c>
      <c r="F248" s="48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71"/>
      <c r="AA248" s="73"/>
      <c r="AB248" s="142"/>
    </row>
    <row r="249" spans="2:28" s="140" customFormat="1">
      <c r="B249" s="364"/>
      <c r="C249" s="364"/>
      <c r="D249" s="572" t="s">
        <v>367</v>
      </c>
      <c r="E249" s="547" t="s">
        <v>11</v>
      </c>
      <c r="F249" s="707"/>
      <c r="G249" s="707"/>
      <c r="H249" s="707"/>
      <c r="I249" s="707"/>
      <c r="J249" s="707"/>
      <c r="K249" s="707"/>
      <c r="L249" s="707"/>
      <c r="M249" s="707"/>
      <c r="N249" s="707"/>
      <c r="O249" s="707"/>
      <c r="P249" s="707"/>
      <c r="Q249" s="707"/>
      <c r="R249" s="707"/>
      <c r="S249" s="707"/>
      <c r="T249" s="707"/>
      <c r="U249" s="707"/>
      <c r="V249" s="707"/>
      <c r="W249" s="707"/>
      <c r="X249" s="707"/>
      <c r="Y249" s="707"/>
      <c r="Z249" s="736"/>
      <c r="AA249" s="706"/>
      <c r="AB249" s="142"/>
    </row>
    <row r="250" spans="2:28" s="415" customFormat="1" ht="14.5" customHeight="1">
      <c r="B250" s="414"/>
      <c r="C250" s="414"/>
      <c r="D250" s="574" t="s">
        <v>205</v>
      </c>
      <c r="E250" s="575" t="s">
        <v>11</v>
      </c>
      <c r="F250" s="744"/>
      <c r="G250" s="744"/>
      <c r="H250" s="744"/>
      <c r="I250" s="744"/>
      <c r="J250" s="744"/>
      <c r="K250" s="744"/>
      <c r="L250" s="744"/>
      <c r="M250" s="744"/>
      <c r="N250" s="744"/>
      <c r="O250" s="744"/>
      <c r="P250" s="744"/>
      <c r="Q250" s="744"/>
      <c r="R250" s="744"/>
      <c r="S250" s="744"/>
      <c r="T250" s="744"/>
      <c r="U250" s="744"/>
      <c r="V250" s="744"/>
      <c r="W250" s="744"/>
      <c r="X250" s="744"/>
      <c r="Y250" s="744"/>
      <c r="Z250" s="764"/>
      <c r="AA250" s="765"/>
      <c r="AB250" s="417"/>
    </row>
    <row r="251" spans="2:28" s="415" customFormat="1" ht="14.5" customHeight="1">
      <c r="B251" s="414"/>
      <c r="C251" s="414"/>
      <c r="D251" s="576" t="s">
        <v>206</v>
      </c>
      <c r="E251" s="575" t="s">
        <v>11</v>
      </c>
      <c r="F251" s="707"/>
      <c r="G251" s="707"/>
      <c r="H251" s="707"/>
      <c r="I251" s="707"/>
      <c r="J251" s="707"/>
      <c r="K251" s="707"/>
      <c r="L251" s="707"/>
      <c r="M251" s="707"/>
      <c r="N251" s="707"/>
      <c r="O251" s="707"/>
      <c r="P251" s="707"/>
      <c r="Q251" s="707"/>
      <c r="R251" s="707"/>
      <c r="S251" s="707"/>
      <c r="T251" s="707"/>
      <c r="U251" s="707"/>
      <c r="V251" s="707"/>
      <c r="W251" s="707"/>
      <c r="X251" s="707"/>
      <c r="Y251" s="707"/>
      <c r="Z251" s="736"/>
      <c r="AA251" s="706"/>
      <c r="AB251" s="417"/>
    </row>
    <row r="252" spans="2:28" s="415" customFormat="1" ht="14.5" customHeight="1">
      <c r="B252" s="414"/>
      <c r="C252" s="414"/>
      <c r="D252" s="576" t="s">
        <v>207</v>
      </c>
      <c r="E252" s="575" t="s">
        <v>11</v>
      </c>
      <c r="F252" s="707"/>
      <c r="G252" s="707"/>
      <c r="H252" s="707"/>
      <c r="I252" s="707"/>
      <c r="J252" s="707"/>
      <c r="K252" s="707"/>
      <c r="L252" s="707"/>
      <c r="M252" s="707"/>
      <c r="N252" s="707"/>
      <c r="O252" s="707"/>
      <c r="P252" s="707"/>
      <c r="Q252" s="707"/>
      <c r="R252" s="707"/>
      <c r="S252" s="707"/>
      <c r="T252" s="707"/>
      <c r="U252" s="707"/>
      <c r="V252" s="707"/>
      <c r="W252" s="707"/>
      <c r="X252" s="707"/>
      <c r="Y252" s="707"/>
      <c r="Z252" s="736"/>
      <c r="AA252" s="706"/>
      <c r="AB252" s="417"/>
    </row>
    <row r="253" spans="2:28" s="415" customFormat="1" ht="14.5" customHeight="1">
      <c r="B253" s="414"/>
      <c r="C253" s="414"/>
      <c r="D253" s="576" t="s">
        <v>208</v>
      </c>
      <c r="E253" s="575" t="s">
        <v>11</v>
      </c>
      <c r="F253" s="707"/>
      <c r="G253" s="707"/>
      <c r="H253" s="707"/>
      <c r="I253" s="707"/>
      <c r="J253" s="707"/>
      <c r="K253" s="707"/>
      <c r="L253" s="707"/>
      <c r="M253" s="707"/>
      <c r="N253" s="707"/>
      <c r="O253" s="707"/>
      <c r="P253" s="707"/>
      <c r="Q253" s="707"/>
      <c r="R253" s="707"/>
      <c r="S253" s="707"/>
      <c r="T253" s="707"/>
      <c r="U253" s="707"/>
      <c r="V253" s="707"/>
      <c r="W253" s="707"/>
      <c r="X253" s="707"/>
      <c r="Y253" s="707"/>
      <c r="Z253" s="736"/>
      <c r="AA253" s="706"/>
      <c r="AB253" s="417"/>
    </row>
    <row r="254" spans="2:28" s="140" customFormat="1" ht="12.6">
      <c r="B254" s="364"/>
      <c r="C254" s="364"/>
      <c r="D254" s="434" t="s">
        <v>69</v>
      </c>
      <c r="E254" s="571"/>
      <c r="F254" s="48"/>
      <c r="G254" s="50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72"/>
      <c r="AA254" s="73"/>
      <c r="AB254" s="142"/>
    </row>
    <row r="255" spans="2:28" s="140" customFormat="1" ht="12.6">
      <c r="B255" s="364"/>
      <c r="C255" s="364"/>
      <c r="D255" s="572" t="s">
        <v>66</v>
      </c>
      <c r="E255" s="573" t="s">
        <v>13</v>
      </c>
      <c r="F255" s="48"/>
      <c r="G255" s="50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72"/>
      <c r="AA255" s="73"/>
      <c r="AB255" s="142"/>
    </row>
    <row r="256" spans="2:28" s="140" customFormat="1">
      <c r="B256" s="364"/>
      <c r="C256" s="364"/>
      <c r="D256" s="572" t="s">
        <v>67</v>
      </c>
      <c r="E256" s="547" t="s">
        <v>11</v>
      </c>
      <c r="F256" s="707"/>
      <c r="G256" s="707"/>
      <c r="H256" s="708"/>
      <c r="I256" s="708"/>
      <c r="J256" s="708"/>
      <c r="K256" s="708"/>
      <c r="L256" s="708"/>
      <c r="M256" s="708"/>
      <c r="N256" s="708"/>
      <c r="O256" s="708"/>
      <c r="P256" s="708"/>
      <c r="Q256" s="708"/>
      <c r="R256" s="708"/>
      <c r="S256" s="708"/>
      <c r="T256" s="708"/>
      <c r="U256" s="708"/>
      <c r="V256" s="708"/>
      <c r="W256" s="708"/>
      <c r="X256" s="708"/>
      <c r="Y256" s="708"/>
      <c r="Z256" s="709"/>
      <c r="AA256" s="706"/>
      <c r="AB256" s="142"/>
    </row>
    <row r="257" spans="2:28" s="140" customFormat="1">
      <c r="B257" s="364"/>
      <c r="C257" s="364"/>
      <c r="D257" s="572" t="s">
        <v>368</v>
      </c>
      <c r="E257" s="547" t="s">
        <v>6</v>
      </c>
      <c r="F257" s="48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71"/>
      <c r="AA257" s="73"/>
      <c r="AB257" s="142"/>
    </row>
    <row r="258" spans="2:28" s="140" customFormat="1">
      <c r="B258" s="364"/>
      <c r="C258" s="364"/>
      <c r="D258" s="572" t="s">
        <v>367</v>
      </c>
      <c r="E258" s="547" t="s">
        <v>11</v>
      </c>
      <c r="F258" s="707"/>
      <c r="G258" s="707"/>
      <c r="H258" s="707"/>
      <c r="I258" s="707"/>
      <c r="J258" s="707"/>
      <c r="K258" s="707"/>
      <c r="L258" s="707"/>
      <c r="M258" s="707"/>
      <c r="N258" s="707"/>
      <c r="O258" s="707"/>
      <c r="P258" s="707"/>
      <c r="Q258" s="707"/>
      <c r="R258" s="707"/>
      <c r="S258" s="707"/>
      <c r="T258" s="707"/>
      <c r="U258" s="707"/>
      <c r="V258" s="707"/>
      <c r="W258" s="707"/>
      <c r="X258" s="707"/>
      <c r="Y258" s="707"/>
      <c r="Z258" s="736"/>
      <c r="AA258" s="706"/>
      <c r="AB258" s="142"/>
    </row>
    <row r="259" spans="2:28" s="415" customFormat="1" ht="14.5" customHeight="1">
      <c r="B259" s="414"/>
      <c r="C259" s="414"/>
      <c r="D259" s="574" t="s">
        <v>205</v>
      </c>
      <c r="E259" s="575" t="s">
        <v>11</v>
      </c>
      <c r="F259" s="744"/>
      <c r="G259" s="744"/>
      <c r="H259" s="744"/>
      <c r="I259" s="744"/>
      <c r="J259" s="744"/>
      <c r="K259" s="744"/>
      <c r="L259" s="744"/>
      <c r="M259" s="744"/>
      <c r="N259" s="744"/>
      <c r="O259" s="744"/>
      <c r="P259" s="744"/>
      <c r="Q259" s="744"/>
      <c r="R259" s="744"/>
      <c r="S259" s="744"/>
      <c r="T259" s="744"/>
      <c r="U259" s="744"/>
      <c r="V259" s="744"/>
      <c r="W259" s="744"/>
      <c r="X259" s="744"/>
      <c r="Y259" s="744"/>
      <c r="Z259" s="764"/>
      <c r="AA259" s="765"/>
      <c r="AB259" s="417"/>
    </row>
    <row r="260" spans="2:28" s="415" customFormat="1" ht="14.5" customHeight="1">
      <c r="B260" s="414"/>
      <c r="C260" s="414"/>
      <c r="D260" s="576" t="s">
        <v>206</v>
      </c>
      <c r="E260" s="575" t="s">
        <v>11</v>
      </c>
      <c r="F260" s="707"/>
      <c r="G260" s="707"/>
      <c r="H260" s="707"/>
      <c r="I260" s="707"/>
      <c r="J260" s="707"/>
      <c r="K260" s="707"/>
      <c r="L260" s="707"/>
      <c r="M260" s="707"/>
      <c r="N260" s="707"/>
      <c r="O260" s="707"/>
      <c r="P260" s="707"/>
      <c r="Q260" s="707"/>
      <c r="R260" s="707"/>
      <c r="S260" s="707"/>
      <c r="T260" s="707"/>
      <c r="U260" s="707"/>
      <c r="V260" s="707"/>
      <c r="W260" s="707"/>
      <c r="X260" s="707"/>
      <c r="Y260" s="707"/>
      <c r="Z260" s="736"/>
      <c r="AA260" s="706"/>
      <c r="AB260" s="417"/>
    </row>
    <row r="261" spans="2:28" s="415" customFormat="1" ht="14.5" customHeight="1">
      <c r="B261" s="414"/>
      <c r="C261" s="414"/>
      <c r="D261" s="576" t="s">
        <v>207</v>
      </c>
      <c r="E261" s="575" t="s">
        <v>11</v>
      </c>
      <c r="F261" s="707"/>
      <c r="G261" s="707"/>
      <c r="H261" s="707"/>
      <c r="I261" s="707"/>
      <c r="J261" s="707"/>
      <c r="K261" s="707"/>
      <c r="L261" s="707"/>
      <c r="M261" s="707"/>
      <c r="N261" s="707"/>
      <c r="O261" s="707"/>
      <c r="P261" s="707"/>
      <c r="Q261" s="707"/>
      <c r="R261" s="707"/>
      <c r="S261" s="707"/>
      <c r="T261" s="707"/>
      <c r="U261" s="707"/>
      <c r="V261" s="707"/>
      <c r="W261" s="707"/>
      <c r="X261" s="707"/>
      <c r="Y261" s="707"/>
      <c r="Z261" s="736"/>
      <c r="AA261" s="706"/>
      <c r="AB261" s="417"/>
    </row>
    <row r="262" spans="2:28" s="415" customFormat="1" ht="14.5" customHeight="1">
      <c r="B262" s="414"/>
      <c r="C262" s="414"/>
      <c r="D262" s="576" t="s">
        <v>208</v>
      </c>
      <c r="E262" s="575" t="s">
        <v>11</v>
      </c>
      <c r="F262" s="707"/>
      <c r="G262" s="707"/>
      <c r="H262" s="707"/>
      <c r="I262" s="707"/>
      <c r="J262" s="707"/>
      <c r="K262" s="707"/>
      <c r="L262" s="707"/>
      <c r="M262" s="707"/>
      <c r="N262" s="707"/>
      <c r="O262" s="707"/>
      <c r="P262" s="707"/>
      <c r="Q262" s="707"/>
      <c r="R262" s="707"/>
      <c r="S262" s="707"/>
      <c r="T262" s="707"/>
      <c r="U262" s="707"/>
      <c r="V262" s="707"/>
      <c r="W262" s="707"/>
      <c r="X262" s="707"/>
      <c r="Y262" s="707"/>
      <c r="Z262" s="736"/>
      <c r="AA262" s="706"/>
      <c r="AB262" s="417"/>
    </row>
    <row r="263" spans="2:28" s="140" customFormat="1" ht="12.6">
      <c r="B263" s="364"/>
      <c r="C263" s="364"/>
      <c r="D263" s="434" t="s">
        <v>70</v>
      </c>
      <c r="E263" s="571"/>
      <c r="F263" s="48"/>
      <c r="G263" s="50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72"/>
      <c r="AA263" s="73"/>
      <c r="AB263" s="142"/>
    </row>
    <row r="264" spans="2:28" s="140" customFormat="1" ht="12.6">
      <c r="B264" s="364"/>
      <c r="C264" s="364"/>
      <c r="D264" s="572" t="s">
        <v>66</v>
      </c>
      <c r="E264" s="573" t="s">
        <v>13</v>
      </c>
      <c r="F264" s="48"/>
      <c r="G264" s="50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72"/>
      <c r="AA264" s="73"/>
      <c r="AB264" s="142"/>
    </row>
    <row r="265" spans="2:28" s="140" customFormat="1">
      <c r="B265" s="364"/>
      <c r="C265" s="364"/>
      <c r="D265" s="572" t="s">
        <v>67</v>
      </c>
      <c r="E265" s="547" t="s">
        <v>11</v>
      </c>
      <c r="F265" s="707"/>
      <c r="G265" s="707"/>
      <c r="H265" s="708"/>
      <c r="I265" s="708"/>
      <c r="J265" s="708"/>
      <c r="K265" s="708"/>
      <c r="L265" s="708"/>
      <c r="M265" s="708"/>
      <c r="N265" s="708"/>
      <c r="O265" s="708"/>
      <c r="P265" s="708"/>
      <c r="Q265" s="708"/>
      <c r="R265" s="708"/>
      <c r="S265" s="708"/>
      <c r="T265" s="708"/>
      <c r="U265" s="708"/>
      <c r="V265" s="708"/>
      <c r="W265" s="708"/>
      <c r="X265" s="708"/>
      <c r="Y265" s="708"/>
      <c r="Z265" s="709"/>
      <c r="AA265" s="706"/>
      <c r="AB265" s="142"/>
    </row>
    <row r="266" spans="2:28" s="140" customFormat="1">
      <c r="B266" s="364"/>
      <c r="C266" s="364"/>
      <c r="D266" s="572" t="s">
        <v>368</v>
      </c>
      <c r="E266" s="547" t="s">
        <v>6</v>
      </c>
      <c r="F266" s="48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71"/>
      <c r="AA266" s="73"/>
      <c r="AB266" s="142"/>
    </row>
    <row r="267" spans="2:28" s="140" customFormat="1">
      <c r="B267" s="364"/>
      <c r="C267" s="364"/>
      <c r="D267" s="572" t="s">
        <v>367</v>
      </c>
      <c r="E267" s="547" t="s">
        <v>11</v>
      </c>
      <c r="F267" s="707"/>
      <c r="G267" s="707"/>
      <c r="H267" s="707"/>
      <c r="I267" s="707"/>
      <c r="J267" s="707"/>
      <c r="K267" s="707"/>
      <c r="L267" s="707"/>
      <c r="M267" s="707"/>
      <c r="N267" s="707"/>
      <c r="O267" s="707"/>
      <c r="P267" s="707"/>
      <c r="Q267" s="707"/>
      <c r="R267" s="707"/>
      <c r="S267" s="707"/>
      <c r="T267" s="707"/>
      <c r="U267" s="707"/>
      <c r="V267" s="707"/>
      <c r="W267" s="707"/>
      <c r="X267" s="707"/>
      <c r="Y267" s="707"/>
      <c r="Z267" s="736"/>
      <c r="AA267" s="706"/>
      <c r="AB267" s="142"/>
    </row>
    <row r="268" spans="2:28" s="415" customFormat="1" ht="14.5" customHeight="1">
      <c r="B268" s="414"/>
      <c r="C268" s="414"/>
      <c r="D268" s="574" t="s">
        <v>205</v>
      </c>
      <c r="E268" s="575" t="s">
        <v>11</v>
      </c>
      <c r="F268" s="744"/>
      <c r="G268" s="744"/>
      <c r="H268" s="744"/>
      <c r="I268" s="744"/>
      <c r="J268" s="744"/>
      <c r="K268" s="744"/>
      <c r="L268" s="744"/>
      <c r="M268" s="744"/>
      <c r="N268" s="744"/>
      <c r="O268" s="744"/>
      <c r="P268" s="744"/>
      <c r="Q268" s="744"/>
      <c r="R268" s="744"/>
      <c r="S268" s="744"/>
      <c r="T268" s="744"/>
      <c r="U268" s="744"/>
      <c r="V268" s="744"/>
      <c r="W268" s="744"/>
      <c r="X268" s="744"/>
      <c r="Y268" s="744"/>
      <c r="Z268" s="764"/>
      <c r="AA268" s="765"/>
      <c r="AB268" s="417"/>
    </row>
    <row r="269" spans="2:28" s="415" customFormat="1" ht="14.5" customHeight="1">
      <c r="B269" s="414"/>
      <c r="C269" s="414"/>
      <c r="D269" s="576" t="s">
        <v>206</v>
      </c>
      <c r="E269" s="575" t="s">
        <v>11</v>
      </c>
      <c r="F269" s="707"/>
      <c r="G269" s="707"/>
      <c r="H269" s="707"/>
      <c r="I269" s="707"/>
      <c r="J269" s="707"/>
      <c r="K269" s="707"/>
      <c r="L269" s="707"/>
      <c r="M269" s="707"/>
      <c r="N269" s="707"/>
      <c r="O269" s="707"/>
      <c r="P269" s="707"/>
      <c r="Q269" s="707"/>
      <c r="R269" s="707"/>
      <c r="S269" s="707"/>
      <c r="T269" s="707"/>
      <c r="U269" s="707"/>
      <c r="V269" s="707"/>
      <c r="W269" s="707"/>
      <c r="X269" s="707"/>
      <c r="Y269" s="707"/>
      <c r="Z269" s="736"/>
      <c r="AA269" s="706"/>
      <c r="AB269" s="417"/>
    </row>
    <row r="270" spans="2:28" s="415" customFormat="1" ht="14.5" customHeight="1">
      <c r="B270" s="414"/>
      <c r="C270" s="414"/>
      <c r="D270" s="576" t="s">
        <v>207</v>
      </c>
      <c r="E270" s="575" t="s">
        <v>11</v>
      </c>
      <c r="F270" s="707"/>
      <c r="G270" s="707"/>
      <c r="H270" s="707"/>
      <c r="I270" s="707"/>
      <c r="J270" s="707"/>
      <c r="K270" s="707"/>
      <c r="L270" s="707"/>
      <c r="M270" s="707"/>
      <c r="N270" s="707"/>
      <c r="O270" s="707"/>
      <c r="P270" s="707"/>
      <c r="Q270" s="707"/>
      <c r="R270" s="707"/>
      <c r="S270" s="707"/>
      <c r="T270" s="707"/>
      <c r="U270" s="707"/>
      <c r="V270" s="707"/>
      <c r="W270" s="707"/>
      <c r="X270" s="707"/>
      <c r="Y270" s="707"/>
      <c r="Z270" s="736"/>
      <c r="AA270" s="706"/>
      <c r="AB270" s="417"/>
    </row>
    <row r="271" spans="2:28" s="415" customFormat="1" ht="14.5" customHeight="1">
      <c r="B271" s="414"/>
      <c r="C271" s="414"/>
      <c r="D271" s="576" t="s">
        <v>208</v>
      </c>
      <c r="E271" s="575" t="s">
        <v>11</v>
      </c>
      <c r="F271" s="707"/>
      <c r="G271" s="707"/>
      <c r="H271" s="707"/>
      <c r="I271" s="707"/>
      <c r="J271" s="707"/>
      <c r="K271" s="707"/>
      <c r="L271" s="707"/>
      <c r="M271" s="707"/>
      <c r="N271" s="707"/>
      <c r="O271" s="707"/>
      <c r="P271" s="707"/>
      <c r="Q271" s="707"/>
      <c r="R271" s="707"/>
      <c r="S271" s="707"/>
      <c r="T271" s="707"/>
      <c r="U271" s="707"/>
      <c r="V271" s="707"/>
      <c r="W271" s="707"/>
      <c r="X271" s="707"/>
      <c r="Y271" s="707"/>
      <c r="Z271" s="736"/>
      <c r="AA271" s="706"/>
      <c r="AB271" s="417"/>
    </row>
    <row r="272" spans="2:28" s="140" customFormat="1" ht="12.6">
      <c r="B272" s="364"/>
      <c r="C272" s="364"/>
      <c r="D272" s="434" t="s">
        <v>348</v>
      </c>
      <c r="E272" s="571"/>
      <c r="F272" s="48"/>
      <c r="G272" s="50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72"/>
      <c r="AA272" s="73"/>
      <c r="AB272" s="142"/>
    </row>
    <row r="273" spans="2:28" s="140" customFormat="1" ht="12.6">
      <c r="B273" s="364"/>
      <c r="C273" s="364"/>
      <c r="D273" s="572" t="s">
        <v>66</v>
      </c>
      <c r="E273" s="573" t="s">
        <v>13</v>
      </c>
      <c r="F273" s="48"/>
      <c r="G273" s="50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72"/>
      <c r="AA273" s="73"/>
      <c r="AB273" s="142"/>
    </row>
    <row r="274" spans="2:28" s="140" customFormat="1">
      <c r="B274" s="364"/>
      <c r="C274" s="364"/>
      <c r="D274" s="572" t="s">
        <v>67</v>
      </c>
      <c r="E274" s="547" t="s">
        <v>11</v>
      </c>
      <c r="F274" s="707"/>
      <c r="G274" s="707"/>
      <c r="H274" s="708"/>
      <c r="I274" s="708"/>
      <c r="J274" s="708"/>
      <c r="K274" s="708"/>
      <c r="L274" s="708"/>
      <c r="M274" s="708"/>
      <c r="N274" s="708"/>
      <c r="O274" s="708"/>
      <c r="P274" s="708"/>
      <c r="Q274" s="708"/>
      <c r="R274" s="708"/>
      <c r="S274" s="708"/>
      <c r="T274" s="708"/>
      <c r="U274" s="708"/>
      <c r="V274" s="708"/>
      <c r="W274" s="708"/>
      <c r="X274" s="708"/>
      <c r="Y274" s="708"/>
      <c r="Z274" s="709"/>
      <c r="AA274" s="706"/>
      <c r="AB274" s="142"/>
    </row>
    <row r="275" spans="2:28" s="140" customFormat="1">
      <c r="B275" s="364"/>
      <c r="C275" s="364"/>
      <c r="D275" s="572" t="s">
        <v>368</v>
      </c>
      <c r="E275" s="547" t="s">
        <v>6</v>
      </c>
      <c r="F275" s="48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71"/>
      <c r="AA275" s="73"/>
      <c r="AB275" s="142"/>
    </row>
    <row r="276" spans="2:28" s="140" customFormat="1">
      <c r="B276" s="364"/>
      <c r="C276" s="364"/>
      <c r="D276" s="572" t="s">
        <v>367</v>
      </c>
      <c r="E276" s="547" t="s">
        <v>11</v>
      </c>
      <c r="F276" s="707"/>
      <c r="G276" s="707"/>
      <c r="H276" s="707"/>
      <c r="I276" s="707"/>
      <c r="J276" s="707"/>
      <c r="K276" s="707"/>
      <c r="L276" s="707"/>
      <c r="M276" s="707"/>
      <c r="N276" s="707"/>
      <c r="O276" s="707"/>
      <c r="P276" s="707"/>
      <c r="Q276" s="707"/>
      <c r="R276" s="707"/>
      <c r="S276" s="707"/>
      <c r="T276" s="707"/>
      <c r="U276" s="707"/>
      <c r="V276" s="707"/>
      <c r="W276" s="707"/>
      <c r="X276" s="707"/>
      <c r="Y276" s="707"/>
      <c r="Z276" s="736"/>
      <c r="AA276" s="706"/>
      <c r="AB276" s="142"/>
    </row>
    <row r="277" spans="2:28" s="415" customFormat="1" ht="14.5" customHeight="1">
      <c r="B277" s="414"/>
      <c r="C277" s="414"/>
      <c r="D277" s="574" t="s">
        <v>205</v>
      </c>
      <c r="E277" s="575" t="s">
        <v>11</v>
      </c>
      <c r="F277" s="744"/>
      <c r="G277" s="744"/>
      <c r="H277" s="744"/>
      <c r="I277" s="744"/>
      <c r="J277" s="744"/>
      <c r="K277" s="744"/>
      <c r="L277" s="744"/>
      <c r="M277" s="744"/>
      <c r="N277" s="744"/>
      <c r="O277" s="744"/>
      <c r="P277" s="744"/>
      <c r="Q277" s="744"/>
      <c r="R277" s="744"/>
      <c r="S277" s="744"/>
      <c r="T277" s="744"/>
      <c r="U277" s="744"/>
      <c r="V277" s="744"/>
      <c r="W277" s="744"/>
      <c r="X277" s="744"/>
      <c r="Y277" s="744"/>
      <c r="Z277" s="764"/>
      <c r="AA277" s="765"/>
      <c r="AB277" s="417"/>
    </row>
    <row r="278" spans="2:28" s="415" customFormat="1" ht="14.5" customHeight="1">
      <c r="B278" s="414"/>
      <c r="C278" s="414"/>
      <c r="D278" s="576" t="s">
        <v>206</v>
      </c>
      <c r="E278" s="575" t="s">
        <v>11</v>
      </c>
      <c r="F278" s="707"/>
      <c r="G278" s="707"/>
      <c r="H278" s="707"/>
      <c r="I278" s="707"/>
      <c r="J278" s="707"/>
      <c r="K278" s="707"/>
      <c r="L278" s="707"/>
      <c r="M278" s="707"/>
      <c r="N278" s="707"/>
      <c r="O278" s="707"/>
      <c r="P278" s="707"/>
      <c r="Q278" s="707"/>
      <c r="R278" s="707"/>
      <c r="S278" s="707"/>
      <c r="T278" s="707"/>
      <c r="U278" s="707"/>
      <c r="V278" s="707"/>
      <c r="W278" s="707"/>
      <c r="X278" s="707"/>
      <c r="Y278" s="707"/>
      <c r="Z278" s="736"/>
      <c r="AA278" s="706"/>
      <c r="AB278" s="417"/>
    </row>
    <row r="279" spans="2:28" s="415" customFormat="1" ht="14.5" customHeight="1">
      <c r="B279" s="414"/>
      <c r="C279" s="414"/>
      <c r="D279" s="576" t="s">
        <v>207</v>
      </c>
      <c r="E279" s="575" t="s">
        <v>11</v>
      </c>
      <c r="F279" s="707"/>
      <c r="G279" s="707"/>
      <c r="H279" s="707"/>
      <c r="I279" s="707"/>
      <c r="J279" s="707"/>
      <c r="K279" s="707"/>
      <c r="L279" s="707"/>
      <c r="M279" s="707"/>
      <c r="N279" s="707"/>
      <c r="O279" s="707"/>
      <c r="P279" s="707"/>
      <c r="Q279" s="707"/>
      <c r="R279" s="707"/>
      <c r="S279" s="707"/>
      <c r="T279" s="707"/>
      <c r="U279" s="707"/>
      <c r="V279" s="707"/>
      <c r="W279" s="707"/>
      <c r="X279" s="707"/>
      <c r="Y279" s="707"/>
      <c r="Z279" s="736"/>
      <c r="AA279" s="706"/>
      <c r="AB279" s="417"/>
    </row>
    <row r="280" spans="2:28" s="415" customFormat="1" ht="14.5" customHeight="1">
      <c r="B280" s="414"/>
      <c r="C280" s="414"/>
      <c r="D280" s="576" t="s">
        <v>208</v>
      </c>
      <c r="E280" s="575" t="s">
        <v>11</v>
      </c>
      <c r="F280" s="707"/>
      <c r="G280" s="707"/>
      <c r="H280" s="707"/>
      <c r="I280" s="707"/>
      <c r="J280" s="707"/>
      <c r="K280" s="707"/>
      <c r="L280" s="707"/>
      <c r="M280" s="707"/>
      <c r="N280" s="707"/>
      <c r="O280" s="707"/>
      <c r="P280" s="707"/>
      <c r="Q280" s="707"/>
      <c r="R280" s="707"/>
      <c r="S280" s="707"/>
      <c r="T280" s="707"/>
      <c r="U280" s="707"/>
      <c r="V280" s="707"/>
      <c r="W280" s="707"/>
      <c r="X280" s="707"/>
      <c r="Y280" s="707"/>
      <c r="Z280" s="736"/>
      <c r="AA280" s="706"/>
      <c r="AB280" s="417"/>
    </row>
    <row r="281" spans="2:28" s="140" customFormat="1" ht="12.6">
      <c r="B281" s="364"/>
      <c r="C281" s="364"/>
      <c r="D281" s="434" t="s">
        <v>349</v>
      </c>
      <c r="E281" s="571"/>
      <c r="F281" s="48"/>
      <c r="G281" s="50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72"/>
      <c r="AA281" s="73"/>
      <c r="AB281" s="142"/>
    </row>
    <row r="282" spans="2:28" s="140" customFormat="1" ht="12.6">
      <c r="B282" s="364"/>
      <c r="C282" s="364"/>
      <c r="D282" s="572" t="s">
        <v>66</v>
      </c>
      <c r="E282" s="573" t="s">
        <v>13</v>
      </c>
      <c r="F282" s="48"/>
      <c r="G282" s="50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72"/>
      <c r="AA282" s="73"/>
      <c r="AB282" s="142"/>
    </row>
    <row r="283" spans="2:28" s="140" customFormat="1">
      <c r="B283" s="364"/>
      <c r="C283" s="364"/>
      <c r="D283" s="572" t="s">
        <v>67</v>
      </c>
      <c r="E283" s="547" t="s">
        <v>11</v>
      </c>
      <c r="F283" s="707"/>
      <c r="G283" s="707"/>
      <c r="H283" s="708"/>
      <c r="I283" s="708"/>
      <c r="J283" s="708"/>
      <c r="K283" s="708"/>
      <c r="L283" s="708"/>
      <c r="M283" s="708"/>
      <c r="N283" s="708"/>
      <c r="O283" s="708"/>
      <c r="P283" s="708"/>
      <c r="Q283" s="708"/>
      <c r="R283" s="708"/>
      <c r="S283" s="708"/>
      <c r="T283" s="708"/>
      <c r="U283" s="708"/>
      <c r="V283" s="708"/>
      <c r="W283" s="708"/>
      <c r="X283" s="708"/>
      <c r="Y283" s="708"/>
      <c r="Z283" s="709"/>
      <c r="AA283" s="706"/>
      <c r="AB283" s="142"/>
    </row>
    <row r="284" spans="2:28" s="140" customFormat="1">
      <c r="B284" s="364"/>
      <c r="C284" s="364"/>
      <c r="D284" s="572" t="s">
        <v>368</v>
      </c>
      <c r="E284" s="547" t="s">
        <v>6</v>
      </c>
      <c r="F284" s="48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71"/>
      <c r="AA284" s="73"/>
      <c r="AB284" s="142"/>
    </row>
    <row r="285" spans="2:28" s="140" customFormat="1">
      <c r="B285" s="364"/>
      <c r="C285" s="364"/>
      <c r="D285" s="572" t="s">
        <v>367</v>
      </c>
      <c r="E285" s="547" t="s">
        <v>11</v>
      </c>
      <c r="F285" s="707"/>
      <c r="G285" s="707"/>
      <c r="H285" s="707"/>
      <c r="I285" s="707"/>
      <c r="J285" s="707"/>
      <c r="K285" s="707"/>
      <c r="L285" s="707"/>
      <c r="M285" s="707"/>
      <c r="N285" s="707"/>
      <c r="O285" s="707"/>
      <c r="P285" s="707"/>
      <c r="Q285" s="707"/>
      <c r="R285" s="707"/>
      <c r="S285" s="707"/>
      <c r="T285" s="707"/>
      <c r="U285" s="707"/>
      <c r="V285" s="707"/>
      <c r="W285" s="707"/>
      <c r="X285" s="707"/>
      <c r="Y285" s="707"/>
      <c r="Z285" s="736"/>
      <c r="AA285" s="706"/>
      <c r="AB285" s="142"/>
    </row>
    <row r="286" spans="2:28" s="415" customFormat="1" ht="14.5" customHeight="1">
      <c r="B286" s="414"/>
      <c r="C286" s="414"/>
      <c r="D286" s="574" t="s">
        <v>205</v>
      </c>
      <c r="E286" s="575" t="s">
        <v>11</v>
      </c>
      <c r="F286" s="744"/>
      <c r="G286" s="744"/>
      <c r="H286" s="744"/>
      <c r="I286" s="744"/>
      <c r="J286" s="744"/>
      <c r="K286" s="744"/>
      <c r="L286" s="744"/>
      <c r="M286" s="744"/>
      <c r="N286" s="744"/>
      <c r="O286" s="744"/>
      <c r="P286" s="744"/>
      <c r="Q286" s="744"/>
      <c r="R286" s="744"/>
      <c r="S286" s="744"/>
      <c r="T286" s="744"/>
      <c r="U286" s="744"/>
      <c r="V286" s="744"/>
      <c r="W286" s="744"/>
      <c r="X286" s="744"/>
      <c r="Y286" s="744"/>
      <c r="Z286" s="764"/>
      <c r="AA286" s="765"/>
      <c r="AB286" s="417"/>
    </row>
    <row r="287" spans="2:28" s="415" customFormat="1" ht="14.5" customHeight="1">
      <c r="B287" s="414"/>
      <c r="C287" s="414"/>
      <c r="D287" s="576" t="s">
        <v>206</v>
      </c>
      <c r="E287" s="575" t="s">
        <v>11</v>
      </c>
      <c r="F287" s="707"/>
      <c r="G287" s="707"/>
      <c r="H287" s="707"/>
      <c r="I287" s="707"/>
      <c r="J287" s="707"/>
      <c r="K287" s="707"/>
      <c r="L287" s="707"/>
      <c r="M287" s="707"/>
      <c r="N287" s="707"/>
      <c r="O287" s="707"/>
      <c r="P287" s="707"/>
      <c r="Q287" s="707"/>
      <c r="R287" s="707"/>
      <c r="S287" s="707"/>
      <c r="T287" s="707"/>
      <c r="U287" s="707"/>
      <c r="V287" s="707"/>
      <c r="W287" s="707"/>
      <c r="X287" s="707"/>
      <c r="Y287" s="707"/>
      <c r="Z287" s="736"/>
      <c r="AA287" s="706"/>
      <c r="AB287" s="417"/>
    </row>
    <row r="288" spans="2:28" s="415" customFormat="1" ht="14.5" customHeight="1">
      <c r="B288" s="414"/>
      <c r="C288" s="414"/>
      <c r="D288" s="576" t="s">
        <v>207</v>
      </c>
      <c r="E288" s="575" t="s">
        <v>11</v>
      </c>
      <c r="F288" s="707"/>
      <c r="G288" s="707"/>
      <c r="H288" s="707"/>
      <c r="I288" s="707"/>
      <c r="J288" s="707"/>
      <c r="K288" s="707"/>
      <c r="L288" s="707"/>
      <c r="M288" s="707"/>
      <c r="N288" s="707"/>
      <c r="O288" s="707"/>
      <c r="P288" s="707"/>
      <c r="Q288" s="707"/>
      <c r="R288" s="707"/>
      <c r="S288" s="707"/>
      <c r="T288" s="707"/>
      <c r="U288" s="707"/>
      <c r="V288" s="707"/>
      <c r="W288" s="707"/>
      <c r="X288" s="707"/>
      <c r="Y288" s="707"/>
      <c r="Z288" s="736"/>
      <c r="AA288" s="706"/>
      <c r="AB288" s="417"/>
    </row>
    <row r="289" spans="2:28" s="415" customFormat="1" ht="14.5" customHeight="1">
      <c r="B289" s="414"/>
      <c r="C289" s="414"/>
      <c r="D289" s="576" t="s">
        <v>208</v>
      </c>
      <c r="E289" s="575" t="s">
        <v>11</v>
      </c>
      <c r="F289" s="707"/>
      <c r="G289" s="707"/>
      <c r="H289" s="707"/>
      <c r="I289" s="707"/>
      <c r="J289" s="707"/>
      <c r="K289" s="707"/>
      <c r="L289" s="707"/>
      <c r="M289" s="707"/>
      <c r="N289" s="707"/>
      <c r="O289" s="707"/>
      <c r="P289" s="707"/>
      <c r="Q289" s="707"/>
      <c r="R289" s="707"/>
      <c r="S289" s="707"/>
      <c r="T289" s="707"/>
      <c r="U289" s="707"/>
      <c r="V289" s="707"/>
      <c r="W289" s="707"/>
      <c r="X289" s="707"/>
      <c r="Y289" s="707"/>
      <c r="Z289" s="736"/>
      <c r="AA289" s="706"/>
      <c r="AB289" s="417"/>
    </row>
    <row r="290" spans="2:28" s="140" customFormat="1" ht="12.6">
      <c r="B290" s="364"/>
      <c r="C290" s="364"/>
      <c r="D290" s="434" t="s">
        <v>350</v>
      </c>
      <c r="E290" s="571"/>
      <c r="F290" s="707"/>
      <c r="G290" s="707"/>
      <c r="H290" s="708"/>
      <c r="I290" s="708"/>
      <c r="J290" s="708"/>
      <c r="K290" s="708"/>
      <c r="L290" s="708"/>
      <c r="M290" s="708"/>
      <c r="N290" s="708"/>
      <c r="O290" s="708"/>
      <c r="P290" s="708"/>
      <c r="Q290" s="708"/>
      <c r="R290" s="708"/>
      <c r="S290" s="708"/>
      <c r="T290" s="708"/>
      <c r="U290" s="708"/>
      <c r="V290" s="708"/>
      <c r="W290" s="708"/>
      <c r="X290" s="708"/>
      <c r="Y290" s="708"/>
      <c r="Z290" s="709"/>
      <c r="AA290" s="706"/>
      <c r="AB290" s="142"/>
    </row>
    <row r="291" spans="2:28" s="140" customFormat="1" ht="12.6">
      <c r="B291" s="364"/>
      <c r="C291" s="364"/>
      <c r="D291" s="572" t="s">
        <v>66</v>
      </c>
      <c r="E291" s="573" t="s">
        <v>13</v>
      </c>
      <c r="F291" s="48"/>
      <c r="G291" s="50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72"/>
      <c r="AA291" s="73"/>
      <c r="AB291" s="142"/>
    </row>
    <row r="292" spans="2:28" s="140" customFormat="1">
      <c r="B292" s="364"/>
      <c r="C292" s="364"/>
      <c r="D292" s="572" t="s">
        <v>67</v>
      </c>
      <c r="E292" s="547" t="s">
        <v>11</v>
      </c>
      <c r="F292" s="707"/>
      <c r="G292" s="707"/>
      <c r="H292" s="708"/>
      <c r="I292" s="708"/>
      <c r="J292" s="708"/>
      <c r="K292" s="708"/>
      <c r="L292" s="708"/>
      <c r="M292" s="708"/>
      <c r="N292" s="708"/>
      <c r="O292" s="708"/>
      <c r="P292" s="708"/>
      <c r="Q292" s="708"/>
      <c r="R292" s="708"/>
      <c r="S292" s="708"/>
      <c r="T292" s="708"/>
      <c r="U292" s="708"/>
      <c r="V292" s="708"/>
      <c r="W292" s="708"/>
      <c r="X292" s="708"/>
      <c r="Y292" s="708"/>
      <c r="Z292" s="709"/>
      <c r="AA292" s="706"/>
      <c r="AB292" s="142"/>
    </row>
    <row r="293" spans="2:28" s="140" customFormat="1">
      <c r="B293" s="364"/>
      <c r="C293" s="364"/>
      <c r="D293" s="572" t="s">
        <v>368</v>
      </c>
      <c r="E293" s="547" t="s">
        <v>6</v>
      </c>
      <c r="F293" s="48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71"/>
      <c r="AA293" s="73"/>
      <c r="AB293" s="142"/>
    </row>
    <row r="294" spans="2:28" s="140" customFormat="1">
      <c r="B294" s="364"/>
      <c r="C294" s="364"/>
      <c r="D294" s="572" t="s">
        <v>367</v>
      </c>
      <c r="E294" s="547" t="s">
        <v>11</v>
      </c>
      <c r="F294" s="707"/>
      <c r="G294" s="707"/>
      <c r="H294" s="707"/>
      <c r="I294" s="707"/>
      <c r="J294" s="707"/>
      <c r="K294" s="707"/>
      <c r="L294" s="707"/>
      <c r="M294" s="707"/>
      <c r="N294" s="707"/>
      <c r="O294" s="707"/>
      <c r="P294" s="707"/>
      <c r="Q294" s="707"/>
      <c r="R294" s="707"/>
      <c r="S294" s="707"/>
      <c r="T294" s="707"/>
      <c r="U294" s="707"/>
      <c r="V294" s="707"/>
      <c r="W294" s="707"/>
      <c r="X294" s="707"/>
      <c r="Y294" s="707"/>
      <c r="Z294" s="736"/>
      <c r="AA294" s="706"/>
      <c r="AB294" s="142"/>
    </row>
    <row r="295" spans="2:28" s="415" customFormat="1" ht="14.5" customHeight="1">
      <c r="B295" s="414"/>
      <c r="C295" s="414"/>
      <c r="D295" s="574" t="s">
        <v>205</v>
      </c>
      <c r="E295" s="575" t="s">
        <v>11</v>
      </c>
      <c r="F295" s="744"/>
      <c r="G295" s="744"/>
      <c r="H295" s="744"/>
      <c r="I295" s="744"/>
      <c r="J295" s="744"/>
      <c r="K295" s="744"/>
      <c r="L295" s="744"/>
      <c r="M295" s="744"/>
      <c r="N295" s="744"/>
      <c r="O295" s="744"/>
      <c r="P295" s="744"/>
      <c r="Q295" s="744"/>
      <c r="R295" s="744"/>
      <c r="S295" s="744"/>
      <c r="T295" s="744"/>
      <c r="U295" s="744"/>
      <c r="V295" s="744"/>
      <c r="W295" s="744"/>
      <c r="X295" s="744"/>
      <c r="Y295" s="744"/>
      <c r="Z295" s="764"/>
      <c r="AA295" s="765"/>
      <c r="AB295" s="417"/>
    </row>
    <row r="296" spans="2:28" s="415" customFormat="1" ht="14.5" customHeight="1">
      <c r="B296" s="414"/>
      <c r="C296" s="414"/>
      <c r="D296" s="576" t="s">
        <v>206</v>
      </c>
      <c r="E296" s="575" t="s">
        <v>11</v>
      </c>
      <c r="F296" s="707"/>
      <c r="G296" s="707"/>
      <c r="H296" s="707"/>
      <c r="I296" s="707"/>
      <c r="J296" s="707"/>
      <c r="K296" s="707"/>
      <c r="L296" s="707"/>
      <c r="M296" s="707"/>
      <c r="N296" s="707"/>
      <c r="O296" s="707"/>
      <c r="P296" s="707"/>
      <c r="Q296" s="707"/>
      <c r="R296" s="707"/>
      <c r="S296" s="707"/>
      <c r="T296" s="707"/>
      <c r="U296" s="707"/>
      <c r="V296" s="707"/>
      <c r="W296" s="707"/>
      <c r="X296" s="707"/>
      <c r="Y296" s="707"/>
      <c r="Z296" s="736"/>
      <c r="AA296" s="706"/>
      <c r="AB296" s="417"/>
    </row>
    <row r="297" spans="2:28" s="415" customFormat="1" ht="14.5" customHeight="1">
      <c r="B297" s="414"/>
      <c r="C297" s="414"/>
      <c r="D297" s="576" t="s">
        <v>207</v>
      </c>
      <c r="E297" s="575" t="s">
        <v>11</v>
      </c>
      <c r="F297" s="707"/>
      <c r="G297" s="707"/>
      <c r="H297" s="707"/>
      <c r="I297" s="707"/>
      <c r="J297" s="707"/>
      <c r="K297" s="707"/>
      <c r="L297" s="707"/>
      <c r="M297" s="707"/>
      <c r="N297" s="707"/>
      <c r="O297" s="707"/>
      <c r="P297" s="707"/>
      <c r="Q297" s="707"/>
      <c r="R297" s="707"/>
      <c r="S297" s="707"/>
      <c r="T297" s="707"/>
      <c r="U297" s="707"/>
      <c r="V297" s="707"/>
      <c r="W297" s="707"/>
      <c r="X297" s="707"/>
      <c r="Y297" s="707"/>
      <c r="Z297" s="736"/>
      <c r="AA297" s="706"/>
      <c r="AB297" s="417"/>
    </row>
    <row r="298" spans="2:28" s="415" customFormat="1" ht="14.5" customHeight="1">
      <c r="B298" s="414"/>
      <c r="C298" s="414"/>
      <c r="D298" s="576" t="s">
        <v>208</v>
      </c>
      <c r="E298" s="575" t="s">
        <v>11</v>
      </c>
      <c r="F298" s="707"/>
      <c r="G298" s="707"/>
      <c r="H298" s="707"/>
      <c r="I298" s="707"/>
      <c r="J298" s="707"/>
      <c r="K298" s="707"/>
      <c r="L298" s="707"/>
      <c r="M298" s="707"/>
      <c r="N298" s="707"/>
      <c r="O298" s="707"/>
      <c r="P298" s="707"/>
      <c r="Q298" s="707"/>
      <c r="R298" s="707"/>
      <c r="S298" s="707"/>
      <c r="T298" s="707"/>
      <c r="U298" s="707"/>
      <c r="V298" s="707"/>
      <c r="W298" s="707"/>
      <c r="X298" s="707"/>
      <c r="Y298" s="707"/>
      <c r="Z298" s="736"/>
      <c r="AA298" s="706"/>
      <c r="AB298" s="417"/>
    </row>
    <row r="299" spans="2:28" s="140" customFormat="1" ht="12.6">
      <c r="B299" s="364"/>
      <c r="C299" s="364"/>
      <c r="D299" s="434" t="s">
        <v>351</v>
      </c>
      <c r="E299" s="571"/>
      <c r="F299" s="48"/>
      <c r="G299" s="50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72"/>
      <c r="AA299" s="73"/>
      <c r="AB299" s="142"/>
    </row>
    <row r="300" spans="2:28" s="140" customFormat="1" ht="12.6">
      <c r="B300" s="364"/>
      <c r="C300" s="364"/>
      <c r="D300" s="572" t="s">
        <v>66</v>
      </c>
      <c r="E300" s="573" t="s">
        <v>13</v>
      </c>
      <c r="F300" s="48"/>
      <c r="G300" s="50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72"/>
      <c r="AA300" s="73"/>
      <c r="AB300" s="142"/>
    </row>
    <row r="301" spans="2:28" s="140" customFormat="1">
      <c r="B301" s="364"/>
      <c r="C301" s="364"/>
      <c r="D301" s="572" t="s">
        <v>67</v>
      </c>
      <c r="E301" s="547" t="s">
        <v>11</v>
      </c>
      <c r="F301" s="707"/>
      <c r="G301" s="707"/>
      <c r="H301" s="708"/>
      <c r="I301" s="708"/>
      <c r="J301" s="708"/>
      <c r="K301" s="708"/>
      <c r="L301" s="708"/>
      <c r="M301" s="708"/>
      <c r="N301" s="708"/>
      <c r="O301" s="708"/>
      <c r="P301" s="708"/>
      <c r="Q301" s="708"/>
      <c r="R301" s="708"/>
      <c r="S301" s="708"/>
      <c r="T301" s="708"/>
      <c r="U301" s="708"/>
      <c r="V301" s="708"/>
      <c r="W301" s="708"/>
      <c r="X301" s="708"/>
      <c r="Y301" s="708"/>
      <c r="Z301" s="709"/>
      <c r="AA301" s="706"/>
      <c r="AB301" s="142"/>
    </row>
    <row r="302" spans="2:28" s="140" customFormat="1">
      <c r="B302" s="364"/>
      <c r="C302" s="364"/>
      <c r="D302" s="572" t="s">
        <v>368</v>
      </c>
      <c r="E302" s="547" t="s">
        <v>6</v>
      </c>
      <c r="F302" s="48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71"/>
      <c r="AA302" s="73"/>
      <c r="AB302" s="142"/>
    </row>
    <row r="303" spans="2:28" s="140" customFormat="1">
      <c r="B303" s="364"/>
      <c r="C303" s="364"/>
      <c r="D303" s="572" t="s">
        <v>367</v>
      </c>
      <c r="E303" s="547" t="s">
        <v>11</v>
      </c>
      <c r="F303" s="707"/>
      <c r="G303" s="707"/>
      <c r="H303" s="707"/>
      <c r="I303" s="707"/>
      <c r="J303" s="707"/>
      <c r="K303" s="707"/>
      <c r="L303" s="707"/>
      <c r="M303" s="707"/>
      <c r="N303" s="707"/>
      <c r="O303" s="707"/>
      <c r="P303" s="707"/>
      <c r="Q303" s="707"/>
      <c r="R303" s="707"/>
      <c r="S303" s="707"/>
      <c r="T303" s="707"/>
      <c r="U303" s="707"/>
      <c r="V303" s="707"/>
      <c r="W303" s="707"/>
      <c r="X303" s="707"/>
      <c r="Y303" s="707"/>
      <c r="Z303" s="736"/>
      <c r="AA303" s="706"/>
      <c r="AB303" s="142"/>
    </row>
    <row r="304" spans="2:28" s="415" customFormat="1" ht="14.5" customHeight="1">
      <c r="B304" s="414"/>
      <c r="C304" s="414"/>
      <c r="D304" s="574" t="s">
        <v>205</v>
      </c>
      <c r="E304" s="575" t="s">
        <v>11</v>
      </c>
      <c r="F304" s="744"/>
      <c r="G304" s="744"/>
      <c r="H304" s="744"/>
      <c r="I304" s="744"/>
      <c r="J304" s="744"/>
      <c r="K304" s="744"/>
      <c r="L304" s="744"/>
      <c r="M304" s="744"/>
      <c r="N304" s="744"/>
      <c r="O304" s="744"/>
      <c r="P304" s="744"/>
      <c r="Q304" s="744"/>
      <c r="R304" s="744"/>
      <c r="S304" s="744"/>
      <c r="T304" s="744"/>
      <c r="U304" s="744"/>
      <c r="V304" s="744"/>
      <c r="W304" s="744"/>
      <c r="X304" s="744"/>
      <c r="Y304" s="744"/>
      <c r="Z304" s="764"/>
      <c r="AA304" s="765"/>
      <c r="AB304" s="417"/>
    </row>
    <row r="305" spans="2:28" s="415" customFormat="1" ht="14.5" customHeight="1">
      <c r="B305" s="414"/>
      <c r="C305" s="414"/>
      <c r="D305" s="576" t="s">
        <v>206</v>
      </c>
      <c r="E305" s="575" t="s">
        <v>11</v>
      </c>
      <c r="F305" s="707"/>
      <c r="G305" s="707"/>
      <c r="H305" s="707"/>
      <c r="I305" s="707"/>
      <c r="J305" s="707"/>
      <c r="K305" s="707"/>
      <c r="L305" s="707"/>
      <c r="M305" s="707"/>
      <c r="N305" s="707"/>
      <c r="O305" s="707"/>
      <c r="P305" s="707"/>
      <c r="Q305" s="707"/>
      <c r="R305" s="707"/>
      <c r="S305" s="707"/>
      <c r="T305" s="707"/>
      <c r="U305" s="707"/>
      <c r="V305" s="707"/>
      <c r="W305" s="707"/>
      <c r="X305" s="707"/>
      <c r="Y305" s="707"/>
      <c r="Z305" s="736"/>
      <c r="AA305" s="706"/>
      <c r="AB305" s="417"/>
    </row>
    <row r="306" spans="2:28" s="415" customFormat="1" ht="14.5" customHeight="1">
      <c r="B306" s="414"/>
      <c r="C306" s="414"/>
      <c r="D306" s="576" t="s">
        <v>207</v>
      </c>
      <c r="E306" s="575" t="s">
        <v>11</v>
      </c>
      <c r="F306" s="707"/>
      <c r="G306" s="707"/>
      <c r="H306" s="707"/>
      <c r="I306" s="707"/>
      <c r="J306" s="707"/>
      <c r="K306" s="707"/>
      <c r="L306" s="707"/>
      <c r="M306" s="707"/>
      <c r="N306" s="707"/>
      <c r="O306" s="707"/>
      <c r="P306" s="707"/>
      <c r="Q306" s="707"/>
      <c r="R306" s="707"/>
      <c r="S306" s="707"/>
      <c r="T306" s="707"/>
      <c r="U306" s="707"/>
      <c r="V306" s="707"/>
      <c r="W306" s="707"/>
      <c r="X306" s="707"/>
      <c r="Y306" s="707"/>
      <c r="Z306" s="736"/>
      <c r="AA306" s="706"/>
      <c r="AB306" s="417"/>
    </row>
    <row r="307" spans="2:28" s="415" customFormat="1" ht="14.5" customHeight="1">
      <c r="B307" s="414"/>
      <c r="C307" s="414"/>
      <c r="D307" s="576" t="s">
        <v>208</v>
      </c>
      <c r="E307" s="575" t="s">
        <v>11</v>
      </c>
      <c r="F307" s="707"/>
      <c r="G307" s="707"/>
      <c r="H307" s="707"/>
      <c r="I307" s="707"/>
      <c r="J307" s="707"/>
      <c r="K307" s="707"/>
      <c r="L307" s="707"/>
      <c r="M307" s="707"/>
      <c r="N307" s="707"/>
      <c r="O307" s="707"/>
      <c r="P307" s="707"/>
      <c r="Q307" s="707"/>
      <c r="R307" s="707"/>
      <c r="S307" s="707"/>
      <c r="T307" s="707"/>
      <c r="U307" s="707"/>
      <c r="V307" s="707"/>
      <c r="W307" s="707"/>
      <c r="X307" s="707"/>
      <c r="Y307" s="707"/>
      <c r="Z307" s="736"/>
      <c r="AA307" s="706"/>
      <c r="AB307" s="417"/>
    </row>
    <row r="308" spans="2:28" s="140" customFormat="1" ht="12.6">
      <c r="B308" s="364"/>
      <c r="C308" s="364"/>
      <c r="D308" s="434" t="s">
        <v>352</v>
      </c>
      <c r="E308" s="571"/>
      <c r="F308" s="48"/>
      <c r="G308" s="50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72"/>
      <c r="AA308" s="73"/>
      <c r="AB308" s="142"/>
    </row>
    <row r="309" spans="2:28" s="140" customFormat="1" ht="12.6">
      <c r="B309" s="364"/>
      <c r="C309" s="364"/>
      <c r="D309" s="572" t="s">
        <v>66</v>
      </c>
      <c r="E309" s="573" t="s">
        <v>13</v>
      </c>
      <c r="F309" s="48"/>
      <c r="G309" s="50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72"/>
      <c r="AA309" s="73"/>
      <c r="AB309" s="142"/>
    </row>
    <row r="310" spans="2:28" s="140" customFormat="1">
      <c r="B310" s="364"/>
      <c r="C310" s="364"/>
      <c r="D310" s="572" t="s">
        <v>67</v>
      </c>
      <c r="E310" s="547" t="s">
        <v>11</v>
      </c>
      <c r="F310" s="707"/>
      <c r="G310" s="707"/>
      <c r="H310" s="708"/>
      <c r="I310" s="708"/>
      <c r="J310" s="708"/>
      <c r="K310" s="708"/>
      <c r="L310" s="708"/>
      <c r="M310" s="708"/>
      <c r="N310" s="708"/>
      <c r="O310" s="708"/>
      <c r="P310" s="708"/>
      <c r="Q310" s="708"/>
      <c r="R310" s="708"/>
      <c r="S310" s="708"/>
      <c r="T310" s="708"/>
      <c r="U310" s="708"/>
      <c r="V310" s="708"/>
      <c r="W310" s="708"/>
      <c r="X310" s="708"/>
      <c r="Y310" s="708"/>
      <c r="Z310" s="709"/>
      <c r="AA310" s="706"/>
      <c r="AB310" s="142"/>
    </row>
    <row r="311" spans="2:28" s="140" customFormat="1">
      <c r="B311" s="364"/>
      <c r="C311" s="364"/>
      <c r="D311" s="572" t="s">
        <v>368</v>
      </c>
      <c r="E311" s="547" t="s">
        <v>6</v>
      </c>
      <c r="F311" s="48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71"/>
      <c r="AA311" s="73"/>
      <c r="AB311" s="142"/>
    </row>
    <row r="312" spans="2:28" s="140" customFormat="1">
      <c r="B312" s="364"/>
      <c r="C312" s="364"/>
      <c r="D312" s="572" t="s">
        <v>367</v>
      </c>
      <c r="E312" s="547" t="s">
        <v>11</v>
      </c>
      <c r="F312" s="707"/>
      <c r="G312" s="707"/>
      <c r="H312" s="707"/>
      <c r="I312" s="707"/>
      <c r="J312" s="707"/>
      <c r="K312" s="707"/>
      <c r="L312" s="707"/>
      <c r="M312" s="707"/>
      <c r="N312" s="707"/>
      <c r="O312" s="707"/>
      <c r="P312" s="707"/>
      <c r="Q312" s="707"/>
      <c r="R312" s="707"/>
      <c r="S312" s="707"/>
      <c r="T312" s="707"/>
      <c r="U312" s="707"/>
      <c r="V312" s="707"/>
      <c r="W312" s="707"/>
      <c r="X312" s="707"/>
      <c r="Y312" s="707"/>
      <c r="Z312" s="736"/>
      <c r="AA312" s="706"/>
      <c r="AB312" s="142"/>
    </row>
    <row r="313" spans="2:28" s="415" customFormat="1" ht="14.5" customHeight="1">
      <c r="B313" s="414"/>
      <c r="C313" s="414"/>
      <c r="D313" s="574" t="s">
        <v>205</v>
      </c>
      <c r="E313" s="575" t="s">
        <v>11</v>
      </c>
      <c r="F313" s="744"/>
      <c r="G313" s="744"/>
      <c r="H313" s="744"/>
      <c r="I313" s="744"/>
      <c r="J313" s="744"/>
      <c r="K313" s="744"/>
      <c r="L313" s="744"/>
      <c r="M313" s="744"/>
      <c r="N313" s="744"/>
      <c r="O313" s="744"/>
      <c r="P313" s="744"/>
      <c r="Q313" s="744"/>
      <c r="R313" s="744"/>
      <c r="S313" s="744"/>
      <c r="T313" s="744"/>
      <c r="U313" s="744"/>
      <c r="V313" s="744"/>
      <c r="W313" s="744"/>
      <c r="X313" s="744"/>
      <c r="Y313" s="744"/>
      <c r="Z313" s="764"/>
      <c r="AA313" s="765"/>
      <c r="AB313" s="417"/>
    </row>
    <row r="314" spans="2:28" s="415" customFormat="1" ht="14.5" customHeight="1">
      <c r="B314" s="414"/>
      <c r="C314" s="414"/>
      <c r="D314" s="576" t="s">
        <v>206</v>
      </c>
      <c r="E314" s="575" t="s">
        <v>11</v>
      </c>
      <c r="F314" s="707"/>
      <c r="G314" s="707"/>
      <c r="H314" s="707"/>
      <c r="I314" s="707"/>
      <c r="J314" s="707"/>
      <c r="K314" s="707"/>
      <c r="L314" s="707"/>
      <c r="M314" s="707"/>
      <c r="N314" s="707"/>
      <c r="O314" s="707"/>
      <c r="P314" s="707"/>
      <c r="Q314" s="707"/>
      <c r="R314" s="707"/>
      <c r="S314" s="707"/>
      <c r="T314" s="707"/>
      <c r="U314" s="707"/>
      <c r="V314" s="707"/>
      <c r="W314" s="707"/>
      <c r="X314" s="707"/>
      <c r="Y314" s="707"/>
      <c r="Z314" s="736"/>
      <c r="AA314" s="706"/>
      <c r="AB314" s="417"/>
    </row>
    <row r="315" spans="2:28" s="415" customFormat="1" ht="14.5" customHeight="1">
      <c r="B315" s="414"/>
      <c r="C315" s="414"/>
      <c r="D315" s="576" t="s">
        <v>207</v>
      </c>
      <c r="E315" s="575" t="s">
        <v>11</v>
      </c>
      <c r="F315" s="707"/>
      <c r="G315" s="707"/>
      <c r="H315" s="707"/>
      <c r="I315" s="707"/>
      <c r="J315" s="707"/>
      <c r="K315" s="707"/>
      <c r="L315" s="707"/>
      <c r="M315" s="707"/>
      <c r="N315" s="707"/>
      <c r="O315" s="707"/>
      <c r="P315" s="707"/>
      <c r="Q315" s="707"/>
      <c r="R315" s="707"/>
      <c r="S315" s="707"/>
      <c r="T315" s="707"/>
      <c r="U315" s="707"/>
      <c r="V315" s="707"/>
      <c r="W315" s="707"/>
      <c r="X315" s="707"/>
      <c r="Y315" s="707"/>
      <c r="Z315" s="736"/>
      <c r="AA315" s="706"/>
      <c r="AB315" s="417"/>
    </row>
    <row r="316" spans="2:28" s="415" customFormat="1" ht="14.5" customHeight="1">
      <c r="B316" s="414"/>
      <c r="C316" s="414"/>
      <c r="D316" s="576" t="s">
        <v>208</v>
      </c>
      <c r="E316" s="575" t="s">
        <v>11</v>
      </c>
      <c r="F316" s="707"/>
      <c r="G316" s="707"/>
      <c r="H316" s="707"/>
      <c r="I316" s="707"/>
      <c r="J316" s="707"/>
      <c r="K316" s="707"/>
      <c r="L316" s="707"/>
      <c r="M316" s="707"/>
      <c r="N316" s="707"/>
      <c r="O316" s="707"/>
      <c r="P316" s="707"/>
      <c r="Q316" s="707"/>
      <c r="R316" s="707"/>
      <c r="S316" s="707"/>
      <c r="T316" s="707"/>
      <c r="U316" s="707"/>
      <c r="V316" s="707"/>
      <c r="W316" s="707"/>
      <c r="X316" s="707"/>
      <c r="Y316" s="707"/>
      <c r="Z316" s="736"/>
      <c r="AA316" s="706"/>
      <c r="AB316" s="417"/>
    </row>
    <row r="317" spans="2:28" s="140" customFormat="1" ht="12.6">
      <c r="B317" s="364"/>
      <c r="C317" s="364"/>
      <c r="D317" s="434" t="s">
        <v>353</v>
      </c>
      <c r="E317" s="571"/>
      <c r="F317" s="48"/>
      <c r="G317" s="50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72"/>
      <c r="AA317" s="73"/>
      <c r="AB317" s="142"/>
    </row>
    <row r="318" spans="2:28" s="140" customFormat="1" ht="12.6">
      <c r="B318" s="364"/>
      <c r="C318" s="364"/>
      <c r="D318" s="572" t="s">
        <v>66</v>
      </c>
      <c r="E318" s="573" t="s">
        <v>13</v>
      </c>
      <c r="F318" s="48"/>
      <c r="G318" s="50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72"/>
      <c r="AA318" s="73"/>
      <c r="AB318" s="142"/>
    </row>
    <row r="319" spans="2:28" s="140" customFormat="1">
      <c r="B319" s="364"/>
      <c r="C319" s="364"/>
      <c r="D319" s="572" t="s">
        <v>67</v>
      </c>
      <c r="E319" s="547" t="s">
        <v>11</v>
      </c>
      <c r="F319" s="707"/>
      <c r="G319" s="707"/>
      <c r="H319" s="708"/>
      <c r="I319" s="708"/>
      <c r="J319" s="708"/>
      <c r="K319" s="708"/>
      <c r="L319" s="708"/>
      <c r="M319" s="708"/>
      <c r="N319" s="708"/>
      <c r="O319" s="708"/>
      <c r="P319" s="708"/>
      <c r="Q319" s="708"/>
      <c r="R319" s="708"/>
      <c r="S319" s="708"/>
      <c r="T319" s="708"/>
      <c r="U319" s="708"/>
      <c r="V319" s="708"/>
      <c r="W319" s="708"/>
      <c r="X319" s="708"/>
      <c r="Y319" s="708"/>
      <c r="Z319" s="709"/>
      <c r="AA319" s="706"/>
      <c r="AB319" s="142"/>
    </row>
    <row r="320" spans="2:28" s="140" customFormat="1">
      <c r="B320" s="364"/>
      <c r="C320" s="364"/>
      <c r="D320" s="572" t="s">
        <v>368</v>
      </c>
      <c r="E320" s="547" t="s">
        <v>6</v>
      </c>
      <c r="F320" s="48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71"/>
      <c r="AA320" s="73"/>
      <c r="AB320" s="142"/>
    </row>
    <row r="321" spans="2:28" s="140" customFormat="1">
      <c r="B321" s="364"/>
      <c r="C321" s="364"/>
      <c r="D321" s="572" t="s">
        <v>367</v>
      </c>
      <c r="E321" s="547" t="s">
        <v>11</v>
      </c>
      <c r="F321" s="707"/>
      <c r="G321" s="707"/>
      <c r="H321" s="707"/>
      <c r="I321" s="707"/>
      <c r="J321" s="707"/>
      <c r="K321" s="707"/>
      <c r="L321" s="707"/>
      <c r="M321" s="707"/>
      <c r="N321" s="707"/>
      <c r="O321" s="707"/>
      <c r="P321" s="707"/>
      <c r="Q321" s="707"/>
      <c r="R321" s="707"/>
      <c r="S321" s="707"/>
      <c r="T321" s="707"/>
      <c r="U321" s="707"/>
      <c r="V321" s="707"/>
      <c r="W321" s="707"/>
      <c r="X321" s="707"/>
      <c r="Y321" s="707"/>
      <c r="Z321" s="736"/>
      <c r="AA321" s="706"/>
      <c r="AB321" s="142"/>
    </row>
    <row r="322" spans="2:28" s="415" customFormat="1" ht="14.5" customHeight="1">
      <c r="B322" s="414"/>
      <c r="C322" s="414"/>
      <c r="D322" s="574" t="s">
        <v>205</v>
      </c>
      <c r="E322" s="575" t="s">
        <v>11</v>
      </c>
      <c r="F322" s="744"/>
      <c r="G322" s="744"/>
      <c r="H322" s="744"/>
      <c r="I322" s="744"/>
      <c r="J322" s="744"/>
      <c r="K322" s="744"/>
      <c r="L322" s="744"/>
      <c r="M322" s="744"/>
      <c r="N322" s="744"/>
      <c r="O322" s="744"/>
      <c r="P322" s="744"/>
      <c r="Q322" s="744"/>
      <c r="R322" s="744"/>
      <c r="S322" s="744"/>
      <c r="T322" s="744"/>
      <c r="U322" s="744"/>
      <c r="V322" s="744"/>
      <c r="W322" s="744"/>
      <c r="X322" s="744"/>
      <c r="Y322" s="744"/>
      <c r="Z322" s="764"/>
      <c r="AA322" s="765"/>
      <c r="AB322" s="417"/>
    </row>
    <row r="323" spans="2:28" s="415" customFormat="1" ht="14.5" customHeight="1">
      <c r="B323" s="414"/>
      <c r="C323" s="414"/>
      <c r="D323" s="576" t="s">
        <v>206</v>
      </c>
      <c r="E323" s="575" t="s">
        <v>11</v>
      </c>
      <c r="F323" s="707"/>
      <c r="G323" s="707"/>
      <c r="H323" s="707"/>
      <c r="I323" s="707"/>
      <c r="J323" s="707"/>
      <c r="K323" s="707"/>
      <c r="L323" s="707"/>
      <c r="M323" s="707"/>
      <c r="N323" s="707"/>
      <c r="O323" s="707"/>
      <c r="P323" s="707"/>
      <c r="Q323" s="707"/>
      <c r="R323" s="707"/>
      <c r="S323" s="707"/>
      <c r="T323" s="707"/>
      <c r="U323" s="707"/>
      <c r="V323" s="707"/>
      <c r="W323" s="707"/>
      <c r="X323" s="707"/>
      <c r="Y323" s="707"/>
      <c r="Z323" s="736"/>
      <c r="AA323" s="706"/>
      <c r="AB323" s="417"/>
    </row>
    <row r="324" spans="2:28" s="415" customFormat="1" ht="14.5" customHeight="1">
      <c r="B324" s="414"/>
      <c r="C324" s="414"/>
      <c r="D324" s="576" t="s">
        <v>207</v>
      </c>
      <c r="E324" s="575" t="s">
        <v>11</v>
      </c>
      <c r="F324" s="707"/>
      <c r="G324" s="707"/>
      <c r="H324" s="707"/>
      <c r="I324" s="707"/>
      <c r="J324" s="707"/>
      <c r="K324" s="707"/>
      <c r="L324" s="707"/>
      <c r="M324" s="707"/>
      <c r="N324" s="707"/>
      <c r="O324" s="707"/>
      <c r="P324" s="707"/>
      <c r="Q324" s="707"/>
      <c r="R324" s="707"/>
      <c r="S324" s="707"/>
      <c r="T324" s="707"/>
      <c r="U324" s="707"/>
      <c r="V324" s="707"/>
      <c r="W324" s="707"/>
      <c r="X324" s="707"/>
      <c r="Y324" s="707"/>
      <c r="Z324" s="736"/>
      <c r="AA324" s="706"/>
      <c r="AB324" s="417"/>
    </row>
    <row r="325" spans="2:28" s="415" customFormat="1" ht="14.5" customHeight="1">
      <c r="B325" s="414"/>
      <c r="C325" s="414"/>
      <c r="D325" s="576" t="s">
        <v>208</v>
      </c>
      <c r="E325" s="575" t="s">
        <v>11</v>
      </c>
      <c r="F325" s="707"/>
      <c r="G325" s="707"/>
      <c r="H325" s="707"/>
      <c r="I325" s="707"/>
      <c r="J325" s="707"/>
      <c r="K325" s="707"/>
      <c r="L325" s="707"/>
      <c r="M325" s="707"/>
      <c r="N325" s="707"/>
      <c r="O325" s="707"/>
      <c r="P325" s="707"/>
      <c r="Q325" s="707"/>
      <c r="R325" s="707"/>
      <c r="S325" s="707"/>
      <c r="T325" s="707"/>
      <c r="U325" s="707"/>
      <c r="V325" s="707"/>
      <c r="W325" s="707"/>
      <c r="X325" s="707"/>
      <c r="Y325" s="707"/>
      <c r="Z325" s="736"/>
      <c r="AA325" s="706"/>
      <c r="AB325" s="417"/>
    </row>
    <row r="326" spans="2:28" s="415" customFormat="1" ht="14.5" customHeight="1">
      <c r="B326" s="414"/>
      <c r="C326" s="414"/>
      <c r="D326" s="576"/>
      <c r="E326" s="575"/>
      <c r="F326" s="381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71"/>
      <c r="AA326" s="73"/>
      <c r="AB326" s="417"/>
    </row>
    <row r="327" spans="2:28" s="140" customFormat="1" ht="12.6">
      <c r="B327" s="364"/>
      <c r="C327" s="364"/>
      <c r="D327" s="577" t="s">
        <v>373</v>
      </c>
      <c r="E327" s="573" t="s">
        <v>13</v>
      </c>
      <c r="F327" s="48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71"/>
      <c r="AA327" s="73"/>
      <c r="AB327" s="142"/>
    </row>
    <row r="328" spans="2:28" s="140" customFormat="1" ht="22.8">
      <c r="B328" s="364"/>
      <c r="C328" s="364"/>
      <c r="D328" s="578" t="s">
        <v>190</v>
      </c>
      <c r="E328" s="547" t="s">
        <v>11</v>
      </c>
      <c r="F328" s="707"/>
      <c r="G328" s="707"/>
      <c r="H328" s="707"/>
      <c r="I328" s="707"/>
      <c r="J328" s="707"/>
      <c r="K328" s="707"/>
      <c r="L328" s="707"/>
      <c r="M328" s="707"/>
      <c r="N328" s="707"/>
      <c r="O328" s="707"/>
      <c r="P328" s="707"/>
      <c r="Q328" s="707"/>
      <c r="R328" s="707"/>
      <c r="S328" s="707"/>
      <c r="T328" s="707"/>
      <c r="U328" s="707"/>
      <c r="V328" s="707"/>
      <c r="W328" s="707"/>
      <c r="X328" s="707"/>
      <c r="Y328" s="707"/>
      <c r="Z328" s="736"/>
      <c r="AA328" s="706"/>
      <c r="AB328" s="142"/>
    </row>
    <row r="329" spans="2:28" s="415" customFormat="1" ht="14.5" customHeight="1">
      <c r="B329" s="414"/>
      <c r="C329" s="414"/>
      <c r="D329" s="579" t="s">
        <v>205</v>
      </c>
      <c r="E329" s="575" t="s">
        <v>11</v>
      </c>
      <c r="F329" s="744"/>
      <c r="G329" s="707"/>
      <c r="H329" s="707"/>
      <c r="I329" s="707"/>
      <c r="J329" s="707"/>
      <c r="K329" s="707"/>
      <c r="L329" s="707"/>
      <c r="M329" s="707"/>
      <c r="N329" s="707"/>
      <c r="O329" s="707"/>
      <c r="P329" s="707"/>
      <c r="Q329" s="707"/>
      <c r="R329" s="707"/>
      <c r="S329" s="707"/>
      <c r="T329" s="707"/>
      <c r="U329" s="707"/>
      <c r="V329" s="707"/>
      <c r="W329" s="707"/>
      <c r="X329" s="707"/>
      <c r="Y329" s="707"/>
      <c r="Z329" s="736"/>
      <c r="AA329" s="765"/>
      <c r="AB329" s="417"/>
    </row>
    <row r="330" spans="2:28" s="415" customFormat="1" ht="14.5" customHeight="1">
      <c r="B330" s="414"/>
      <c r="C330" s="414"/>
      <c r="D330" s="580" t="s">
        <v>206</v>
      </c>
      <c r="E330" s="575" t="s">
        <v>11</v>
      </c>
      <c r="F330" s="707"/>
      <c r="G330" s="707"/>
      <c r="H330" s="707"/>
      <c r="I330" s="707"/>
      <c r="J330" s="707"/>
      <c r="K330" s="707"/>
      <c r="L330" s="707"/>
      <c r="M330" s="707"/>
      <c r="N330" s="707"/>
      <c r="O330" s="707"/>
      <c r="P330" s="707"/>
      <c r="Q330" s="707"/>
      <c r="R330" s="707"/>
      <c r="S330" s="707"/>
      <c r="T330" s="707"/>
      <c r="U330" s="707"/>
      <c r="V330" s="707"/>
      <c r="W330" s="707"/>
      <c r="X330" s="707"/>
      <c r="Y330" s="707"/>
      <c r="Z330" s="736"/>
      <c r="AA330" s="706"/>
      <c r="AB330" s="417"/>
    </row>
    <row r="331" spans="2:28" s="415" customFormat="1" ht="14.5" customHeight="1">
      <c r="B331" s="414"/>
      <c r="C331" s="414"/>
      <c r="D331" s="580" t="s">
        <v>207</v>
      </c>
      <c r="E331" s="575" t="s">
        <v>11</v>
      </c>
      <c r="F331" s="707"/>
      <c r="G331" s="707"/>
      <c r="H331" s="707"/>
      <c r="I331" s="707"/>
      <c r="J331" s="707"/>
      <c r="K331" s="707"/>
      <c r="L331" s="707"/>
      <c r="M331" s="707"/>
      <c r="N331" s="707"/>
      <c r="O331" s="707"/>
      <c r="P331" s="707"/>
      <c r="Q331" s="707"/>
      <c r="R331" s="707"/>
      <c r="S331" s="707"/>
      <c r="T331" s="707"/>
      <c r="U331" s="707"/>
      <c r="V331" s="707"/>
      <c r="W331" s="707"/>
      <c r="X331" s="707"/>
      <c r="Y331" s="707"/>
      <c r="Z331" s="736"/>
      <c r="AA331" s="706"/>
      <c r="AB331" s="417"/>
    </row>
    <row r="332" spans="2:28" s="415" customFormat="1" ht="14.5" customHeight="1">
      <c r="B332" s="414"/>
      <c r="C332" s="414"/>
      <c r="D332" s="580" t="s">
        <v>208</v>
      </c>
      <c r="E332" s="575" t="s">
        <v>11</v>
      </c>
      <c r="F332" s="707"/>
      <c r="G332" s="707"/>
      <c r="H332" s="707"/>
      <c r="I332" s="707"/>
      <c r="J332" s="707"/>
      <c r="K332" s="707"/>
      <c r="L332" s="707"/>
      <c r="M332" s="707"/>
      <c r="N332" s="707"/>
      <c r="O332" s="707"/>
      <c r="P332" s="707"/>
      <c r="Q332" s="707"/>
      <c r="R332" s="707"/>
      <c r="S332" s="707"/>
      <c r="T332" s="707"/>
      <c r="U332" s="707"/>
      <c r="V332" s="707"/>
      <c r="W332" s="707"/>
      <c r="X332" s="707"/>
      <c r="Y332" s="707"/>
      <c r="Z332" s="736"/>
      <c r="AA332" s="706"/>
      <c r="AB332" s="417"/>
    </row>
    <row r="333" spans="2:28" s="140" customFormat="1">
      <c r="B333" s="364"/>
      <c r="C333" s="364"/>
      <c r="D333" s="434"/>
      <c r="E333" s="565"/>
      <c r="F333" s="46"/>
      <c r="G333" s="418"/>
      <c r="H333" s="419"/>
      <c r="I333" s="419"/>
      <c r="J333" s="419"/>
      <c r="K333" s="419"/>
      <c r="L333" s="419"/>
      <c r="M333" s="419"/>
      <c r="N333" s="419"/>
      <c r="O333" s="419"/>
      <c r="P333" s="419"/>
      <c r="Q333" s="419"/>
      <c r="R333" s="419"/>
      <c r="S333" s="419"/>
      <c r="T333" s="419"/>
      <c r="U333" s="419"/>
      <c r="V333" s="419"/>
      <c r="W333" s="419"/>
      <c r="X333" s="419"/>
      <c r="Y333" s="419"/>
      <c r="Z333" s="420"/>
      <c r="AA333" s="491"/>
      <c r="AB333" s="142"/>
    </row>
    <row r="334" spans="2:28" s="140" customFormat="1" ht="12.6">
      <c r="B334" s="364"/>
      <c r="C334" s="364"/>
      <c r="D334" s="581" t="s">
        <v>71</v>
      </c>
      <c r="E334" s="573"/>
      <c r="F334" s="46"/>
      <c r="G334" s="418"/>
      <c r="H334" s="419"/>
      <c r="I334" s="419"/>
      <c r="J334" s="419"/>
      <c r="K334" s="419"/>
      <c r="L334" s="419"/>
      <c r="M334" s="419"/>
      <c r="N334" s="419"/>
      <c r="O334" s="419"/>
      <c r="P334" s="419"/>
      <c r="Q334" s="419"/>
      <c r="R334" s="419"/>
      <c r="S334" s="419"/>
      <c r="T334" s="419"/>
      <c r="U334" s="419"/>
      <c r="V334" s="419"/>
      <c r="W334" s="419"/>
      <c r="X334" s="419"/>
      <c r="Y334" s="419"/>
      <c r="Z334" s="420"/>
      <c r="AA334" s="491"/>
      <c r="AB334" s="142"/>
    </row>
    <row r="335" spans="2:28" s="140" customFormat="1" ht="12.6">
      <c r="B335" s="364"/>
      <c r="C335" s="364"/>
      <c r="D335" s="434" t="s">
        <v>65</v>
      </c>
      <c r="E335" s="571"/>
      <c r="F335" s="46"/>
      <c r="G335" s="418"/>
      <c r="H335" s="419"/>
      <c r="I335" s="419"/>
      <c r="J335" s="419"/>
      <c r="K335" s="419"/>
      <c r="L335" s="419"/>
      <c r="M335" s="419"/>
      <c r="N335" s="419"/>
      <c r="O335" s="419"/>
      <c r="P335" s="419"/>
      <c r="Q335" s="419"/>
      <c r="R335" s="419"/>
      <c r="S335" s="419"/>
      <c r="T335" s="419"/>
      <c r="U335" s="419"/>
      <c r="V335" s="419"/>
      <c r="W335" s="419"/>
      <c r="X335" s="419"/>
      <c r="Y335" s="419"/>
      <c r="Z335" s="420"/>
      <c r="AA335" s="491"/>
      <c r="AB335" s="142"/>
    </row>
    <row r="336" spans="2:28" s="140" customFormat="1" ht="12.6">
      <c r="B336" s="364"/>
      <c r="C336" s="364"/>
      <c r="D336" s="572" t="s">
        <v>66</v>
      </c>
      <c r="E336" s="573" t="s">
        <v>13</v>
      </c>
      <c r="F336" s="48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49"/>
      <c r="S336" s="49"/>
      <c r="T336" s="49"/>
      <c r="U336" s="49"/>
      <c r="V336" s="49"/>
      <c r="W336" s="49"/>
      <c r="X336" s="49"/>
      <c r="Y336" s="49"/>
      <c r="Z336" s="72"/>
      <c r="AA336" s="73"/>
      <c r="AB336" s="142"/>
    </row>
    <row r="337" spans="2:28" s="140" customFormat="1">
      <c r="B337" s="364"/>
      <c r="C337" s="364"/>
      <c r="D337" s="572" t="s">
        <v>67</v>
      </c>
      <c r="E337" s="547" t="s">
        <v>11</v>
      </c>
      <c r="F337" s="707"/>
      <c r="G337" s="707"/>
      <c r="H337" s="707"/>
      <c r="I337" s="707"/>
      <c r="J337" s="707"/>
      <c r="K337" s="707"/>
      <c r="L337" s="707"/>
      <c r="M337" s="707"/>
      <c r="N337" s="707"/>
      <c r="O337" s="707"/>
      <c r="P337" s="707"/>
      <c r="Q337" s="707"/>
      <c r="R337" s="708"/>
      <c r="S337" s="708"/>
      <c r="T337" s="708"/>
      <c r="U337" s="708"/>
      <c r="V337" s="708"/>
      <c r="W337" s="708"/>
      <c r="X337" s="708"/>
      <c r="Y337" s="708"/>
      <c r="Z337" s="709"/>
      <c r="AA337" s="706"/>
      <c r="AB337" s="142"/>
    </row>
    <row r="338" spans="2:28" s="140" customFormat="1">
      <c r="B338" s="364"/>
      <c r="C338" s="364"/>
      <c r="D338" s="572" t="s">
        <v>368</v>
      </c>
      <c r="E338" s="547" t="s">
        <v>6</v>
      </c>
      <c r="F338" s="48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71"/>
      <c r="AA338" s="73"/>
      <c r="AB338" s="142"/>
    </row>
    <row r="339" spans="2:28" s="140" customFormat="1">
      <c r="B339" s="364"/>
      <c r="C339" s="364"/>
      <c r="D339" s="572" t="s">
        <v>367</v>
      </c>
      <c r="E339" s="547" t="s">
        <v>11</v>
      </c>
      <c r="F339" s="707"/>
      <c r="G339" s="707"/>
      <c r="H339" s="707"/>
      <c r="I339" s="707"/>
      <c r="J339" s="707"/>
      <c r="K339" s="707"/>
      <c r="L339" s="707"/>
      <c r="M339" s="707"/>
      <c r="N339" s="707"/>
      <c r="O339" s="707"/>
      <c r="P339" s="707"/>
      <c r="Q339" s="707"/>
      <c r="R339" s="707"/>
      <c r="S339" s="707"/>
      <c r="T339" s="707"/>
      <c r="U339" s="707"/>
      <c r="V339" s="707"/>
      <c r="W339" s="707"/>
      <c r="X339" s="707"/>
      <c r="Y339" s="707"/>
      <c r="Z339" s="736"/>
      <c r="AA339" s="706"/>
      <c r="AB339" s="142"/>
    </row>
    <row r="340" spans="2:28" s="415" customFormat="1" ht="14.5" customHeight="1">
      <c r="B340" s="414"/>
      <c r="C340" s="414"/>
      <c r="D340" s="574" t="s">
        <v>205</v>
      </c>
      <c r="E340" s="575" t="s">
        <v>11</v>
      </c>
      <c r="F340" s="744"/>
      <c r="G340" s="744"/>
      <c r="H340" s="744"/>
      <c r="I340" s="744"/>
      <c r="J340" s="744"/>
      <c r="K340" s="744"/>
      <c r="L340" s="744"/>
      <c r="M340" s="744"/>
      <c r="N340" s="744"/>
      <c r="O340" s="744"/>
      <c r="P340" s="744"/>
      <c r="Q340" s="744"/>
      <c r="R340" s="744"/>
      <c r="S340" s="744"/>
      <c r="T340" s="744"/>
      <c r="U340" s="744"/>
      <c r="V340" s="744"/>
      <c r="W340" s="744"/>
      <c r="X340" s="744"/>
      <c r="Y340" s="744"/>
      <c r="Z340" s="764"/>
      <c r="AA340" s="765"/>
      <c r="AB340" s="417"/>
    </row>
    <row r="341" spans="2:28" s="415" customFormat="1" ht="14.5" customHeight="1">
      <c r="B341" s="414"/>
      <c r="C341" s="414"/>
      <c r="D341" s="576" t="s">
        <v>206</v>
      </c>
      <c r="E341" s="575" t="s">
        <v>11</v>
      </c>
      <c r="F341" s="707"/>
      <c r="G341" s="707"/>
      <c r="H341" s="707"/>
      <c r="I341" s="707"/>
      <c r="J341" s="707"/>
      <c r="K341" s="707"/>
      <c r="L341" s="707"/>
      <c r="M341" s="707"/>
      <c r="N341" s="707"/>
      <c r="O341" s="707"/>
      <c r="P341" s="707"/>
      <c r="Q341" s="707"/>
      <c r="R341" s="707"/>
      <c r="S341" s="707"/>
      <c r="T341" s="707"/>
      <c r="U341" s="707"/>
      <c r="V341" s="707"/>
      <c r="W341" s="707"/>
      <c r="X341" s="707"/>
      <c r="Y341" s="707"/>
      <c r="Z341" s="736"/>
      <c r="AA341" s="706"/>
      <c r="AB341" s="417"/>
    </row>
    <row r="342" spans="2:28" s="415" customFormat="1" ht="14.5" customHeight="1">
      <c r="B342" s="414"/>
      <c r="C342" s="414"/>
      <c r="D342" s="576" t="s">
        <v>207</v>
      </c>
      <c r="E342" s="575" t="s">
        <v>11</v>
      </c>
      <c r="F342" s="707"/>
      <c r="G342" s="707"/>
      <c r="H342" s="707"/>
      <c r="I342" s="707"/>
      <c r="J342" s="707"/>
      <c r="K342" s="707"/>
      <c r="L342" s="707"/>
      <c r="M342" s="707"/>
      <c r="N342" s="707"/>
      <c r="O342" s="707"/>
      <c r="P342" s="707"/>
      <c r="Q342" s="707"/>
      <c r="R342" s="707"/>
      <c r="S342" s="707"/>
      <c r="T342" s="707"/>
      <c r="U342" s="707"/>
      <c r="V342" s="707"/>
      <c r="W342" s="707"/>
      <c r="X342" s="707"/>
      <c r="Y342" s="707"/>
      <c r="Z342" s="736"/>
      <c r="AA342" s="706"/>
      <c r="AB342" s="417"/>
    </row>
    <row r="343" spans="2:28" s="415" customFormat="1" ht="14.5" customHeight="1">
      <c r="B343" s="414"/>
      <c r="C343" s="414"/>
      <c r="D343" s="576" t="s">
        <v>208</v>
      </c>
      <c r="E343" s="575" t="s">
        <v>11</v>
      </c>
      <c r="F343" s="707"/>
      <c r="G343" s="707"/>
      <c r="H343" s="707"/>
      <c r="I343" s="707"/>
      <c r="J343" s="707"/>
      <c r="K343" s="707"/>
      <c r="L343" s="707"/>
      <c r="M343" s="707"/>
      <c r="N343" s="707"/>
      <c r="O343" s="707"/>
      <c r="P343" s="707"/>
      <c r="Q343" s="707"/>
      <c r="R343" s="707"/>
      <c r="S343" s="707"/>
      <c r="T343" s="707"/>
      <c r="U343" s="707"/>
      <c r="V343" s="707"/>
      <c r="W343" s="707"/>
      <c r="X343" s="707"/>
      <c r="Y343" s="707"/>
      <c r="Z343" s="736"/>
      <c r="AA343" s="706"/>
      <c r="AB343" s="417"/>
    </row>
    <row r="344" spans="2:28" s="140" customFormat="1" ht="12.6">
      <c r="B344" s="364"/>
      <c r="C344" s="364"/>
      <c r="D344" s="434" t="s">
        <v>68</v>
      </c>
      <c r="E344" s="571"/>
      <c r="F344" s="48"/>
      <c r="G344" s="50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72"/>
      <c r="AA344" s="73"/>
      <c r="AB344" s="142"/>
    </row>
    <row r="345" spans="2:28" s="140" customFormat="1" ht="12.6">
      <c r="B345" s="364"/>
      <c r="C345" s="364"/>
      <c r="D345" s="572" t="s">
        <v>66</v>
      </c>
      <c r="E345" s="573" t="s">
        <v>13</v>
      </c>
      <c r="F345" s="48"/>
      <c r="G345" s="50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72"/>
      <c r="AA345" s="73"/>
      <c r="AB345" s="142"/>
    </row>
    <row r="346" spans="2:28" s="140" customFormat="1">
      <c r="B346" s="364"/>
      <c r="C346" s="364"/>
      <c r="D346" s="572" t="s">
        <v>67</v>
      </c>
      <c r="E346" s="547" t="s">
        <v>11</v>
      </c>
      <c r="F346" s="707"/>
      <c r="G346" s="707"/>
      <c r="H346" s="708"/>
      <c r="I346" s="708"/>
      <c r="J346" s="708"/>
      <c r="K346" s="708"/>
      <c r="L346" s="708"/>
      <c r="M346" s="708"/>
      <c r="N346" s="708"/>
      <c r="O346" s="708"/>
      <c r="P346" s="708"/>
      <c r="Q346" s="708"/>
      <c r="R346" s="708"/>
      <c r="S346" s="708"/>
      <c r="T346" s="708"/>
      <c r="U346" s="708"/>
      <c r="V346" s="708"/>
      <c r="W346" s="708"/>
      <c r="X346" s="708"/>
      <c r="Y346" s="708"/>
      <c r="Z346" s="709"/>
      <c r="AA346" s="706"/>
      <c r="AB346" s="142"/>
    </row>
    <row r="347" spans="2:28" s="140" customFormat="1">
      <c r="B347" s="364"/>
      <c r="C347" s="364"/>
      <c r="D347" s="572" t="s">
        <v>368</v>
      </c>
      <c r="E347" s="547" t="s">
        <v>6</v>
      </c>
      <c r="F347" s="48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71"/>
      <c r="AA347" s="73"/>
      <c r="AB347" s="142"/>
    </row>
    <row r="348" spans="2:28" s="140" customFormat="1">
      <c r="B348" s="364"/>
      <c r="C348" s="364"/>
      <c r="D348" s="572" t="s">
        <v>367</v>
      </c>
      <c r="E348" s="547" t="s">
        <v>11</v>
      </c>
      <c r="F348" s="707"/>
      <c r="G348" s="707"/>
      <c r="H348" s="707"/>
      <c r="I348" s="707"/>
      <c r="J348" s="707"/>
      <c r="K348" s="707"/>
      <c r="L348" s="707"/>
      <c r="M348" s="707"/>
      <c r="N348" s="707"/>
      <c r="O348" s="707"/>
      <c r="P348" s="707"/>
      <c r="Q348" s="707"/>
      <c r="R348" s="707"/>
      <c r="S348" s="707"/>
      <c r="T348" s="707"/>
      <c r="U348" s="707"/>
      <c r="V348" s="707"/>
      <c r="W348" s="707"/>
      <c r="X348" s="707"/>
      <c r="Y348" s="707"/>
      <c r="Z348" s="736"/>
      <c r="AA348" s="706"/>
      <c r="AB348" s="142"/>
    </row>
    <row r="349" spans="2:28" s="415" customFormat="1" ht="14.5" customHeight="1">
      <c r="B349" s="414"/>
      <c r="C349" s="414"/>
      <c r="D349" s="574" t="s">
        <v>205</v>
      </c>
      <c r="E349" s="575" t="s">
        <v>11</v>
      </c>
      <c r="F349" s="744"/>
      <c r="G349" s="744"/>
      <c r="H349" s="744"/>
      <c r="I349" s="744"/>
      <c r="J349" s="744"/>
      <c r="K349" s="744"/>
      <c r="L349" s="744"/>
      <c r="M349" s="744"/>
      <c r="N349" s="744"/>
      <c r="O349" s="744"/>
      <c r="P349" s="744"/>
      <c r="Q349" s="744"/>
      <c r="R349" s="744"/>
      <c r="S349" s="744"/>
      <c r="T349" s="744"/>
      <c r="U349" s="744"/>
      <c r="V349" s="744"/>
      <c r="W349" s="744"/>
      <c r="X349" s="744"/>
      <c r="Y349" s="744"/>
      <c r="Z349" s="764"/>
      <c r="AA349" s="765"/>
      <c r="AB349" s="417"/>
    </row>
    <row r="350" spans="2:28" s="415" customFormat="1" ht="14.5" customHeight="1">
      <c r="B350" s="414"/>
      <c r="C350" s="414"/>
      <c r="D350" s="576" t="s">
        <v>206</v>
      </c>
      <c r="E350" s="575" t="s">
        <v>11</v>
      </c>
      <c r="F350" s="707"/>
      <c r="G350" s="707"/>
      <c r="H350" s="707"/>
      <c r="I350" s="707"/>
      <c r="J350" s="707"/>
      <c r="K350" s="707"/>
      <c r="L350" s="707"/>
      <c r="M350" s="707"/>
      <c r="N350" s="707"/>
      <c r="O350" s="707"/>
      <c r="P350" s="707"/>
      <c r="Q350" s="707"/>
      <c r="R350" s="707"/>
      <c r="S350" s="707"/>
      <c r="T350" s="707"/>
      <c r="U350" s="707"/>
      <c r="V350" s="707"/>
      <c r="W350" s="707"/>
      <c r="X350" s="707"/>
      <c r="Y350" s="707"/>
      <c r="Z350" s="736"/>
      <c r="AA350" s="706"/>
      <c r="AB350" s="417"/>
    </row>
    <row r="351" spans="2:28" s="415" customFormat="1" ht="14.5" customHeight="1">
      <c r="B351" s="414"/>
      <c r="C351" s="414"/>
      <c r="D351" s="576" t="s">
        <v>207</v>
      </c>
      <c r="E351" s="575" t="s">
        <v>11</v>
      </c>
      <c r="F351" s="707"/>
      <c r="G351" s="707"/>
      <c r="H351" s="707"/>
      <c r="I351" s="707"/>
      <c r="J351" s="707"/>
      <c r="K351" s="707"/>
      <c r="L351" s="707"/>
      <c r="M351" s="707"/>
      <c r="N351" s="707"/>
      <c r="O351" s="707"/>
      <c r="P351" s="707"/>
      <c r="Q351" s="707"/>
      <c r="R351" s="707"/>
      <c r="S351" s="707"/>
      <c r="T351" s="707"/>
      <c r="U351" s="707"/>
      <c r="V351" s="707"/>
      <c r="W351" s="707"/>
      <c r="X351" s="707"/>
      <c r="Y351" s="707"/>
      <c r="Z351" s="736"/>
      <c r="AA351" s="706"/>
      <c r="AB351" s="417"/>
    </row>
    <row r="352" spans="2:28" s="415" customFormat="1" ht="14.5" customHeight="1">
      <c r="B352" s="414"/>
      <c r="C352" s="414"/>
      <c r="D352" s="576" t="s">
        <v>208</v>
      </c>
      <c r="E352" s="575" t="s">
        <v>11</v>
      </c>
      <c r="F352" s="707"/>
      <c r="G352" s="707"/>
      <c r="H352" s="707"/>
      <c r="I352" s="707"/>
      <c r="J352" s="707"/>
      <c r="K352" s="707"/>
      <c r="L352" s="707"/>
      <c r="M352" s="707"/>
      <c r="N352" s="707"/>
      <c r="O352" s="707"/>
      <c r="P352" s="707"/>
      <c r="Q352" s="707"/>
      <c r="R352" s="707"/>
      <c r="S352" s="707"/>
      <c r="T352" s="707"/>
      <c r="U352" s="707"/>
      <c r="V352" s="707"/>
      <c r="W352" s="707"/>
      <c r="X352" s="707"/>
      <c r="Y352" s="707"/>
      <c r="Z352" s="736"/>
      <c r="AA352" s="706"/>
      <c r="AB352" s="417"/>
    </row>
    <row r="353" spans="2:28" s="140" customFormat="1" ht="12.6">
      <c r="B353" s="364"/>
      <c r="C353" s="364"/>
      <c r="D353" s="434" t="s">
        <v>69</v>
      </c>
      <c r="E353" s="571"/>
      <c r="F353" s="48"/>
      <c r="G353" s="50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72"/>
      <c r="AA353" s="73"/>
      <c r="AB353" s="142"/>
    </row>
    <row r="354" spans="2:28" s="140" customFormat="1" ht="12.6">
      <c r="B354" s="364"/>
      <c r="C354" s="364"/>
      <c r="D354" s="572" t="s">
        <v>66</v>
      </c>
      <c r="E354" s="573" t="s">
        <v>13</v>
      </c>
      <c r="F354" s="48"/>
      <c r="G354" s="50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72"/>
      <c r="AA354" s="73"/>
      <c r="AB354" s="142"/>
    </row>
    <row r="355" spans="2:28" s="140" customFormat="1">
      <c r="B355" s="364"/>
      <c r="C355" s="364"/>
      <c r="D355" s="572" t="s">
        <v>67</v>
      </c>
      <c r="E355" s="547" t="s">
        <v>11</v>
      </c>
      <c r="F355" s="707"/>
      <c r="G355" s="707"/>
      <c r="H355" s="708"/>
      <c r="I355" s="708"/>
      <c r="J355" s="708"/>
      <c r="K355" s="708"/>
      <c r="L355" s="708"/>
      <c r="M355" s="708"/>
      <c r="N355" s="708"/>
      <c r="O355" s="708"/>
      <c r="P355" s="708"/>
      <c r="Q355" s="708"/>
      <c r="R355" s="708"/>
      <c r="S355" s="708"/>
      <c r="T355" s="708"/>
      <c r="U355" s="708"/>
      <c r="V355" s="708"/>
      <c r="W355" s="708"/>
      <c r="X355" s="708"/>
      <c r="Y355" s="708"/>
      <c r="Z355" s="709"/>
      <c r="AA355" s="706"/>
      <c r="AB355" s="142"/>
    </row>
    <row r="356" spans="2:28" s="140" customFormat="1">
      <c r="B356" s="364"/>
      <c r="C356" s="364"/>
      <c r="D356" s="572" t="s">
        <v>368</v>
      </c>
      <c r="E356" s="547" t="s">
        <v>6</v>
      </c>
      <c r="F356" s="48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71"/>
      <c r="AA356" s="73"/>
      <c r="AB356" s="142"/>
    </row>
    <row r="357" spans="2:28" s="140" customFormat="1">
      <c r="B357" s="364"/>
      <c r="C357" s="364"/>
      <c r="D357" s="572" t="s">
        <v>367</v>
      </c>
      <c r="E357" s="547" t="s">
        <v>11</v>
      </c>
      <c r="F357" s="707"/>
      <c r="G357" s="707"/>
      <c r="H357" s="707"/>
      <c r="I357" s="707"/>
      <c r="J357" s="707"/>
      <c r="K357" s="707"/>
      <c r="L357" s="707"/>
      <c r="M357" s="707"/>
      <c r="N357" s="707"/>
      <c r="O357" s="707"/>
      <c r="P357" s="707"/>
      <c r="Q357" s="707"/>
      <c r="R357" s="707"/>
      <c r="S357" s="707"/>
      <c r="T357" s="707"/>
      <c r="U357" s="707"/>
      <c r="V357" s="707"/>
      <c r="W357" s="707"/>
      <c r="X357" s="707"/>
      <c r="Y357" s="707"/>
      <c r="Z357" s="736"/>
      <c r="AA357" s="706"/>
      <c r="AB357" s="142"/>
    </row>
    <row r="358" spans="2:28" s="415" customFormat="1" ht="14.5" customHeight="1">
      <c r="B358" s="414"/>
      <c r="C358" s="414"/>
      <c r="D358" s="574" t="s">
        <v>205</v>
      </c>
      <c r="E358" s="575" t="s">
        <v>11</v>
      </c>
      <c r="F358" s="744"/>
      <c r="G358" s="744"/>
      <c r="H358" s="744"/>
      <c r="I358" s="744"/>
      <c r="J358" s="744"/>
      <c r="K358" s="744"/>
      <c r="L358" s="744"/>
      <c r="M358" s="744"/>
      <c r="N358" s="744"/>
      <c r="O358" s="744"/>
      <c r="P358" s="744"/>
      <c r="Q358" s="744"/>
      <c r="R358" s="744"/>
      <c r="S358" s="744"/>
      <c r="T358" s="744"/>
      <c r="U358" s="744"/>
      <c r="V358" s="744"/>
      <c r="W358" s="744"/>
      <c r="X358" s="744"/>
      <c r="Y358" s="744"/>
      <c r="Z358" s="764"/>
      <c r="AA358" s="765"/>
      <c r="AB358" s="417"/>
    </row>
    <row r="359" spans="2:28" s="415" customFormat="1" ht="14.5" customHeight="1">
      <c r="B359" s="414"/>
      <c r="C359" s="414"/>
      <c r="D359" s="576" t="s">
        <v>206</v>
      </c>
      <c r="E359" s="575" t="s">
        <v>11</v>
      </c>
      <c r="F359" s="707"/>
      <c r="G359" s="707"/>
      <c r="H359" s="707"/>
      <c r="I359" s="707"/>
      <c r="J359" s="707"/>
      <c r="K359" s="707"/>
      <c r="L359" s="707"/>
      <c r="M359" s="707"/>
      <c r="N359" s="707"/>
      <c r="O359" s="707"/>
      <c r="P359" s="707"/>
      <c r="Q359" s="707"/>
      <c r="R359" s="707"/>
      <c r="S359" s="707"/>
      <c r="T359" s="707"/>
      <c r="U359" s="707"/>
      <c r="V359" s="707"/>
      <c r="W359" s="707"/>
      <c r="X359" s="707"/>
      <c r="Y359" s="707"/>
      <c r="Z359" s="736"/>
      <c r="AA359" s="706"/>
      <c r="AB359" s="417"/>
    </row>
    <row r="360" spans="2:28" s="415" customFormat="1" ht="14.5" customHeight="1">
      <c r="B360" s="414"/>
      <c r="C360" s="414"/>
      <c r="D360" s="576" t="s">
        <v>207</v>
      </c>
      <c r="E360" s="575" t="s">
        <v>11</v>
      </c>
      <c r="F360" s="707"/>
      <c r="G360" s="707"/>
      <c r="H360" s="707"/>
      <c r="I360" s="707"/>
      <c r="J360" s="707"/>
      <c r="K360" s="707"/>
      <c r="L360" s="707"/>
      <c r="M360" s="707"/>
      <c r="N360" s="707"/>
      <c r="O360" s="707"/>
      <c r="P360" s="707"/>
      <c r="Q360" s="707"/>
      <c r="R360" s="707"/>
      <c r="S360" s="707"/>
      <c r="T360" s="707"/>
      <c r="U360" s="707"/>
      <c r="V360" s="707"/>
      <c r="W360" s="707"/>
      <c r="X360" s="707"/>
      <c r="Y360" s="707"/>
      <c r="Z360" s="736"/>
      <c r="AA360" s="706"/>
      <c r="AB360" s="417"/>
    </row>
    <row r="361" spans="2:28" s="415" customFormat="1" ht="14.5" customHeight="1">
      <c r="B361" s="414"/>
      <c r="C361" s="414"/>
      <c r="D361" s="576" t="s">
        <v>208</v>
      </c>
      <c r="E361" s="575" t="s">
        <v>11</v>
      </c>
      <c r="F361" s="707"/>
      <c r="G361" s="707"/>
      <c r="H361" s="707"/>
      <c r="I361" s="707"/>
      <c r="J361" s="707"/>
      <c r="K361" s="707"/>
      <c r="L361" s="707"/>
      <c r="M361" s="707"/>
      <c r="N361" s="707"/>
      <c r="O361" s="707"/>
      <c r="P361" s="707"/>
      <c r="Q361" s="707"/>
      <c r="R361" s="707"/>
      <c r="S361" s="707"/>
      <c r="T361" s="707"/>
      <c r="U361" s="707"/>
      <c r="V361" s="707"/>
      <c r="W361" s="707"/>
      <c r="X361" s="707"/>
      <c r="Y361" s="707"/>
      <c r="Z361" s="736"/>
      <c r="AA361" s="706"/>
      <c r="AB361" s="417"/>
    </row>
    <row r="362" spans="2:28" s="140" customFormat="1" ht="12.6">
      <c r="B362" s="364"/>
      <c r="C362" s="364"/>
      <c r="D362" s="434" t="s">
        <v>70</v>
      </c>
      <c r="E362" s="571"/>
      <c r="F362" s="48"/>
      <c r="G362" s="50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72"/>
      <c r="AA362" s="73"/>
      <c r="AB362" s="142"/>
    </row>
    <row r="363" spans="2:28" s="140" customFormat="1" ht="12.6">
      <c r="B363" s="364"/>
      <c r="C363" s="364"/>
      <c r="D363" s="572" t="s">
        <v>66</v>
      </c>
      <c r="E363" s="573" t="s">
        <v>13</v>
      </c>
      <c r="F363" s="48"/>
      <c r="G363" s="50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72"/>
      <c r="AA363" s="73"/>
      <c r="AB363" s="142"/>
    </row>
    <row r="364" spans="2:28" s="140" customFormat="1">
      <c r="B364" s="364"/>
      <c r="C364" s="364"/>
      <c r="D364" s="572" t="s">
        <v>67</v>
      </c>
      <c r="E364" s="547" t="s">
        <v>11</v>
      </c>
      <c r="F364" s="707"/>
      <c r="G364" s="707"/>
      <c r="H364" s="708"/>
      <c r="I364" s="708"/>
      <c r="J364" s="708"/>
      <c r="K364" s="708"/>
      <c r="L364" s="708"/>
      <c r="M364" s="708"/>
      <c r="N364" s="708"/>
      <c r="O364" s="708"/>
      <c r="P364" s="708"/>
      <c r="Q364" s="708"/>
      <c r="R364" s="708"/>
      <c r="S364" s="708"/>
      <c r="T364" s="708"/>
      <c r="U364" s="708"/>
      <c r="V364" s="708"/>
      <c r="W364" s="708"/>
      <c r="X364" s="708"/>
      <c r="Y364" s="708"/>
      <c r="Z364" s="709"/>
      <c r="AA364" s="706"/>
      <c r="AB364" s="142"/>
    </row>
    <row r="365" spans="2:28" s="140" customFormat="1">
      <c r="B365" s="364"/>
      <c r="C365" s="364"/>
      <c r="D365" s="572" t="s">
        <v>368</v>
      </c>
      <c r="E365" s="547" t="s">
        <v>6</v>
      </c>
      <c r="F365" s="48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71"/>
      <c r="AA365" s="73"/>
      <c r="AB365" s="142"/>
    </row>
    <row r="366" spans="2:28" s="140" customFormat="1">
      <c r="B366" s="364"/>
      <c r="C366" s="364"/>
      <c r="D366" s="572" t="s">
        <v>367</v>
      </c>
      <c r="E366" s="547" t="s">
        <v>11</v>
      </c>
      <c r="F366" s="707"/>
      <c r="G366" s="707"/>
      <c r="H366" s="707"/>
      <c r="I366" s="707"/>
      <c r="J366" s="707"/>
      <c r="K366" s="707"/>
      <c r="L366" s="707"/>
      <c r="M366" s="707"/>
      <c r="N366" s="707"/>
      <c r="O366" s="707"/>
      <c r="P366" s="707"/>
      <c r="Q366" s="707"/>
      <c r="R366" s="707"/>
      <c r="S366" s="707"/>
      <c r="T366" s="707"/>
      <c r="U366" s="707"/>
      <c r="V366" s="707"/>
      <c r="W366" s="707"/>
      <c r="X366" s="707"/>
      <c r="Y366" s="707"/>
      <c r="Z366" s="736"/>
      <c r="AA366" s="706"/>
      <c r="AB366" s="142"/>
    </row>
    <row r="367" spans="2:28" s="415" customFormat="1" ht="14.5" customHeight="1">
      <c r="B367" s="414"/>
      <c r="C367" s="414"/>
      <c r="D367" s="574" t="s">
        <v>205</v>
      </c>
      <c r="E367" s="575" t="s">
        <v>11</v>
      </c>
      <c r="F367" s="744"/>
      <c r="G367" s="744"/>
      <c r="H367" s="744"/>
      <c r="I367" s="744"/>
      <c r="J367" s="744"/>
      <c r="K367" s="744"/>
      <c r="L367" s="744"/>
      <c r="M367" s="744"/>
      <c r="N367" s="744"/>
      <c r="O367" s="744"/>
      <c r="P367" s="744"/>
      <c r="Q367" s="744"/>
      <c r="R367" s="744"/>
      <c r="S367" s="744"/>
      <c r="T367" s="744"/>
      <c r="U367" s="744"/>
      <c r="V367" s="744"/>
      <c r="W367" s="744"/>
      <c r="X367" s="744"/>
      <c r="Y367" s="744"/>
      <c r="Z367" s="764"/>
      <c r="AA367" s="765"/>
      <c r="AB367" s="417"/>
    </row>
    <row r="368" spans="2:28" s="415" customFormat="1" ht="14.5" customHeight="1">
      <c r="B368" s="414"/>
      <c r="C368" s="414"/>
      <c r="D368" s="576" t="s">
        <v>206</v>
      </c>
      <c r="E368" s="575" t="s">
        <v>11</v>
      </c>
      <c r="F368" s="707"/>
      <c r="G368" s="707"/>
      <c r="H368" s="707"/>
      <c r="I368" s="707"/>
      <c r="J368" s="707"/>
      <c r="K368" s="707"/>
      <c r="L368" s="707"/>
      <c r="M368" s="707"/>
      <c r="N368" s="707"/>
      <c r="O368" s="707"/>
      <c r="P368" s="707"/>
      <c r="Q368" s="707"/>
      <c r="R368" s="707"/>
      <c r="S368" s="707"/>
      <c r="T368" s="707"/>
      <c r="U368" s="707"/>
      <c r="V368" s="707"/>
      <c r="W368" s="707"/>
      <c r="X368" s="707"/>
      <c r="Y368" s="707"/>
      <c r="Z368" s="736"/>
      <c r="AA368" s="706"/>
      <c r="AB368" s="417"/>
    </row>
    <row r="369" spans="2:28" s="415" customFormat="1" ht="14.5" customHeight="1">
      <c r="B369" s="414"/>
      <c r="C369" s="414"/>
      <c r="D369" s="576" t="s">
        <v>207</v>
      </c>
      <c r="E369" s="575" t="s">
        <v>11</v>
      </c>
      <c r="F369" s="707"/>
      <c r="G369" s="707"/>
      <c r="H369" s="707"/>
      <c r="I369" s="707"/>
      <c r="J369" s="707"/>
      <c r="K369" s="707"/>
      <c r="L369" s="707"/>
      <c r="M369" s="707"/>
      <c r="N369" s="707"/>
      <c r="O369" s="707"/>
      <c r="P369" s="707"/>
      <c r="Q369" s="707"/>
      <c r="R369" s="707"/>
      <c r="S369" s="707"/>
      <c r="T369" s="707"/>
      <c r="U369" s="707"/>
      <c r="V369" s="707"/>
      <c r="W369" s="707"/>
      <c r="X369" s="707"/>
      <c r="Y369" s="707"/>
      <c r="Z369" s="736"/>
      <c r="AA369" s="706"/>
      <c r="AB369" s="417"/>
    </row>
    <row r="370" spans="2:28" s="415" customFormat="1" ht="14.5" customHeight="1">
      <c r="B370" s="414"/>
      <c r="C370" s="414"/>
      <c r="D370" s="576" t="s">
        <v>208</v>
      </c>
      <c r="E370" s="575" t="s">
        <v>11</v>
      </c>
      <c r="F370" s="707"/>
      <c r="G370" s="707"/>
      <c r="H370" s="707"/>
      <c r="I370" s="707"/>
      <c r="J370" s="707"/>
      <c r="K370" s="707"/>
      <c r="L370" s="707"/>
      <c r="M370" s="707"/>
      <c r="N370" s="707"/>
      <c r="O370" s="707"/>
      <c r="P370" s="707"/>
      <c r="Q370" s="707"/>
      <c r="R370" s="707"/>
      <c r="S370" s="707"/>
      <c r="T370" s="707"/>
      <c r="U370" s="707"/>
      <c r="V370" s="707"/>
      <c r="W370" s="707"/>
      <c r="X370" s="707"/>
      <c r="Y370" s="707"/>
      <c r="Z370" s="736"/>
      <c r="AA370" s="706"/>
      <c r="AB370" s="417"/>
    </row>
    <row r="371" spans="2:28" s="140" customFormat="1" ht="12.6">
      <c r="B371" s="364"/>
      <c r="C371" s="364"/>
      <c r="D371" s="434" t="s">
        <v>348</v>
      </c>
      <c r="E371" s="571"/>
      <c r="F371" s="48"/>
      <c r="G371" s="50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72"/>
      <c r="AA371" s="73"/>
      <c r="AB371" s="142"/>
    </row>
    <row r="372" spans="2:28" s="140" customFormat="1" ht="12.6">
      <c r="B372" s="364"/>
      <c r="C372" s="364"/>
      <c r="D372" s="572" t="s">
        <v>66</v>
      </c>
      <c r="E372" s="573" t="s">
        <v>13</v>
      </c>
      <c r="F372" s="48"/>
      <c r="G372" s="50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72"/>
      <c r="AA372" s="73"/>
      <c r="AB372" s="142"/>
    </row>
    <row r="373" spans="2:28" s="140" customFormat="1">
      <c r="B373" s="364"/>
      <c r="C373" s="364"/>
      <c r="D373" s="572" t="s">
        <v>67</v>
      </c>
      <c r="E373" s="547" t="s">
        <v>11</v>
      </c>
      <c r="F373" s="707"/>
      <c r="G373" s="707"/>
      <c r="H373" s="708"/>
      <c r="I373" s="708"/>
      <c r="J373" s="708"/>
      <c r="K373" s="708"/>
      <c r="L373" s="708"/>
      <c r="M373" s="708"/>
      <c r="N373" s="708"/>
      <c r="O373" s="708"/>
      <c r="P373" s="708"/>
      <c r="Q373" s="708"/>
      <c r="R373" s="708"/>
      <c r="S373" s="708"/>
      <c r="T373" s="708"/>
      <c r="U373" s="708"/>
      <c r="V373" s="708"/>
      <c r="W373" s="708"/>
      <c r="X373" s="708"/>
      <c r="Y373" s="708"/>
      <c r="Z373" s="709"/>
      <c r="AA373" s="706"/>
      <c r="AB373" s="142"/>
    </row>
    <row r="374" spans="2:28" s="140" customFormat="1">
      <c r="B374" s="364"/>
      <c r="C374" s="364"/>
      <c r="D374" s="572" t="s">
        <v>368</v>
      </c>
      <c r="E374" s="547" t="s">
        <v>6</v>
      </c>
      <c r="F374" s="48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71"/>
      <c r="AA374" s="73"/>
      <c r="AB374" s="142"/>
    </row>
    <row r="375" spans="2:28" s="140" customFormat="1">
      <c r="B375" s="364"/>
      <c r="C375" s="364"/>
      <c r="D375" s="572" t="s">
        <v>367</v>
      </c>
      <c r="E375" s="547" t="s">
        <v>11</v>
      </c>
      <c r="F375" s="707"/>
      <c r="G375" s="707"/>
      <c r="H375" s="707"/>
      <c r="I375" s="707"/>
      <c r="J375" s="707"/>
      <c r="K375" s="707"/>
      <c r="L375" s="707"/>
      <c r="M375" s="707"/>
      <c r="N375" s="707"/>
      <c r="O375" s="707"/>
      <c r="P375" s="707"/>
      <c r="Q375" s="707"/>
      <c r="R375" s="707"/>
      <c r="S375" s="707"/>
      <c r="T375" s="707"/>
      <c r="U375" s="707"/>
      <c r="V375" s="707"/>
      <c r="W375" s="707"/>
      <c r="X375" s="707"/>
      <c r="Y375" s="707"/>
      <c r="Z375" s="736"/>
      <c r="AA375" s="706"/>
      <c r="AB375" s="142"/>
    </row>
    <row r="376" spans="2:28" s="415" customFormat="1" ht="14.5" customHeight="1">
      <c r="B376" s="414"/>
      <c r="C376" s="414"/>
      <c r="D376" s="574" t="s">
        <v>205</v>
      </c>
      <c r="E376" s="575" t="s">
        <v>11</v>
      </c>
      <c r="F376" s="744"/>
      <c r="G376" s="744"/>
      <c r="H376" s="744"/>
      <c r="I376" s="744"/>
      <c r="J376" s="744"/>
      <c r="K376" s="744"/>
      <c r="L376" s="744"/>
      <c r="M376" s="744"/>
      <c r="N376" s="744"/>
      <c r="O376" s="744"/>
      <c r="P376" s="744"/>
      <c r="Q376" s="744"/>
      <c r="R376" s="744"/>
      <c r="S376" s="744"/>
      <c r="T376" s="744"/>
      <c r="U376" s="744"/>
      <c r="V376" s="744"/>
      <c r="W376" s="744"/>
      <c r="X376" s="744"/>
      <c r="Y376" s="744"/>
      <c r="Z376" s="764"/>
      <c r="AA376" s="765"/>
      <c r="AB376" s="417"/>
    </row>
    <row r="377" spans="2:28" s="415" customFormat="1" ht="14.5" customHeight="1">
      <c r="B377" s="414"/>
      <c r="C377" s="414"/>
      <c r="D377" s="576" t="s">
        <v>206</v>
      </c>
      <c r="E377" s="575" t="s">
        <v>11</v>
      </c>
      <c r="F377" s="707"/>
      <c r="G377" s="707"/>
      <c r="H377" s="707"/>
      <c r="I377" s="707"/>
      <c r="J377" s="707"/>
      <c r="K377" s="707"/>
      <c r="L377" s="707"/>
      <c r="M377" s="707"/>
      <c r="N377" s="707"/>
      <c r="O377" s="707"/>
      <c r="P377" s="707"/>
      <c r="Q377" s="707"/>
      <c r="R377" s="707"/>
      <c r="S377" s="707"/>
      <c r="T377" s="707"/>
      <c r="U377" s="707"/>
      <c r="V377" s="707"/>
      <c r="W377" s="707"/>
      <c r="X377" s="707"/>
      <c r="Y377" s="707"/>
      <c r="Z377" s="736"/>
      <c r="AA377" s="706"/>
      <c r="AB377" s="417"/>
    </row>
    <row r="378" spans="2:28" s="415" customFormat="1" ht="14.5" customHeight="1">
      <c r="B378" s="414"/>
      <c r="C378" s="414"/>
      <c r="D378" s="576" t="s">
        <v>207</v>
      </c>
      <c r="E378" s="575" t="s">
        <v>11</v>
      </c>
      <c r="F378" s="707"/>
      <c r="G378" s="707"/>
      <c r="H378" s="707"/>
      <c r="I378" s="707"/>
      <c r="J378" s="707"/>
      <c r="K378" s="707"/>
      <c r="L378" s="707"/>
      <c r="M378" s="707"/>
      <c r="N378" s="707"/>
      <c r="O378" s="707"/>
      <c r="P378" s="707"/>
      <c r="Q378" s="707"/>
      <c r="R378" s="707"/>
      <c r="S378" s="707"/>
      <c r="T378" s="707"/>
      <c r="U378" s="707"/>
      <c r="V378" s="707"/>
      <c r="W378" s="707"/>
      <c r="X378" s="707"/>
      <c r="Y378" s="707"/>
      <c r="Z378" s="736"/>
      <c r="AA378" s="706"/>
      <c r="AB378" s="417"/>
    </row>
    <row r="379" spans="2:28" s="415" customFormat="1" ht="14.5" customHeight="1">
      <c r="B379" s="414"/>
      <c r="C379" s="414"/>
      <c r="D379" s="576" t="s">
        <v>208</v>
      </c>
      <c r="E379" s="575" t="s">
        <v>11</v>
      </c>
      <c r="F379" s="707"/>
      <c r="G379" s="707"/>
      <c r="H379" s="707"/>
      <c r="I379" s="707"/>
      <c r="J379" s="707"/>
      <c r="K379" s="707"/>
      <c r="L379" s="707"/>
      <c r="M379" s="707"/>
      <c r="N379" s="707"/>
      <c r="O379" s="707"/>
      <c r="P379" s="707"/>
      <c r="Q379" s="707"/>
      <c r="R379" s="707"/>
      <c r="S379" s="707"/>
      <c r="T379" s="707"/>
      <c r="U379" s="707"/>
      <c r="V379" s="707"/>
      <c r="W379" s="707"/>
      <c r="X379" s="707"/>
      <c r="Y379" s="707"/>
      <c r="Z379" s="736"/>
      <c r="AA379" s="706"/>
      <c r="AB379" s="417"/>
    </row>
    <row r="380" spans="2:28" s="140" customFormat="1" ht="12.6">
      <c r="B380" s="364"/>
      <c r="C380" s="364"/>
      <c r="D380" s="434" t="s">
        <v>349</v>
      </c>
      <c r="E380" s="571"/>
      <c r="F380" s="48"/>
      <c r="G380" s="50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72"/>
      <c r="AA380" s="73"/>
      <c r="AB380" s="142"/>
    </row>
    <row r="381" spans="2:28" s="140" customFormat="1" ht="12.6">
      <c r="B381" s="364"/>
      <c r="C381" s="364"/>
      <c r="D381" s="572" t="s">
        <v>66</v>
      </c>
      <c r="E381" s="573" t="s">
        <v>13</v>
      </c>
      <c r="F381" s="48"/>
      <c r="G381" s="50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72"/>
      <c r="AA381" s="73"/>
      <c r="AB381" s="142"/>
    </row>
    <row r="382" spans="2:28" s="140" customFormat="1">
      <c r="B382" s="364"/>
      <c r="C382" s="364"/>
      <c r="D382" s="572" t="s">
        <v>67</v>
      </c>
      <c r="E382" s="547" t="s">
        <v>11</v>
      </c>
      <c r="F382" s="707"/>
      <c r="G382" s="707"/>
      <c r="H382" s="708"/>
      <c r="I382" s="708"/>
      <c r="J382" s="708"/>
      <c r="K382" s="708"/>
      <c r="L382" s="708"/>
      <c r="M382" s="708"/>
      <c r="N382" s="708"/>
      <c r="O382" s="708"/>
      <c r="P382" s="708"/>
      <c r="Q382" s="708"/>
      <c r="R382" s="708"/>
      <c r="S382" s="708"/>
      <c r="T382" s="708"/>
      <c r="U382" s="708"/>
      <c r="V382" s="708"/>
      <c r="W382" s="708"/>
      <c r="X382" s="708"/>
      <c r="Y382" s="708"/>
      <c r="Z382" s="709"/>
      <c r="AA382" s="706"/>
      <c r="AB382" s="142"/>
    </row>
    <row r="383" spans="2:28" s="140" customFormat="1">
      <c r="B383" s="364"/>
      <c r="C383" s="364"/>
      <c r="D383" s="572" t="s">
        <v>368</v>
      </c>
      <c r="E383" s="547" t="s">
        <v>6</v>
      </c>
      <c r="F383" s="48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71"/>
      <c r="AA383" s="73"/>
      <c r="AB383" s="142"/>
    </row>
    <row r="384" spans="2:28" s="140" customFormat="1">
      <c r="B384" s="364"/>
      <c r="C384" s="364"/>
      <c r="D384" s="572" t="s">
        <v>367</v>
      </c>
      <c r="E384" s="547" t="s">
        <v>11</v>
      </c>
      <c r="F384" s="707"/>
      <c r="G384" s="707"/>
      <c r="H384" s="707"/>
      <c r="I384" s="707"/>
      <c r="J384" s="707"/>
      <c r="K384" s="707"/>
      <c r="L384" s="707"/>
      <c r="M384" s="707"/>
      <c r="N384" s="707"/>
      <c r="O384" s="707"/>
      <c r="P384" s="707"/>
      <c r="Q384" s="707"/>
      <c r="R384" s="707"/>
      <c r="S384" s="707"/>
      <c r="T384" s="707"/>
      <c r="U384" s="707"/>
      <c r="V384" s="707"/>
      <c r="W384" s="707"/>
      <c r="X384" s="707"/>
      <c r="Y384" s="707"/>
      <c r="Z384" s="736"/>
      <c r="AA384" s="706"/>
      <c r="AB384" s="142"/>
    </row>
    <row r="385" spans="2:28" s="415" customFormat="1" ht="14.5" customHeight="1">
      <c r="B385" s="414"/>
      <c r="C385" s="414"/>
      <c r="D385" s="574" t="s">
        <v>205</v>
      </c>
      <c r="E385" s="575" t="s">
        <v>11</v>
      </c>
      <c r="F385" s="744"/>
      <c r="G385" s="744"/>
      <c r="H385" s="744"/>
      <c r="I385" s="744"/>
      <c r="J385" s="744"/>
      <c r="K385" s="744"/>
      <c r="L385" s="744"/>
      <c r="M385" s="744"/>
      <c r="N385" s="744"/>
      <c r="O385" s="744"/>
      <c r="P385" s="744"/>
      <c r="Q385" s="744"/>
      <c r="R385" s="744"/>
      <c r="S385" s="744"/>
      <c r="T385" s="744"/>
      <c r="U385" s="744"/>
      <c r="V385" s="744"/>
      <c r="W385" s="744"/>
      <c r="X385" s="744"/>
      <c r="Y385" s="744"/>
      <c r="Z385" s="764"/>
      <c r="AA385" s="765"/>
      <c r="AB385" s="417"/>
    </row>
    <row r="386" spans="2:28" s="415" customFormat="1" ht="14.5" customHeight="1">
      <c r="B386" s="414"/>
      <c r="C386" s="414"/>
      <c r="D386" s="576" t="s">
        <v>206</v>
      </c>
      <c r="E386" s="575" t="s">
        <v>11</v>
      </c>
      <c r="F386" s="707"/>
      <c r="G386" s="707"/>
      <c r="H386" s="707"/>
      <c r="I386" s="707"/>
      <c r="J386" s="707"/>
      <c r="K386" s="707"/>
      <c r="L386" s="707"/>
      <c r="M386" s="707"/>
      <c r="N386" s="707"/>
      <c r="O386" s="707"/>
      <c r="P386" s="707"/>
      <c r="Q386" s="707"/>
      <c r="R386" s="707"/>
      <c r="S386" s="707"/>
      <c r="T386" s="707"/>
      <c r="U386" s="707"/>
      <c r="V386" s="707"/>
      <c r="W386" s="707"/>
      <c r="X386" s="707"/>
      <c r="Y386" s="707"/>
      <c r="Z386" s="736"/>
      <c r="AA386" s="706"/>
      <c r="AB386" s="417"/>
    </row>
    <row r="387" spans="2:28" s="415" customFormat="1" ht="14.5" customHeight="1">
      <c r="B387" s="414"/>
      <c r="C387" s="414"/>
      <c r="D387" s="576" t="s">
        <v>207</v>
      </c>
      <c r="E387" s="575" t="s">
        <v>11</v>
      </c>
      <c r="F387" s="707"/>
      <c r="G387" s="707"/>
      <c r="H387" s="707"/>
      <c r="I387" s="707"/>
      <c r="J387" s="707"/>
      <c r="K387" s="707"/>
      <c r="L387" s="707"/>
      <c r="M387" s="707"/>
      <c r="N387" s="707"/>
      <c r="O387" s="707"/>
      <c r="P387" s="707"/>
      <c r="Q387" s="707"/>
      <c r="R387" s="707"/>
      <c r="S387" s="707"/>
      <c r="T387" s="707"/>
      <c r="U387" s="707"/>
      <c r="V387" s="707"/>
      <c r="W387" s="707"/>
      <c r="X387" s="707"/>
      <c r="Y387" s="707"/>
      <c r="Z387" s="736"/>
      <c r="AA387" s="706"/>
      <c r="AB387" s="417"/>
    </row>
    <row r="388" spans="2:28" s="415" customFormat="1" ht="14.5" customHeight="1">
      <c r="B388" s="414"/>
      <c r="C388" s="414"/>
      <c r="D388" s="576" t="s">
        <v>208</v>
      </c>
      <c r="E388" s="575" t="s">
        <v>11</v>
      </c>
      <c r="F388" s="707"/>
      <c r="G388" s="707"/>
      <c r="H388" s="707"/>
      <c r="I388" s="707"/>
      <c r="J388" s="707"/>
      <c r="K388" s="707"/>
      <c r="L388" s="707"/>
      <c r="M388" s="707"/>
      <c r="N388" s="707"/>
      <c r="O388" s="707"/>
      <c r="P388" s="707"/>
      <c r="Q388" s="707"/>
      <c r="R388" s="707"/>
      <c r="S388" s="707"/>
      <c r="T388" s="707"/>
      <c r="U388" s="707"/>
      <c r="V388" s="707"/>
      <c r="W388" s="707"/>
      <c r="X388" s="707"/>
      <c r="Y388" s="707"/>
      <c r="Z388" s="736"/>
      <c r="AA388" s="706"/>
      <c r="AB388" s="417"/>
    </row>
    <row r="389" spans="2:28" s="140" customFormat="1" ht="12.6">
      <c r="B389" s="364"/>
      <c r="C389" s="364"/>
      <c r="D389" s="434" t="s">
        <v>350</v>
      </c>
      <c r="E389" s="571"/>
      <c r="F389" s="48"/>
      <c r="G389" s="50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72"/>
      <c r="AA389" s="73"/>
      <c r="AB389" s="142"/>
    </row>
    <row r="390" spans="2:28" s="140" customFormat="1" ht="12.6">
      <c r="B390" s="364"/>
      <c r="C390" s="364"/>
      <c r="D390" s="572" t="s">
        <v>66</v>
      </c>
      <c r="E390" s="573" t="s">
        <v>13</v>
      </c>
      <c r="F390" s="48"/>
      <c r="G390" s="50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72"/>
      <c r="AA390" s="73"/>
      <c r="AB390" s="142"/>
    </row>
    <row r="391" spans="2:28" s="140" customFormat="1">
      <c r="B391" s="364"/>
      <c r="C391" s="364"/>
      <c r="D391" s="572" t="s">
        <v>67</v>
      </c>
      <c r="E391" s="547" t="s">
        <v>11</v>
      </c>
      <c r="F391" s="707"/>
      <c r="G391" s="707"/>
      <c r="H391" s="708"/>
      <c r="I391" s="708"/>
      <c r="J391" s="708"/>
      <c r="K391" s="708"/>
      <c r="L391" s="708"/>
      <c r="M391" s="708"/>
      <c r="N391" s="708"/>
      <c r="O391" s="708"/>
      <c r="P391" s="708"/>
      <c r="Q391" s="708"/>
      <c r="R391" s="708"/>
      <c r="S391" s="708"/>
      <c r="T391" s="708"/>
      <c r="U391" s="708"/>
      <c r="V391" s="708"/>
      <c r="W391" s="708"/>
      <c r="X391" s="708"/>
      <c r="Y391" s="708"/>
      <c r="Z391" s="709"/>
      <c r="AA391" s="706"/>
      <c r="AB391" s="142"/>
    </row>
    <row r="392" spans="2:28" s="140" customFormat="1">
      <c r="B392" s="364"/>
      <c r="C392" s="364"/>
      <c r="D392" s="572" t="s">
        <v>368</v>
      </c>
      <c r="E392" s="547" t="s">
        <v>6</v>
      </c>
      <c r="F392" s="48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71"/>
      <c r="AA392" s="73"/>
      <c r="AB392" s="142"/>
    </row>
    <row r="393" spans="2:28" s="140" customFormat="1">
      <c r="B393" s="364"/>
      <c r="C393" s="364"/>
      <c r="D393" s="572" t="s">
        <v>367</v>
      </c>
      <c r="E393" s="547" t="s">
        <v>11</v>
      </c>
      <c r="F393" s="707"/>
      <c r="G393" s="707"/>
      <c r="H393" s="707"/>
      <c r="I393" s="707"/>
      <c r="J393" s="707"/>
      <c r="K393" s="707"/>
      <c r="L393" s="707"/>
      <c r="M393" s="707"/>
      <c r="N393" s="707"/>
      <c r="O393" s="707"/>
      <c r="P393" s="707"/>
      <c r="Q393" s="707"/>
      <c r="R393" s="707"/>
      <c r="S393" s="707"/>
      <c r="T393" s="707"/>
      <c r="U393" s="707"/>
      <c r="V393" s="707"/>
      <c r="W393" s="707"/>
      <c r="X393" s="707"/>
      <c r="Y393" s="707"/>
      <c r="Z393" s="736"/>
      <c r="AA393" s="706"/>
      <c r="AB393" s="142"/>
    </row>
    <row r="394" spans="2:28" s="415" customFormat="1" ht="14.5" customHeight="1">
      <c r="B394" s="414"/>
      <c r="C394" s="414"/>
      <c r="D394" s="574" t="s">
        <v>205</v>
      </c>
      <c r="E394" s="575" t="s">
        <v>11</v>
      </c>
      <c r="F394" s="744"/>
      <c r="G394" s="744"/>
      <c r="H394" s="744"/>
      <c r="I394" s="744"/>
      <c r="J394" s="744"/>
      <c r="K394" s="744"/>
      <c r="L394" s="744"/>
      <c r="M394" s="744"/>
      <c r="N394" s="744"/>
      <c r="O394" s="744"/>
      <c r="P394" s="744"/>
      <c r="Q394" s="744"/>
      <c r="R394" s="744"/>
      <c r="S394" s="744"/>
      <c r="T394" s="744"/>
      <c r="U394" s="744"/>
      <c r="V394" s="744"/>
      <c r="W394" s="744"/>
      <c r="X394" s="744"/>
      <c r="Y394" s="744"/>
      <c r="Z394" s="764"/>
      <c r="AA394" s="765"/>
      <c r="AB394" s="417"/>
    </row>
    <row r="395" spans="2:28" s="415" customFormat="1" ht="14.5" customHeight="1">
      <c r="B395" s="414"/>
      <c r="C395" s="414"/>
      <c r="D395" s="576" t="s">
        <v>206</v>
      </c>
      <c r="E395" s="575" t="s">
        <v>11</v>
      </c>
      <c r="F395" s="707"/>
      <c r="G395" s="707"/>
      <c r="H395" s="707"/>
      <c r="I395" s="707"/>
      <c r="J395" s="707"/>
      <c r="K395" s="707"/>
      <c r="L395" s="707"/>
      <c r="M395" s="707"/>
      <c r="N395" s="707"/>
      <c r="O395" s="707"/>
      <c r="P395" s="707"/>
      <c r="Q395" s="707"/>
      <c r="R395" s="707"/>
      <c r="S395" s="707"/>
      <c r="T395" s="707"/>
      <c r="U395" s="707"/>
      <c r="V395" s="707"/>
      <c r="W395" s="707"/>
      <c r="X395" s="707"/>
      <c r="Y395" s="707"/>
      <c r="Z395" s="736"/>
      <c r="AA395" s="706"/>
      <c r="AB395" s="417"/>
    </row>
    <row r="396" spans="2:28" s="415" customFormat="1" ht="14.5" customHeight="1">
      <c r="B396" s="414"/>
      <c r="C396" s="414"/>
      <c r="D396" s="576" t="s">
        <v>207</v>
      </c>
      <c r="E396" s="575" t="s">
        <v>11</v>
      </c>
      <c r="F396" s="707"/>
      <c r="G396" s="707"/>
      <c r="H396" s="707"/>
      <c r="I396" s="707"/>
      <c r="J396" s="707"/>
      <c r="K396" s="707"/>
      <c r="L396" s="707"/>
      <c r="M396" s="707"/>
      <c r="N396" s="707"/>
      <c r="O396" s="707"/>
      <c r="P396" s="707"/>
      <c r="Q396" s="707"/>
      <c r="R396" s="707"/>
      <c r="S396" s="707"/>
      <c r="T396" s="707"/>
      <c r="U396" s="707"/>
      <c r="V396" s="707"/>
      <c r="W396" s="707"/>
      <c r="X396" s="707"/>
      <c r="Y396" s="707"/>
      <c r="Z396" s="736"/>
      <c r="AA396" s="706"/>
      <c r="AB396" s="417"/>
    </row>
    <row r="397" spans="2:28" s="415" customFormat="1" ht="14.5" customHeight="1">
      <c r="B397" s="414"/>
      <c r="C397" s="414"/>
      <c r="D397" s="576" t="s">
        <v>208</v>
      </c>
      <c r="E397" s="575" t="s">
        <v>11</v>
      </c>
      <c r="F397" s="707"/>
      <c r="G397" s="707"/>
      <c r="H397" s="707"/>
      <c r="I397" s="707"/>
      <c r="J397" s="707"/>
      <c r="K397" s="707"/>
      <c r="L397" s="707"/>
      <c r="M397" s="707"/>
      <c r="N397" s="707"/>
      <c r="O397" s="707"/>
      <c r="P397" s="707"/>
      <c r="Q397" s="707"/>
      <c r="R397" s="707"/>
      <c r="S397" s="707"/>
      <c r="T397" s="707"/>
      <c r="U397" s="707"/>
      <c r="V397" s="707"/>
      <c r="W397" s="707"/>
      <c r="X397" s="707"/>
      <c r="Y397" s="707"/>
      <c r="Z397" s="736"/>
      <c r="AA397" s="706"/>
      <c r="AB397" s="417"/>
    </row>
    <row r="398" spans="2:28" s="140" customFormat="1" ht="12.6">
      <c r="B398" s="364"/>
      <c r="C398" s="364"/>
      <c r="D398" s="434" t="s">
        <v>351</v>
      </c>
      <c r="E398" s="571"/>
      <c r="F398" s="48"/>
      <c r="G398" s="50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72"/>
      <c r="AA398" s="73"/>
      <c r="AB398" s="142"/>
    </row>
    <row r="399" spans="2:28" s="140" customFormat="1" ht="12.6">
      <c r="B399" s="364"/>
      <c r="C399" s="364"/>
      <c r="D399" s="572" t="s">
        <v>66</v>
      </c>
      <c r="E399" s="573" t="s">
        <v>13</v>
      </c>
      <c r="F399" s="48"/>
      <c r="G399" s="50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72"/>
      <c r="AA399" s="73"/>
      <c r="AB399" s="142"/>
    </row>
    <row r="400" spans="2:28" s="140" customFormat="1">
      <c r="B400" s="364"/>
      <c r="C400" s="364"/>
      <c r="D400" s="572" t="s">
        <v>67</v>
      </c>
      <c r="E400" s="547" t="s">
        <v>11</v>
      </c>
      <c r="F400" s="707"/>
      <c r="G400" s="707"/>
      <c r="H400" s="708"/>
      <c r="I400" s="708"/>
      <c r="J400" s="708"/>
      <c r="K400" s="708"/>
      <c r="L400" s="708"/>
      <c r="M400" s="708"/>
      <c r="N400" s="708"/>
      <c r="O400" s="708"/>
      <c r="P400" s="708"/>
      <c r="Q400" s="708"/>
      <c r="R400" s="708"/>
      <c r="S400" s="708"/>
      <c r="T400" s="708"/>
      <c r="U400" s="708"/>
      <c r="V400" s="708"/>
      <c r="W400" s="708"/>
      <c r="X400" s="708"/>
      <c r="Y400" s="708"/>
      <c r="Z400" s="709"/>
      <c r="AA400" s="706"/>
      <c r="AB400" s="142"/>
    </row>
    <row r="401" spans="2:28" s="140" customFormat="1">
      <c r="B401" s="364"/>
      <c r="C401" s="364"/>
      <c r="D401" s="572" t="s">
        <v>368</v>
      </c>
      <c r="E401" s="547" t="s">
        <v>6</v>
      </c>
      <c r="F401" s="48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71"/>
      <c r="AA401" s="73"/>
      <c r="AB401" s="142"/>
    </row>
    <row r="402" spans="2:28" s="140" customFormat="1">
      <c r="B402" s="364"/>
      <c r="C402" s="364"/>
      <c r="D402" s="572" t="s">
        <v>367</v>
      </c>
      <c r="E402" s="547" t="s">
        <v>11</v>
      </c>
      <c r="F402" s="707"/>
      <c r="G402" s="707"/>
      <c r="H402" s="707"/>
      <c r="I402" s="707"/>
      <c r="J402" s="707"/>
      <c r="K402" s="707"/>
      <c r="L402" s="707"/>
      <c r="M402" s="707"/>
      <c r="N402" s="707"/>
      <c r="O402" s="707"/>
      <c r="P402" s="707"/>
      <c r="Q402" s="707"/>
      <c r="R402" s="707"/>
      <c r="S402" s="707"/>
      <c r="T402" s="707"/>
      <c r="U402" s="707"/>
      <c r="V402" s="707"/>
      <c r="W402" s="707"/>
      <c r="X402" s="707"/>
      <c r="Y402" s="707"/>
      <c r="Z402" s="736"/>
      <c r="AA402" s="706"/>
      <c r="AB402" s="142"/>
    </row>
    <row r="403" spans="2:28" s="415" customFormat="1" ht="14.5" customHeight="1">
      <c r="B403" s="414"/>
      <c r="C403" s="414"/>
      <c r="D403" s="574" t="s">
        <v>205</v>
      </c>
      <c r="E403" s="575" t="s">
        <v>11</v>
      </c>
      <c r="F403" s="744"/>
      <c r="G403" s="744"/>
      <c r="H403" s="744"/>
      <c r="I403" s="744"/>
      <c r="J403" s="744"/>
      <c r="K403" s="744"/>
      <c r="L403" s="744"/>
      <c r="M403" s="744"/>
      <c r="N403" s="744"/>
      <c r="O403" s="744"/>
      <c r="P403" s="744"/>
      <c r="Q403" s="744"/>
      <c r="R403" s="744"/>
      <c r="S403" s="744"/>
      <c r="T403" s="744"/>
      <c r="U403" s="744"/>
      <c r="V403" s="744"/>
      <c r="W403" s="744"/>
      <c r="X403" s="744"/>
      <c r="Y403" s="744"/>
      <c r="Z403" s="764"/>
      <c r="AA403" s="765"/>
      <c r="AB403" s="417"/>
    </row>
    <row r="404" spans="2:28" s="415" customFormat="1" ht="14.5" customHeight="1">
      <c r="B404" s="414"/>
      <c r="C404" s="414"/>
      <c r="D404" s="576" t="s">
        <v>206</v>
      </c>
      <c r="E404" s="575" t="s">
        <v>11</v>
      </c>
      <c r="F404" s="707"/>
      <c r="G404" s="707"/>
      <c r="H404" s="707"/>
      <c r="I404" s="707"/>
      <c r="J404" s="707"/>
      <c r="K404" s="707"/>
      <c r="L404" s="707"/>
      <c r="M404" s="707"/>
      <c r="N404" s="707"/>
      <c r="O404" s="707"/>
      <c r="P404" s="707"/>
      <c r="Q404" s="707"/>
      <c r="R404" s="707"/>
      <c r="S404" s="707"/>
      <c r="T404" s="707"/>
      <c r="U404" s="707"/>
      <c r="V404" s="707"/>
      <c r="W404" s="707"/>
      <c r="X404" s="707"/>
      <c r="Y404" s="707"/>
      <c r="Z404" s="736"/>
      <c r="AA404" s="706"/>
      <c r="AB404" s="417"/>
    </row>
    <row r="405" spans="2:28" s="415" customFormat="1" ht="14.5" customHeight="1">
      <c r="B405" s="414"/>
      <c r="C405" s="414"/>
      <c r="D405" s="576" t="s">
        <v>207</v>
      </c>
      <c r="E405" s="575" t="s">
        <v>11</v>
      </c>
      <c r="F405" s="707"/>
      <c r="G405" s="707"/>
      <c r="H405" s="707"/>
      <c r="I405" s="707"/>
      <c r="J405" s="707"/>
      <c r="K405" s="707"/>
      <c r="L405" s="707"/>
      <c r="M405" s="707"/>
      <c r="N405" s="707"/>
      <c r="O405" s="707"/>
      <c r="P405" s="707"/>
      <c r="Q405" s="707"/>
      <c r="R405" s="707"/>
      <c r="S405" s="707"/>
      <c r="T405" s="707"/>
      <c r="U405" s="707"/>
      <c r="V405" s="707"/>
      <c r="W405" s="707"/>
      <c r="X405" s="707"/>
      <c r="Y405" s="707"/>
      <c r="Z405" s="736"/>
      <c r="AA405" s="706"/>
      <c r="AB405" s="417"/>
    </row>
    <row r="406" spans="2:28" s="415" customFormat="1" ht="14.5" customHeight="1">
      <c r="B406" s="414"/>
      <c r="C406" s="414"/>
      <c r="D406" s="576" t="s">
        <v>208</v>
      </c>
      <c r="E406" s="575" t="s">
        <v>11</v>
      </c>
      <c r="F406" s="707"/>
      <c r="G406" s="707"/>
      <c r="H406" s="707"/>
      <c r="I406" s="707"/>
      <c r="J406" s="707"/>
      <c r="K406" s="707"/>
      <c r="L406" s="707"/>
      <c r="M406" s="707"/>
      <c r="N406" s="707"/>
      <c r="O406" s="707"/>
      <c r="P406" s="707"/>
      <c r="Q406" s="707"/>
      <c r="R406" s="707"/>
      <c r="S406" s="707"/>
      <c r="T406" s="707"/>
      <c r="U406" s="707"/>
      <c r="V406" s="707"/>
      <c r="W406" s="707"/>
      <c r="X406" s="707"/>
      <c r="Y406" s="707"/>
      <c r="Z406" s="736"/>
      <c r="AA406" s="706"/>
      <c r="AB406" s="417"/>
    </row>
    <row r="407" spans="2:28" s="415" customFormat="1" ht="14.5" customHeight="1">
      <c r="B407" s="414"/>
      <c r="C407" s="414"/>
      <c r="D407" s="576"/>
      <c r="E407" s="575"/>
      <c r="F407" s="381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71"/>
      <c r="AA407" s="73"/>
      <c r="AB407" s="417"/>
    </row>
    <row r="408" spans="2:28" s="140" customFormat="1" ht="12.6">
      <c r="B408" s="364"/>
      <c r="C408" s="364"/>
      <c r="D408" s="577" t="s">
        <v>372</v>
      </c>
      <c r="E408" s="573" t="s">
        <v>13</v>
      </c>
      <c r="F408" s="48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71"/>
      <c r="AA408" s="73"/>
      <c r="AB408" s="142"/>
    </row>
    <row r="409" spans="2:28" s="140" customFormat="1" ht="22.8">
      <c r="B409" s="364"/>
      <c r="C409" s="364"/>
      <c r="D409" s="578" t="s">
        <v>319</v>
      </c>
      <c r="E409" s="547" t="s">
        <v>11</v>
      </c>
      <c r="F409" s="707"/>
      <c r="G409" s="707"/>
      <c r="H409" s="707"/>
      <c r="I409" s="707"/>
      <c r="J409" s="707"/>
      <c r="K409" s="707"/>
      <c r="L409" s="707"/>
      <c r="M409" s="707"/>
      <c r="N409" s="707"/>
      <c r="O409" s="707"/>
      <c r="P409" s="707"/>
      <c r="Q409" s="707"/>
      <c r="R409" s="707"/>
      <c r="S409" s="707"/>
      <c r="T409" s="707"/>
      <c r="U409" s="707"/>
      <c r="V409" s="707"/>
      <c r="W409" s="707"/>
      <c r="X409" s="707"/>
      <c r="Y409" s="707"/>
      <c r="Z409" s="736"/>
      <c r="AA409" s="706"/>
      <c r="AB409" s="142"/>
    </row>
    <row r="410" spans="2:28" s="415" customFormat="1" ht="14.5" customHeight="1">
      <c r="B410" s="414"/>
      <c r="C410" s="414"/>
      <c r="D410" s="579" t="s">
        <v>205</v>
      </c>
      <c r="E410" s="575" t="s">
        <v>11</v>
      </c>
      <c r="F410" s="744"/>
      <c r="G410" s="707"/>
      <c r="H410" s="707"/>
      <c r="I410" s="707"/>
      <c r="J410" s="707"/>
      <c r="K410" s="707"/>
      <c r="L410" s="707"/>
      <c r="M410" s="707"/>
      <c r="N410" s="707"/>
      <c r="O410" s="707"/>
      <c r="P410" s="707"/>
      <c r="Q410" s="707"/>
      <c r="R410" s="707"/>
      <c r="S410" s="707"/>
      <c r="T410" s="707"/>
      <c r="U410" s="707"/>
      <c r="V410" s="707"/>
      <c r="W410" s="707"/>
      <c r="X410" s="707"/>
      <c r="Y410" s="707"/>
      <c r="Z410" s="736"/>
      <c r="AA410" s="765"/>
      <c r="AB410" s="417"/>
    </row>
    <row r="411" spans="2:28" s="415" customFormat="1" ht="14.5" customHeight="1">
      <c r="B411" s="414"/>
      <c r="C411" s="414"/>
      <c r="D411" s="580" t="s">
        <v>206</v>
      </c>
      <c r="E411" s="575" t="s">
        <v>11</v>
      </c>
      <c r="F411" s="707"/>
      <c r="G411" s="707"/>
      <c r="H411" s="707"/>
      <c r="I411" s="707"/>
      <c r="J411" s="707"/>
      <c r="K411" s="707"/>
      <c r="L411" s="707"/>
      <c r="M411" s="707"/>
      <c r="N411" s="707"/>
      <c r="O411" s="707"/>
      <c r="P411" s="707"/>
      <c r="Q411" s="707"/>
      <c r="R411" s="707"/>
      <c r="S411" s="707"/>
      <c r="T411" s="707"/>
      <c r="U411" s="707"/>
      <c r="V411" s="707"/>
      <c r="W411" s="707"/>
      <c r="X411" s="707"/>
      <c r="Y411" s="707"/>
      <c r="Z411" s="736"/>
      <c r="AA411" s="706"/>
      <c r="AB411" s="417"/>
    </row>
    <row r="412" spans="2:28" s="415" customFormat="1" ht="14.5" customHeight="1">
      <c r="B412" s="414"/>
      <c r="C412" s="414"/>
      <c r="D412" s="580" t="s">
        <v>207</v>
      </c>
      <c r="E412" s="575" t="s">
        <v>11</v>
      </c>
      <c r="F412" s="707"/>
      <c r="G412" s="707"/>
      <c r="H412" s="707"/>
      <c r="I412" s="707"/>
      <c r="J412" s="707"/>
      <c r="K412" s="707"/>
      <c r="L412" s="707"/>
      <c r="M412" s="707"/>
      <c r="N412" s="707"/>
      <c r="O412" s="707"/>
      <c r="P412" s="707"/>
      <c r="Q412" s="707"/>
      <c r="R412" s="707"/>
      <c r="S412" s="707"/>
      <c r="T412" s="707"/>
      <c r="U412" s="707"/>
      <c r="V412" s="707"/>
      <c r="W412" s="707"/>
      <c r="X412" s="707"/>
      <c r="Y412" s="707"/>
      <c r="Z412" s="736"/>
      <c r="AA412" s="706"/>
      <c r="AB412" s="417"/>
    </row>
    <row r="413" spans="2:28" s="415" customFormat="1" ht="14.5" customHeight="1">
      <c r="B413" s="414"/>
      <c r="C413" s="414"/>
      <c r="D413" s="580" t="s">
        <v>208</v>
      </c>
      <c r="E413" s="575" t="s">
        <v>11</v>
      </c>
      <c r="F413" s="707"/>
      <c r="G413" s="707"/>
      <c r="H413" s="707"/>
      <c r="I413" s="707"/>
      <c r="J413" s="707"/>
      <c r="K413" s="707"/>
      <c r="L413" s="707"/>
      <c r="M413" s="707"/>
      <c r="N413" s="707"/>
      <c r="O413" s="707"/>
      <c r="P413" s="707"/>
      <c r="Q413" s="707"/>
      <c r="R413" s="707"/>
      <c r="S413" s="707"/>
      <c r="T413" s="707"/>
      <c r="U413" s="707"/>
      <c r="V413" s="707"/>
      <c r="W413" s="707"/>
      <c r="X413" s="707"/>
      <c r="Y413" s="707"/>
      <c r="Z413" s="736"/>
      <c r="AA413" s="706"/>
      <c r="AB413" s="417"/>
    </row>
    <row r="414" spans="2:28" s="140" customFormat="1">
      <c r="B414" s="364"/>
      <c r="C414" s="364"/>
      <c r="D414" s="582"/>
      <c r="E414" s="547"/>
      <c r="F414" s="46"/>
      <c r="G414" s="418"/>
      <c r="H414" s="419"/>
      <c r="I414" s="419"/>
      <c r="J414" s="419"/>
      <c r="K414" s="419"/>
      <c r="L414" s="419"/>
      <c r="M414" s="419"/>
      <c r="N414" s="419"/>
      <c r="O414" s="419"/>
      <c r="P414" s="419"/>
      <c r="Q414" s="419"/>
      <c r="R414" s="419"/>
      <c r="S414" s="419"/>
      <c r="T414" s="419"/>
      <c r="U414" s="419"/>
      <c r="V414" s="419"/>
      <c r="W414" s="419"/>
      <c r="X414" s="419"/>
      <c r="Y414" s="419"/>
      <c r="Z414" s="420"/>
      <c r="AA414" s="491"/>
      <c r="AB414" s="142"/>
    </row>
    <row r="415" spans="2:28" s="140" customFormat="1" ht="12.6">
      <c r="B415" s="364"/>
      <c r="C415" s="364"/>
      <c r="D415" s="581" t="s">
        <v>72</v>
      </c>
      <c r="E415" s="573"/>
      <c r="F415" s="46"/>
      <c r="G415" s="418"/>
      <c r="H415" s="419"/>
      <c r="I415" s="419"/>
      <c r="J415" s="419"/>
      <c r="K415" s="419"/>
      <c r="L415" s="419"/>
      <c r="M415" s="419"/>
      <c r="N415" s="419"/>
      <c r="O415" s="419"/>
      <c r="P415" s="419"/>
      <c r="Q415" s="419"/>
      <c r="R415" s="419"/>
      <c r="S415" s="419"/>
      <c r="T415" s="419"/>
      <c r="U415" s="419"/>
      <c r="V415" s="419"/>
      <c r="W415" s="419"/>
      <c r="X415" s="419"/>
      <c r="Y415" s="419"/>
      <c r="Z415" s="420"/>
      <c r="AA415" s="491"/>
      <c r="AB415" s="142"/>
    </row>
    <row r="416" spans="2:28" s="140" customFormat="1" ht="12.6">
      <c r="B416" s="364"/>
      <c r="C416" s="364"/>
      <c r="D416" s="434" t="s">
        <v>65</v>
      </c>
      <c r="E416" s="571"/>
      <c r="F416" s="46"/>
      <c r="G416" s="418"/>
      <c r="H416" s="419"/>
      <c r="I416" s="419"/>
      <c r="J416" s="419"/>
      <c r="K416" s="419"/>
      <c r="L416" s="419"/>
      <c r="M416" s="419"/>
      <c r="N416" s="419"/>
      <c r="O416" s="419"/>
      <c r="P416" s="419"/>
      <c r="Q416" s="419"/>
      <c r="R416" s="419"/>
      <c r="S416" s="419"/>
      <c r="T416" s="419"/>
      <c r="U416" s="419"/>
      <c r="V416" s="419"/>
      <c r="W416" s="419"/>
      <c r="X416" s="419"/>
      <c r="Y416" s="419"/>
      <c r="Z416" s="420"/>
      <c r="AA416" s="491"/>
      <c r="AB416" s="142"/>
    </row>
    <row r="417" spans="2:28" s="140" customFormat="1" ht="12.6">
      <c r="B417" s="364"/>
      <c r="C417" s="364"/>
      <c r="D417" s="572" t="s">
        <v>66</v>
      </c>
      <c r="E417" s="573" t="s">
        <v>13</v>
      </c>
      <c r="F417" s="48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49"/>
      <c r="S417" s="49"/>
      <c r="T417" s="49"/>
      <c r="U417" s="49"/>
      <c r="V417" s="49"/>
      <c r="W417" s="49"/>
      <c r="X417" s="49"/>
      <c r="Y417" s="49"/>
      <c r="Z417" s="72"/>
      <c r="AA417" s="73"/>
      <c r="AB417" s="142"/>
    </row>
    <row r="418" spans="2:28" s="140" customFormat="1">
      <c r="B418" s="364"/>
      <c r="C418" s="364"/>
      <c r="D418" s="572" t="s">
        <v>67</v>
      </c>
      <c r="E418" s="547" t="s">
        <v>11</v>
      </c>
      <c r="F418" s="707"/>
      <c r="G418" s="707"/>
      <c r="H418" s="707"/>
      <c r="I418" s="707"/>
      <c r="J418" s="707"/>
      <c r="K418" s="707"/>
      <c r="L418" s="707"/>
      <c r="M418" s="707"/>
      <c r="N418" s="707"/>
      <c r="O418" s="707"/>
      <c r="P418" s="707"/>
      <c r="Q418" s="707"/>
      <c r="R418" s="708"/>
      <c r="S418" s="708"/>
      <c r="T418" s="708"/>
      <c r="U418" s="708"/>
      <c r="V418" s="708"/>
      <c r="W418" s="708"/>
      <c r="X418" s="708"/>
      <c r="Y418" s="708"/>
      <c r="Z418" s="709"/>
      <c r="AA418" s="706"/>
      <c r="AB418" s="142"/>
    </row>
    <row r="419" spans="2:28" s="140" customFormat="1">
      <c r="B419" s="364"/>
      <c r="C419" s="364"/>
      <c r="D419" s="572" t="s">
        <v>368</v>
      </c>
      <c r="E419" s="547" t="s">
        <v>6</v>
      </c>
      <c r="F419" s="48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71"/>
      <c r="AA419" s="73"/>
      <c r="AB419" s="142"/>
    </row>
    <row r="420" spans="2:28" s="140" customFormat="1">
      <c r="B420" s="364"/>
      <c r="C420" s="364"/>
      <c r="D420" s="572" t="s">
        <v>367</v>
      </c>
      <c r="E420" s="547" t="s">
        <v>11</v>
      </c>
      <c r="F420" s="707"/>
      <c r="G420" s="707"/>
      <c r="H420" s="707"/>
      <c r="I420" s="707"/>
      <c r="J420" s="707"/>
      <c r="K420" s="707"/>
      <c r="L420" s="707"/>
      <c r="M420" s="707"/>
      <c r="N420" s="707"/>
      <c r="O420" s="707"/>
      <c r="P420" s="707"/>
      <c r="Q420" s="707"/>
      <c r="R420" s="707"/>
      <c r="S420" s="707"/>
      <c r="T420" s="707"/>
      <c r="U420" s="707"/>
      <c r="V420" s="707"/>
      <c r="W420" s="707"/>
      <c r="X420" s="707"/>
      <c r="Y420" s="707"/>
      <c r="Z420" s="736"/>
      <c r="AA420" s="706"/>
      <c r="AB420" s="142"/>
    </row>
    <row r="421" spans="2:28" s="415" customFormat="1" ht="14.5" customHeight="1">
      <c r="B421" s="414"/>
      <c r="C421" s="414"/>
      <c r="D421" s="574" t="s">
        <v>205</v>
      </c>
      <c r="E421" s="575" t="s">
        <v>11</v>
      </c>
      <c r="F421" s="744"/>
      <c r="G421" s="744"/>
      <c r="H421" s="744"/>
      <c r="I421" s="744"/>
      <c r="J421" s="744"/>
      <c r="K421" s="744"/>
      <c r="L421" s="744"/>
      <c r="M421" s="744"/>
      <c r="N421" s="744"/>
      <c r="O421" s="744"/>
      <c r="P421" s="744"/>
      <c r="Q421" s="744"/>
      <c r="R421" s="744"/>
      <c r="S421" s="744"/>
      <c r="T421" s="744"/>
      <c r="U421" s="744"/>
      <c r="V421" s="744"/>
      <c r="W421" s="744"/>
      <c r="X421" s="744"/>
      <c r="Y421" s="744"/>
      <c r="Z421" s="764"/>
      <c r="AA421" s="765"/>
      <c r="AB421" s="417"/>
    </row>
    <row r="422" spans="2:28" s="415" customFormat="1" ht="14.5" customHeight="1">
      <c r="B422" s="414"/>
      <c r="C422" s="414"/>
      <c r="D422" s="576" t="s">
        <v>206</v>
      </c>
      <c r="E422" s="575" t="s">
        <v>11</v>
      </c>
      <c r="F422" s="707"/>
      <c r="G422" s="707"/>
      <c r="H422" s="707"/>
      <c r="I422" s="707"/>
      <c r="J422" s="707"/>
      <c r="K422" s="707"/>
      <c r="L422" s="707"/>
      <c r="M422" s="707"/>
      <c r="N422" s="707"/>
      <c r="O422" s="707"/>
      <c r="P422" s="707"/>
      <c r="Q422" s="707"/>
      <c r="R422" s="707"/>
      <c r="S422" s="707"/>
      <c r="T422" s="707"/>
      <c r="U422" s="707"/>
      <c r="V422" s="707"/>
      <c r="W422" s="707"/>
      <c r="X422" s="707"/>
      <c r="Y422" s="707"/>
      <c r="Z422" s="736"/>
      <c r="AA422" s="706"/>
      <c r="AB422" s="417"/>
    </row>
    <row r="423" spans="2:28" s="415" customFormat="1" ht="14.5" customHeight="1">
      <c r="B423" s="414"/>
      <c r="C423" s="414"/>
      <c r="D423" s="576" t="s">
        <v>207</v>
      </c>
      <c r="E423" s="575" t="s">
        <v>11</v>
      </c>
      <c r="F423" s="707"/>
      <c r="G423" s="707"/>
      <c r="H423" s="707"/>
      <c r="I423" s="707"/>
      <c r="J423" s="707"/>
      <c r="K423" s="707"/>
      <c r="L423" s="707"/>
      <c r="M423" s="707"/>
      <c r="N423" s="707"/>
      <c r="O423" s="707"/>
      <c r="P423" s="707"/>
      <c r="Q423" s="707"/>
      <c r="R423" s="707"/>
      <c r="S423" s="707"/>
      <c r="T423" s="707"/>
      <c r="U423" s="707"/>
      <c r="V423" s="707"/>
      <c r="W423" s="707"/>
      <c r="X423" s="707"/>
      <c r="Y423" s="707"/>
      <c r="Z423" s="736"/>
      <c r="AA423" s="706"/>
      <c r="AB423" s="417"/>
    </row>
    <row r="424" spans="2:28" s="415" customFormat="1" ht="14.5" customHeight="1">
      <c r="B424" s="414"/>
      <c r="C424" s="414"/>
      <c r="D424" s="576" t="s">
        <v>208</v>
      </c>
      <c r="E424" s="575" t="s">
        <v>11</v>
      </c>
      <c r="F424" s="707"/>
      <c r="G424" s="707"/>
      <c r="H424" s="707"/>
      <c r="I424" s="707"/>
      <c r="J424" s="707"/>
      <c r="K424" s="707"/>
      <c r="L424" s="707"/>
      <c r="M424" s="707"/>
      <c r="N424" s="707"/>
      <c r="O424" s="707"/>
      <c r="P424" s="707"/>
      <c r="Q424" s="707"/>
      <c r="R424" s="707"/>
      <c r="S424" s="707"/>
      <c r="T424" s="707"/>
      <c r="U424" s="707"/>
      <c r="V424" s="707"/>
      <c r="W424" s="707"/>
      <c r="X424" s="707"/>
      <c r="Y424" s="707"/>
      <c r="Z424" s="736"/>
      <c r="AA424" s="706"/>
      <c r="AB424" s="417"/>
    </row>
    <row r="425" spans="2:28" s="140" customFormat="1" ht="12.6">
      <c r="B425" s="364"/>
      <c r="C425" s="364"/>
      <c r="D425" s="434" t="s">
        <v>68</v>
      </c>
      <c r="E425" s="571"/>
      <c r="F425" s="48"/>
      <c r="G425" s="50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72"/>
      <c r="AA425" s="73"/>
      <c r="AB425" s="142"/>
    </row>
    <row r="426" spans="2:28" s="140" customFormat="1" ht="12.6">
      <c r="B426" s="364"/>
      <c r="C426" s="364"/>
      <c r="D426" s="572" t="s">
        <v>66</v>
      </c>
      <c r="E426" s="573" t="s">
        <v>13</v>
      </c>
      <c r="F426" s="48"/>
      <c r="G426" s="50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72"/>
      <c r="AA426" s="73"/>
      <c r="AB426" s="142"/>
    </row>
    <row r="427" spans="2:28" s="140" customFormat="1">
      <c r="B427" s="364"/>
      <c r="C427" s="364"/>
      <c r="D427" s="572" t="s">
        <v>67</v>
      </c>
      <c r="E427" s="547" t="s">
        <v>11</v>
      </c>
      <c r="F427" s="707"/>
      <c r="G427" s="707"/>
      <c r="H427" s="708"/>
      <c r="I427" s="708"/>
      <c r="J427" s="708"/>
      <c r="K427" s="708"/>
      <c r="L427" s="708"/>
      <c r="M427" s="708"/>
      <c r="N427" s="708"/>
      <c r="O427" s="708"/>
      <c r="P427" s="708"/>
      <c r="Q427" s="708"/>
      <c r="R427" s="708"/>
      <c r="S427" s="708"/>
      <c r="T427" s="708"/>
      <c r="U427" s="708"/>
      <c r="V427" s="708"/>
      <c r="W427" s="708"/>
      <c r="X427" s="708"/>
      <c r="Y427" s="708"/>
      <c r="Z427" s="709"/>
      <c r="AA427" s="706"/>
      <c r="AB427" s="142"/>
    </row>
    <row r="428" spans="2:28" s="140" customFormat="1">
      <c r="B428" s="364"/>
      <c r="C428" s="364"/>
      <c r="D428" s="572" t="s">
        <v>368</v>
      </c>
      <c r="E428" s="547" t="s">
        <v>6</v>
      </c>
      <c r="F428" s="48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71"/>
      <c r="AA428" s="73"/>
      <c r="AB428" s="142"/>
    </row>
    <row r="429" spans="2:28" s="140" customFormat="1">
      <c r="B429" s="364"/>
      <c r="C429" s="364"/>
      <c r="D429" s="572" t="s">
        <v>367</v>
      </c>
      <c r="E429" s="547" t="s">
        <v>11</v>
      </c>
      <c r="F429" s="707"/>
      <c r="G429" s="707"/>
      <c r="H429" s="707"/>
      <c r="I429" s="707"/>
      <c r="J429" s="707"/>
      <c r="K429" s="707"/>
      <c r="L429" s="707"/>
      <c r="M429" s="707"/>
      <c r="N429" s="707"/>
      <c r="O429" s="707"/>
      <c r="P429" s="707"/>
      <c r="Q429" s="707"/>
      <c r="R429" s="707"/>
      <c r="S429" s="707"/>
      <c r="T429" s="707"/>
      <c r="U429" s="707"/>
      <c r="V429" s="707"/>
      <c r="W429" s="707"/>
      <c r="X429" s="707"/>
      <c r="Y429" s="707"/>
      <c r="Z429" s="736"/>
      <c r="AA429" s="706"/>
      <c r="AB429" s="142"/>
    </row>
    <row r="430" spans="2:28" s="415" customFormat="1" ht="14.5" customHeight="1">
      <c r="B430" s="414"/>
      <c r="C430" s="414"/>
      <c r="D430" s="574" t="s">
        <v>205</v>
      </c>
      <c r="E430" s="575" t="s">
        <v>11</v>
      </c>
      <c r="F430" s="744"/>
      <c r="G430" s="744"/>
      <c r="H430" s="744"/>
      <c r="I430" s="744"/>
      <c r="J430" s="744"/>
      <c r="K430" s="744"/>
      <c r="L430" s="744"/>
      <c r="M430" s="744"/>
      <c r="N430" s="744"/>
      <c r="O430" s="744"/>
      <c r="P430" s="744"/>
      <c r="Q430" s="744"/>
      <c r="R430" s="744"/>
      <c r="S430" s="744"/>
      <c r="T430" s="744"/>
      <c r="U430" s="744"/>
      <c r="V430" s="744"/>
      <c r="W430" s="744"/>
      <c r="X430" s="744"/>
      <c r="Y430" s="744"/>
      <c r="Z430" s="764"/>
      <c r="AA430" s="765"/>
      <c r="AB430" s="417"/>
    </row>
    <row r="431" spans="2:28" s="415" customFormat="1" ht="14.5" customHeight="1">
      <c r="B431" s="414"/>
      <c r="C431" s="414"/>
      <c r="D431" s="576" t="s">
        <v>206</v>
      </c>
      <c r="E431" s="575" t="s">
        <v>11</v>
      </c>
      <c r="F431" s="707"/>
      <c r="G431" s="707"/>
      <c r="H431" s="707"/>
      <c r="I431" s="707"/>
      <c r="J431" s="707"/>
      <c r="K431" s="707"/>
      <c r="L431" s="707"/>
      <c r="M431" s="707"/>
      <c r="N431" s="707"/>
      <c r="O431" s="707"/>
      <c r="P431" s="707"/>
      <c r="Q431" s="707"/>
      <c r="R431" s="707"/>
      <c r="S431" s="707"/>
      <c r="T431" s="707"/>
      <c r="U431" s="707"/>
      <c r="V431" s="707"/>
      <c r="W431" s="707"/>
      <c r="X431" s="707"/>
      <c r="Y431" s="707"/>
      <c r="Z431" s="736"/>
      <c r="AA431" s="706"/>
      <c r="AB431" s="417"/>
    </row>
    <row r="432" spans="2:28" s="415" customFormat="1" ht="14.5" customHeight="1">
      <c r="B432" s="414"/>
      <c r="C432" s="414"/>
      <c r="D432" s="576" t="s">
        <v>207</v>
      </c>
      <c r="E432" s="575" t="s">
        <v>11</v>
      </c>
      <c r="F432" s="707"/>
      <c r="G432" s="707"/>
      <c r="H432" s="707"/>
      <c r="I432" s="707"/>
      <c r="J432" s="707"/>
      <c r="K432" s="707"/>
      <c r="L432" s="707"/>
      <c r="M432" s="707"/>
      <c r="N432" s="707"/>
      <c r="O432" s="707"/>
      <c r="P432" s="707"/>
      <c r="Q432" s="707"/>
      <c r="R432" s="707"/>
      <c r="S432" s="707"/>
      <c r="T432" s="707"/>
      <c r="U432" s="707"/>
      <c r="V432" s="707"/>
      <c r="W432" s="707"/>
      <c r="X432" s="707"/>
      <c r="Y432" s="707"/>
      <c r="Z432" s="736"/>
      <c r="AA432" s="706"/>
      <c r="AB432" s="417"/>
    </row>
    <row r="433" spans="2:28" s="415" customFormat="1" ht="14.5" customHeight="1">
      <c r="B433" s="414"/>
      <c r="C433" s="414"/>
      <c r="D433" s="576" t="s">
        <v>208</v>
      </c>
      <c r="E433" s="575" t="s">
        <v>11</v>
      </c>
      <c r="F433" s="707"/>
      <c r="G433" s="707"/>
      <c r="H433" s="707"/>
      <c r="I433" s="707"/>
      <c r="J433" s="707"/>
      <c r="K433" s="707"/>
      <c r="L433" s="707"/>
      <c r="M433" s="707"/>
      <c r="N433" s="707"/>
      <c r="O433" s="707"/>
      <c r="P433" s="707"/>
      <c r="Q433" s="707"/>
      <c r="R433" s="707"/>
      <c r="S433" s="707"/>
      <c r="T433" s="707"/>
      <c r="U433" s="707"/>
      <c r="V433" s="707"/>
      <c r="W433" s="707"/>
      <c r="X433" s="707"/>
      <c r="Y433" s="707"/>
      <c r="Z433" s="736"/>
      <c r="AA433" s="706"/>
      <c r="AB433" s="417"/>
    </row>
    <row r="434" spans="2:28" s="140" customFormat="1" ht="12.6">
      <c r="B434" s="364"/>
      <c r="C434" s="364"/>
      <c r="D434" s="434" t="s">
        <v>69</v>
      </c>
      <c r="E434" s="571"/>
      <c r="F434" s="48"/>
      <c r="G434" s="50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72"/>
      <c r="AA434" s="73"/>
      <c r="AB434" s="142"/>
    </row>
    <row r="435" spans="2:28" s="140" customFormat="1" ht="12.6">
      <c r="B435" s="364"/>
      <c r="C435" s="364"/>
      <c r="D435" s="572" t="s">
        <v>66</v>
      </c>
      <c r="E435" s="573" t="s">
        <v>13</v>
      </c>
      <c r="F435" s="48"/>
      <c r="G435" s="50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72"/>
      <c r="AA435" s="73"/>
      <c r="AB435" s="142"/>
    </row>
    <row r="436" spans="2:28" s="140" customFormat="1">
      <c r="B436" s="364"/>
      <c r="C436" s="364"/>
      <c r="D436" s="572" t="s">
        <v>67</v>
      </c>
      <c r="E436" s="547" t="s">
        <v>11</v>
      </c>
      <c r="F436" s="707"/>
      <c r="G436" s="707"/>
      <c r="H436" s="708"/>
      <c r="I436" s="708"/>
      <c r="J436" s="708"/>
      <c r="K436" s="708"/>
      <c r="L436" s="708"/>
      <c r="M436" s="708"/>
      <c r="N436" s="708"/>
      <c r="O436" s="708"/>
      <c r="P436" s="708"/>
      <c r="Q436" s="708"/>
      <c r="R436" s="708"/>
      <c r="S436" s="708"/>
      <c r="T436" s="708"/>
      <c r="U436" s="708"/>
      <c r="V436" s="708"/>
      <c r="W436" s="708"/>
      <c r="X436" s="708"/>
      <c r="Y436" s="708"/>
      <c r="Z436" s="709"/>
      <c r="AA436" s="706"/>
      <c r="AB436" s="142"/>
    </row>
    <row r="437" spans="2:28" s="140" customFormat="1">
      <c r="B437" s="364"/>
      <c r="C437" s="364"/>
      <c r="D437" s="572" t="s">
        <v>368</v>
      </c>
      <c r="E437" s="547" t="s">
        <v>6</v>
      </c>
      <c r="F437" s="48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71"/>
      <c r="AA437" s="73"/>
      <c r="AB437" s="142"/>
    </row>
    <row r="438" spans="2:28" s="140" customFormat="1">
      <c r="B438" s="364"/>
      <c r="C438" s="364"/>
      <c r="D438" s="572" t="s">
        <v>367</v>
      </c>
      <c r="E438" s="547" t="s">
        <v>11</v>
      </c>
      <c r="F438" s="707"/>
      <c r="G438" s="707"/>
      <c r="H438" s="707"/>
      <c r="I438" s="707"/>
      <c r="J438" s="707"/>
      <c r="K438" s="707"/>
      <c r="L438" s="707"/>
      <c r="M438" s="707"/>
      <c r="N438" s="707"/>
      <c r="O438" s="707"/>
      <c r="P438" s="707"/>
      <c r="Q438" s="707"/>
      <c r="R438" s="707"/>
      <c r="S438" s="707"/>
      <c r="T438" s="707"/>
      <c r="U438" s="707"/>
      <c r="V438" s="707"/>
      <c r="W438" s="707"/>
      <c r="X438" s="707"/>
      <c r="Y438" s="707"/>
      <c r="Z438" s="736"/>
      <c r="AA438" s="706"/>
      <c r="AB438" s="142"/>
    </row>
    <row r="439" spans="2:28" s="415" customFormat="1" ht="14.5" customHeight="1">
      <c r="B439" s="414"/>
      <c r="C439" s="414"/>
      <c r="D439" s="574" t="s">
        <v>205</v>
      </c>
      <c r="E439" s="575" t="s">
        <v>11</v>
      </c>
      <c r="F439" s="744"/>
      <c r="G439" s="744"/>
      <c r="H439" s="744"/>
      <c r="I439" s="744"/>
      <c r="J439" s="744"/>
      <c r="K439" s="744"/>
      <c r="L439" s="744"/>
      <c r="M439" s="744"/>
      <c r="N439" s="744"/>
      <c r="O439" s="744"/>
      <c r="P439" s="744"/>
      <c r="Q439" s="744"/>
      <c r="R439" s="744"/>
      <c r="S439" s="744"/>
      <c r="T439" s="744"/>
      <c r="U439" s="744"/>
      <c r="V439" s="744"/>
      <c r="W439" s="744"/>
      <c r="X439" s="744"/>
      <c r="Y439" s="744"/>
      <c r="Z439" s="764"/>
      <c r="AA439" s="765"/>
      <c r="AB439" s="417"/>
    </row>
    <row r="440" spans="2:28" s="415" customFormat="1" ht="14.5" customHeight="1">
      <c r="B440" s="414"/>
      <c r="C440" s="414"/>
      <c r="D440" s="576" t="s">
        <v>206</v>
      </c>
      <c r="E440" s="575" t="s">
        <v>11</v>
      </c>
      <c r="F440" s="707"/>
      <c r="G440" s="707"/>
      <c r="H440" s="707"/>
      <c r="I440" s="707"/>
      <c r="J440" s="707"/>
      <c r="K440" s="707"/>
      <c r="L440" s="707"/>
      <c r="M440" s="707"/>
      <c r="N440" s="707"/>
      <c r="O440" s="707"/>
      <c r="P440" s="707"/>
      <c r="Q440" s="707"/>
      <c r="R440" s="707"/>
      <c r="S440" s="707"/>
      <c r="T440" s="707"/>
      <c r="U440" s="707"/>
      <c r="V440" s="707"/>
      <c r="W440" s="707"/>
      <c r="X440" s="707"/>
      <c r="Y440" s="707"/>
      <c r="Z440" s="736"/>
      <c r="AA440" s="706"/>
      <c r="AB440" s="417"/>
    </row>
    <row r="441" spans="2:28" s="415" customFormat="1" ht="14.5" customHeight="1">
      <c r="B441" s="414"/>
      <c r="C441" s="414"/>
      <c r="D441" s="576" t="s">
        <v>207</v>
      </c>
      <c r="E441" s="575" t="s">
        <v>11</v>
      </c>
      <c r="F441" s="707"/>
      <c r="G441" s="707"/>
      <c r="H441" s="707"/>
      <c r="I441" s="707"/>
      <c r="J441" s="707"/>
      <c r="K441" s="707"/>
      <c r="L441" s="707"/>
      <c r="M441" s="707"/>
      <c r="N441" s="707"/>
      <c r="O441" s="707"/>
      <c r="P441" s="707"/>
      <c r="Q441" s="707"/>
      <c r="R441" s="707"/>
      <c r="S441" s="707"/>
      <c r="T441" s="707"/>
      <c r="U441" s="707"/>
      <c r="V441" s="707"/>
      <c r="W441" s="707"/>
      <c r="X441" s="707"/>
      <c r="Y441" s="707"/>
      <c r="Z441" s="736"/>
      <c r="AA441" s="706"/>
      <c r="AB441" s="417"/>
    </row>
    <row r="442" spans="2:28" s="415" customFormat="1" ht="14.5" customHeight="1">
      <c r="B442" s="414"/>
      <c r="C442" s="414"/>
      <c r="D442" s="576" t="s">
        <v>208</v>
      </c>
      <c r="E442" s="575" t="s">
        <v>11</v>
      </c>
      <c r="F442" s="707"/>
      <c r="G442" s="707"/>
      <c r="H442" s="707"/>
      <c r="I442" s="707"/>
      <c r="J442" s="707"/>
      <c r="K442" s="707"/>
      <c r="L442" s="707"/>
      <c r="M442" s="707"/>
      <c r="N442" s="707"/>
      <c r="O442" s="707"/>
      <c r="P442" s="707"/>
      <c r="Q442" s="707"/>
      <c r="R442" s="707"/>
      <c r="S442" s="707"/>
      <c r="T442" s="707"/>
      <c r="U442" s="707"/>
      <c r="V442" s="707"/>
      <c r="W442" s="707"/>
      <c r="X442" s="707"/>
      <c r="Y442" s="707"/>
      <c r="Z442" s="736"/>
      <c r="AA442" s="706"/>
      <c r="AB442" s="417"/>
    </row>
    <row r="443" spans="2:28" s="140" customFormat="1" ht="12.6">
      <c r="B443" s="364"/>
      <c r="C443" s="364"/>
      <c r="D443" s="434" t="s">
        <v>70</v>
      </c>
      <c r="E443" s="571"/>
      <c r="F443" s="48"/>
      <c r="G443" s="50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72"/>
      <c r="AA443" s="73"/>
      <c r="AB443" s="142"/>
    </row>
    <row r="444" spans="2:28" s="140" customFormat="1" ht="12.6">
      <c r="B444" s="364"/>
      <c r="C444" s="364"/>
      <c r="D444" s="572" t="s">
        <v>66</v>
      </c>
      <c r="E444" s="573" t="s">
        <v>13</v>
      </c>
      <c r="F444" s="48"/>
      <c r="G444" s="50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72"/>
      <c r="AA444" s="73"/>
      <c r="AB444" s="142"/>
    </row>
    <row r="445" spans="2:28" s="140" customFormat="1">
      <c r="B445" s="364"/>
      <c r="C445" s="364"/>
      <c r="D445" s="572" t="s">
        <v>67</v>
      </c>
      <c r="E445" s="547" t="s">
        <v>11</v>
      </c>
      <c r="F445" s="707"/>
      <c r="G445" s="707"/>
      <c r="H445" s="708"/>
      <c r="I445" s="708"/>
      <c r="J445" s="708"/>
      <c r="K445" s="708"/>
      <c r="L445" s="708"/>
      <c r="M445" s="708"/>
      <c r="N445" s="708"/>
      <c r="O445" s="708"/>
      <c r="P445" s="708"/>
      <c r="Q445" s="708"/>
      <c r="R445" s="708"/>
      <c r="S445" s="708"/>
      <c r="T445" s="708"/>
      <c r="U445" s="708"/>
      <c r="V445" s="708"/>
      <c r="W445" s="708"/>
      <c r="X445" s="708"/>
      <c r="Y445" s="708"/>
      <c r="Z445" s="709"/>
      <c r="AA445" s="706"/>
      <c r="AB445" s="142"/>
    </row>
    <row r="446" spans="2:28" s="140" customFormat="1">
      <c r="B446" s="364"/>
      <c r="C446" s="364"/>
      <c r="D446" s="572" t="s">
        <v>368</v>
      </c>
      <c r="E446" s="547" t="s">
        <v>6</v>
      </c>
      <c r="F446" s="48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71"/>
      <c r="AA446" s="73"/>
      <c r="AB446" s="142"/>
    </row>
    <row r="447" spans="2:28" s="140" customFormat="1">
      <c r="B447" s="364"/>
      <c r="C447" s="364"/>
      <c r="D447" s="572" t="s">
        <v>367</v>
      </c>
      <c r="E447" s="547" t="s">
        <v>11</v>
      </c>
      <c r="F447" s="707"/>
      <c r="G447" s="707"/>
      <c r="H447" s="707"/>
      <c r="I447" s="707"/>
      <c r="J447" s="707"/>
      <c r="K447" s="707"/>
      <c r="L447" s="707"/>
      <c r="M447" s="707"/>
      <c r="N447" s="707"/>
      <c r="O447" s="707"/>
      <c r="P447" s="707"/>
      <c r="Q447" s="707"/>
      <c r="R447" s="707"/>
      <c r="S447" s="707"/>
      <c r="T447" s="707"/>
      <c r="U447" s="707"/>
      <c r="V447" s="707"/>
      <c r="W447" s="707"/>
      <c r="X447" s="707"/>
      <c r="Y447" s="707"/>
      <c r="Z447" s="736"/>
      <c r="AA447" s="706"/>
      <c r="AB447" s="142"/>
    </row>
    <row r="448" spans="2:28" s="415" customFormat="1" ht="14.5" customHeight="1">
      <c r="B448" s="414"/>
      <c r="C448" s="414"/>
      <c r="D448" s="574" t="s">
        <v>205</v>
      </c>
      <c r="E448" s="575" t="s">
        <v>11</v>
      </c>
      <c r="F448" s="744"/>
      <c r="G448" s="744"/>
      <c r="H448" s="744"/>
      <c r="I448" s="744"/>
      <c r="J448" s="744"/>
      <c r="K448" s="744"/>
      <c r="L448" s="744"/>
      <c r="M448" s="744"/>
      <c r="N448" s="744"/>
      <c r="O448" s="744"/>
      <c r="P448" s="744"/>
      <c r="Q448" s="744"/>
      <c r="R448" s="744"/>
      <c r="S448" s="744"/>
      <c r="T448" s="744"/>
      <c r="U448" s="744"/>
      <c r="V448" s="744"/>
      <c r="W448" s="744"/>
      <c r="X448" s="744"/>
      <c r="Y448" s="744"/>
      <c r="Z448" s="764"/>
      <c r="AA448" s="765"/>
      <c r="AB448" s="417"/>
    </row>
    <row r="449" spans="2:28" s="415" customFormat="1" ht="14.5" customHeight="1">
      <c r="B449" s="414"/>
      <c r="C449" s="414"/>
      <c r="D449" s="576" t="s">
        <v>206</v>
      </c>
      <c r="E449" s="575" t="s">
        <v>11</v>
      </c>
      <c r="F449" s="707"/>
      <c r="G449" s="707"/>
      <c r="H449" s="707"/>
      <c r="I449" s="707"/>
      <c r="J449" s="707"/>
      <c r="K449" s="707"/>
      <c r="L449" s="707"/>
      <c r="M449" s="707"/>
      <c r="N449" s="707"/>
      <c r="O449" s="707"/>
      <c r="P449" s="707"/>
      <c r="Q449" s="707"/>
      <c r="R449" s="707"/>
      <c r="S449" s="707"/>
      <c r="T449" s="707"/>
      <c r="U449" s="707"/>
      <c r="V449" s="707"/>
      <c r="W449" s="707"/>
      <c r="X449" s="707"/>
      <c r="Y449" s="707"/>
      <c r="Z449" s="736"/>
      <c r="AA449" s="706"/>
      <c r="AB449" s="417"/>
    </row>
    <row r="450" spans="2:28" s="415" customFormat="1" ht="14.5" customHeight="1">
      <c r="B450" s="414"/>
      <c r="C450" s="414"/>
      <c r="D450" s="576" t="s">
        <v>207</v>
      </c>
      <c r="E450" s="575" t="s">
        <v>11</v>
      </c>
      <c r="F450" s="707"/>
      <c r="G450" s="707"/>
      <c r="H450" s="707"/>
      <c r="I450" s="707"/>
      <c r="J450" s="707"/>
      <c r="K450" s="707"/>
      <c r="L450" s="707"/>
      <c r="M450" s="707"/>
      <c r="N450" s="707"/>
      <c r="O450" s="707"/>
      <c r="P450" s="707"/>
      <c r="Q450" s="707"/>
      <c r="R450" s="707"/>
      <c r="S450" s="707"/>
      <c r="T450" s="707"/>
      <c r="U450" s="707"/>
      <c r="V450" s="707"/>
      <c r="W450" s="707"/>
      <c r="X450" s="707"/>
      <c r="Y450" s="707"/>
      <c r="Z450" s="736"/>
      <c r="AA450" s="706"/>
      <c r="AB450" s="417"/>
    </row>
    <row r="451" spans="2:28" s="415" customFormat="1" ht="14.5" customHeight="1">
      <c r="B451" s="414"/>
      <c r="C451" s="414"/>
      <c r="D451" s="576" t="s">
        <v>208</v>
      </c>
      <c r="E451" s="575" t="s">
        <v>11</v>
      </c>
      <c r="F451" s="707"/>
      <c r="G451" s="707"/>
      <c r="H451" s="707"/>
      <c r="I451" s="707"/>
      <c r="J451" s="707"/>
      <c r="K451" s="707"/>
      <c r="L451" s="707"/>
      <c r="M451" s="707"/>
      <c r="N451" s="707"/>
      <c r="O451" s="707"/>
      <c r="P451" s="707"/>
      <c r="Q451" s="707"/>
      <c r="R451" s="707"/>
      <c r="S451" s="707"/>
      <c r="T451" s="707"/>
      <c r="U451" s="707"/>
      <c r="V451" s="707"/>
      <c r="W451" s="707"/>
      <c r="X451" s="707"/>
      <c r="Y451" s="707"/>
      <c r="Z451" s="736"/>
      <c r="AA451" s="706"/>
      <c r="AB451" s="417"/>
    </row>
    <row r="452" spans="2:28" s="140" customFormat="1" ht="12.6">
      <c r="B452" s="364"/>
      <c r="C452" s="364"/>
      <c r="D452" s="434" t="s">
        <v>348</v>
      </c>
      <c r="E452" s="571"/>
      <c r="F452" s="48"/>
      <c r="G452" s="50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72"/>
      <c r="AA452" s="73"/>
      <c r="AB452" s="142"/>
    </row>
    <row r="453" spans="2:28" s="140" customFormat="1" ht="12.6">
      <c r="B453" s="364"/>
      <c r="C453" s="364"/>
      <c r="D453" s="572" t="s">
        <v>66</v>
      </c>
      <c r="E453" s="573" t="s">
        <v>13</v>
      </c>
      <c r="F453" s="48"/>
      <c r="G453" s="50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72"/>
      <c r="AA453" s="73"/>
      <c r="AB453" s="142"/>
    </row>
    <row r="454" spans="2:28" s="140" customFormat="1">
      <c r="B454" s="364"/>
      <c r="C454" s="364"/>
      <c r="D454" s="572" t="s">
        <v>67</v>
      </c>
      <c r="E454" s="547" t="s">
        <v>11</v>
      </c>
      <c r="F454" s="707"/>
      <c r="G454" s="707"/>
      <c r="H454" s="708"/>
      <c r="I454" s="708"/>
      <c r="J454" s="708"/>
      <c r="K454" s="708"/>
      <c r="L454" s="708"/>
      <c r="M454" s="708"/>
      <c r="N454" s="708"/>
      <c r="O454" s="708"/>
      <c r="P454" s="708"/>
      <c r="Q454" s="708"/>
      <c r="R454" s="708"/>
      <c r="S454" s="708"/>
      <c r="T454" s="708"/>
      <c r="U454" s="708"/>
      <c r="V454" s="708"/>
      <c r="W454" s="708"/>
      <c r="X454" s="708"/>
      <c r="Y454" s="708"/>
      <c r="Z454" s="709"/>
      <c r="AA454" s="706"/>
      <c r="AB454" s="142"/>
    </row>
    <row r="455" spans="2:28" s="140" customFormat="1">
      <c r="B455" s="364"/>
      <c r="C455" s="364"/>
      <c r="D455" s="572" t="s">
        <v>368</v>
      </c>
      <c r="E455" s="547" t="s">
        <v>6</v>
      </c>
      <c r="F455" s="48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71"/>
      <c r="AA455" s="73"/>
      <c r="AB455" s="142"/>
    </row>
    <row r="456" spans="2:28" s="140" customFormat="1">
      <c r="B456" s="364"/>
      <c r="C456" s="364"/>
      <c r="D456" s="572" t="s">
        <v>367</v>
      </c>
      <c r="E456" s="547" t="s">
        <v>11</v>
      </c>
      <c r="F456" s="707"/>
      <c r="G456" s="707"/>
      <c r="H456" s="707"/>
      <c r="I456" s="707"/>
      <c r="J456" s="707"/>
      <c r="K456" s="707"/>
      <c r="L456" s="707"/>
      <c r="M456" s="707"/>
      <c r="N456" s="707"/>
      <c r="O456" s="707"/>
      <c r="P456" s="707"/>
      <c r="Q456" s="707"/>
      <c r="R456" s="707"/>
      <c r="S456" s="707"/>
      <c r="T456" s="707"/>
      <c r="U456" s="707"/>
      <c r="V456" s="707"/>
      <c r="W456" s="707"/>
      <c r="X456" s="707"/>
      <c r="Y456" s="707"/>
      <c r="Z456" s="736"/>
      <c r="AA456" s="706"/>
      <c r="AB456" s="142"/>
    </row>
    <row r="457" spans="2:28" s="415" customFormat="1" ht="14.5" customHeight="1">
      <c r="B457" s="414"/>
      <c r="C457" s="414"/>
      <c r="D457" s="574" t="s">
        <v>205</v>
      </c>
      <c r="E457" s="575" t="s">
        <v>11</v>
      </c>
      <c r="F457" s="744"/>
      <c r="G457" s="744"/>
      <c r="H457" s="744"/>
      <c r="I457" s="744"/>
      <c r="J457" s="744"/>
      <c r="K457" s="744"/>
      <c r="L457" s="744"/>
      <c r="M457" s="744"/>
      <c r="N457" s="744"/>
      <c r="O457" s="744"/>
      <c r="P457" s="744"/>
      <c r="Q457" s="744"/>
      <c r="R457" s="744"/>
      <c r="S457" s="744"/>
      <c r="T457" s="744"/>
      <c r="U457" s="744"/>
      <c r="V457" s="744"/>
      <c r="W457" s="744"/>
      <c r="X457" s="744"/>
      <c r="Y457" s="744"/>
      <c r="Z457" s="764"/>
      <c r="AA457" s="765"/>
      <c r="AB457" s="417"/>
    </row>
    <row r="458" spans="2:28" s="415" customFormat="1" ht="14.5" customHeight="1">
      <c r="B458" s="414"/>
      <c r="C458" s="414"/>
      <c r="D458" s="576" t="s">
        <v>206</v>
      </c>
      <c r="E458" s="575" t="s">
        <v>11</v>
      </c>
      <c r="F458" s="707"/>
      <c r="G458" s="707"/>
      <c r="H458" s="707"/>
      <c r="I458" s="707"/>
      <c r="J458" s="707"/>
      <c r="K458" s="707"/>
      <c r="L458" s="707"/>
      <c r="M458" s="707"/>
      <c r="N458" s="707"/>
      <c r="O458" s="707"/>
      <c r="P458" s="707"/>
      <c r="Q458" s="707"/>
      <c r="R458" s="707"/>
      <c r="S458" s="707"/>
      <c r="T458" s="707"/>
      <c r="U458" s="707"/>
      <c r="V458" s="707"/>
      <c r="W458" s="707"/>
      <c r="X458" s="707"/>
      <c r="Y458" s="707"/>
      <c r="Z458" s="736"/>
      <c r="AA458" s="706"/>
      <c r="AB458" s="417"/>
    </row>
    <row r="459" spans="2:28" s="415" customFormat="1" ht="14.5" customHeight="1">
      <c r="B459" s="414"/>
      <c r="C459" s="414"/>
      <c r="D459" s="576" t="s">
        <v>207</v>
      </c>
      <c r="E459" s="575" t="s">
        <v>11</v>
      </c>
      <c r="F459" s="707"/>
      <c r="G459" s="707"/>
      <c r="H459" s="707"/>
      <c r="I459" s="707"/>
      <c r="J459" s="707"/>
      <c r="K459" s="707"/>
      <c r="L459" s="707"/>
      <c r="M459" s="707"/>
      <c r="N459" s="707"/>
      <c r="O459" s="707"/>
      <c r="P459" s="707"/>
      <c r="Q459" s="707"/>
      <c r="R459" s="707"/>
      <c r="S459" s="707"/>
      <c r="T459" s="707"/>
      <c r="U459" s="707"/>
      <c r="V459" s="707"/>
      <c r="W459" s="707"/>
      <c r="X459" s="707"/>
      <c r="Y459" s="707"/>
      <c r="Z459" s="736"/>
      <c r="AA459" s="706"/>
      <c r="AB459" s="417"/>
    </row>
    <row r="460" spans="2:28" s="415" customFormat="1" ht="14.5" customHeight="1">
      <c r="B460" s="414"/>
      <c r="C460" s="414"/>
      <c r="D460" s="576" t="s">
        <v>208</v>
      </c>
      <c r="E460" s="575" t="s">
        <v>11</v>
      </c>
      <c r="F460" s="707"/>
      <c r="G460" s="707"/>
      <c r="H460" s="707"/>
      <c r="I460" s="707"/>
      <c r="J460" s="707"/>
      <c r="K460" s="707"/>
      <c r="L460" s="707"/>
      <c r="M460" s="707"/>
      <c r="N460" s="707"/>
      <c r="O460" s="707"/>
      <c r="P460" s="707"/>
      <c r="Q460" s="707"/>
      <c r="R460" s="707"/>
      <c r="S460" s="707"/>
      <c r="T460" s="707"/>
      <c r="U460" s="707"/>
      <c r="V460" s="707"/>
      <c r="W460" s="707"/>
      <c r="X460" s="707"/>
      <c r="Y460" s="707"/>
      <c r="Z460" s="736"/>
      <c r="AA460" s="706"/>
      <c r="AB460" s="417"/>
    </row>
    <row r="461" spans="2:28" s="140" customFormat="1" ht="12.6">
      <c r="B461" s="364"/>
      <c r="C461" s="364"/>
      <c r="D461" s="434" t="s">
        <v>349</v>
      </c>
      <c r="E461" s="571"/>
      <c r="F461" s="48"/>
      <c r="G461" s="50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72"/>
      <c r="AA461" s="73"/>
      <c r="AB461" s="142"/>
    </row>
    <row r="462" spans="2:28" s="140" customFormat="1" ht="12.6">
      <c r="B462" s="364"/>
      <c r="C462" s="364"/>
      <c r="D462" s="572" t="s">
        <v>66</v>
      </c>
      <c r="E462" s="573" t="s">
        <v>13</v>
      </c>
      <c r="F462" s="48"/>
      <c r="G462" s="50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72"/>
      <c r="AA462" s="73"/>
      <c r="AB462" s="142"/>
    </row>
    <row r="463" spans="2:28" s="140" customFormat="1">
      <c r="B463" s="364"/>
      <c r="C463" s="364"/>
      <c r="D463" s="572" t="s">
        <v>67</v>
      </c>
      <c r="E463" s="547" t="s">
        <v>11</v>
      </c>
      <c r="F463" s="707"/>
      <c r="G463" s="707"/>
      <c r="H463" s="708"/>
      <c r="I463" s="708"/>
      <c r="J463" s="708"/>
      <c r="K463" s="708"/>
      <c r="L463" s="708"/>
      <c r="M463" s="708"/>
      <c r="N463" s="708"/>
      <c r="O463" s="708"/>
      <c r="P463" s="708"/>
      <c r="Q463" s="708"/>
      <c r="R463" s="708"/>
      <c r="S463" s="708"/>
      <c r="T463" s="708"/>
      <c r="U463" s="708"/>
      <c r="V463" s="708"/>
      <c r="W463" s="708"/>
      <c r="X463" s="708"/>
      <c r="Y463" s="708"/>
      <c r="Z463" s="709"/>
      <c r="AA463" s="706"/>
      <c r="AB463" s="142"/>
    </row>
    <row r="464" spans="2:28" s="140" customFormat="1">
      <c r="B464" s="364"/>
      <c r="C464" s="364"/>
      <c r="D464" s="572" t="s">
        <v>368</v>
      </c>
      <c r="E464" s="547" t="s">
        <v>6</v>
      </c>
      <c r="F464" s="48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71"/>
      <c r="AA464" s="73"/>
      <c r="AB464" s="142"/>
    </row>
    <row r="465" spans="2:28" s="140" customFormat="1">
      <c r="B465" s="364"/>
      <c r="C465" s="364"/>
      <c r="D465" s="572" t="s">
        <v>367</v>
      </c>
      <c r="E465" s="547" t="s">
        <v>11</v>
      </c>
      <c r="F465" s="707"/>
      <c r="G465" s="707"/>
      <c r="H465" s="707"/>
      <c r="I465" s="707"/>
      <c r="J465" s="707"/>
      <c r="K465" s="707"/>
      <c r="L465" s="707"/>
      <c r="M465" s="707"/>
      <c r="N465" s="707"/>
      <c r="O465" s="707"/>
      <c r="P465" s="707"/>
      <c r="Q465" s="707"/>
      <c r="R465" s="707"/>
      <c r="S465" s="707"/>
      <c r="T465" s="707"/>
      <c r="U465" s="707"/>
      <c r="V465" s="707"/>
      <c r="W465" s="707"/>
      <c r="X465" s="707"/>
      <c r="Y465" s="707"/>
      <c r="Z465" s="736"/>
      <c r="AA465" s="706"/>
      <c r="AB465" s="142"/>
    </row>
    <row r="466" spans="2:28" s="415" customFormat="1" ht="14.5" customHeight="1">
      <c r="B466" s="414"/>
      <c r="C466" s="414"/>
      <c r="D466" s="574" t="s">
        <v>205</v>
      </c>
      <c r="E466" s="575" t="s">
        <v>11</v>
      </c>
      <c r="F466" s="744"/>
      <c r="G466" s="744"/>
      <c r="H466" s="744"/>
      <c r="I466" s="744"/>
      <c r="J466" s="744"/>
      <c r="K466" s="744"/>
      <c r="L466" s="744"/>
      <c r="M466" s="744"/>
      <c r="N466" s="744"/>
      <c r="O466" s="744"/>
      <c r="P466" s="744"/>
      <c r="Q466" s="744"/>
      <c r="R466" s="744"/>
      <c r="S466" s="744"/>
      <c r="T466" s="744"/>
      <c r="U466" s="744"/>
      <c r="V466" s="744"/>
      <c r="W466" s="744"/>
      <c r="X466" s="744"/>
      <c r="Y466" s="744"/>
      <c r="Z466" s="764"/>
      <c r="AA466" s="765"/>
      <c r="AB466" s="417"/>
    </row>
    <row r="467" spans="2:28" s="415" customFormat="1" ht="14.5" customHeight="1">
      <c r="B467" s="414"/>
      <c r="C467" s="414"/>
      <c r="D467" s="576" t="s">
        <v>206</v>
      </c>
      <c r="E467" s="575" t="s">
        <v>11</v>
      </c>
      <c r="F467" s="707"/>
      <c r="G467" s="707"/>
      <c r="H467" s="707"/>
      <c r="I467" s="707"/>
      <c r="J467" s="707"/>
      <c r="K467" s="707"/>
      <c r="L467" s="707"/>
      <c r="M467" s="707"/>
      <c r="N467" s="707"/>
      <c r="O467" s="707"/>
      <c r="P467" s="707"/>
      <c r="Q467" s="707"/>
      <c r="R467" s="707"/>
      <c r="S467" s="707"/>
      <c r="T467" s="707"/>
      <c r="U467" s="707"/>
      <c r="V467" s="707"/>
      <c r="W467" s="707"/>
      <c r="X467" s="707"/>
      <c r="Y467" s="707"/>
      <c r="Z467" s="736"/>
      <c r="AA467" s="706"/>
      <c r="AB467" s="417"/>
    </row>
    <row r="468" spans="2:28" s="415" customFormat="1" ht="14.5" customHeight="1">
      <c r="B468" s="414"/>
      <c r="C468" s="414"/>
      <c r="D468" s="576" t="s">
        <v>207</v>
      </c>
      <c r="E468" s="575" t="s">
        <v>11</v>
      </c>
      <c r="F468" s="707"/>
      <c r="G468" s="707"/>
      <c r="H468" s="707"/>
      <c r="I468" s="707"/>
      <c r="J468" s="707"/>
      <c r="K468" s="707"/>
      <c r="L468" s="707"/>
      <c r="M468" s="707"/>
      <c r="N468" s="707"/>
      <c r="O468" s="707"/>
      <c r="P468" s="707"/>
      <c r="Q468" s="707"/>
      <c r="R468" s="707"/>
      <c r="S468" s="707"/>
      <c r="T468" s="707"/>
      <c r="U468" s="707"/>
      <c r="V468" s="707"/>
      <c r="W468" s="707"/>
      <c r="X468" s="707"/>
      <c r="Y468" s="707"/>
      <c r="Z468" s="736"/>
      <c r="AA468" s="706"/>
      <c r="AB468" s="417"/>
    </row>
    <row r="469" spans="2:28" s="415" customFormat="1" ht="14.5" customHeight="1">
      <c r="B469" s="414"/>
      <c r="C469" s="414"/>
      <c r="D469" s="576" t="s">
        <v>208</v>
      </c>
      <c r="E469" s="575" t="s">
        <v>11</v>
      </c>
      <c r="F469" s="707"/>
      <c r="G469" s="707"/>
      <c r="H469" s="707"/>
      <c r="I469" s="707"/>
      <c r="J469" s="707"/>
      <c r="K469" s="707"/>
      <c r="L469" s="707"/>
      <c r="M469" s="707"/>
      <c r="N469" s="707"/>
      <c r="O469" s="707"/>
      <c r="P469" s="707"/>
      <c r="Q469" s="707"/>
      <c r="R469" s="707"/>
      <c r="S469" s="707"/>
      <c r="T469" s="707"/>
      <c r="U469" s="707"/>
      <c r="V469" s="707"/>
      <c r="W469" s="707"/>
      <c r="X469" s="707"/>
      <c r="Y469" s="707"/>
      <c r="Z469" s="736"/>
      <c r="AA469" s="706"/>
      <c r="AB469" s="417"/>
    </row>
    <row r="470" spans="2:28" s="140" customFormat="1" ht="12.6">
      <c r="B470" s="364"/>
      <c r="C470" s="364"/>
      <c r="D470" s="434" t="s">
        <v>350</v>
      </c>
      <c r="E470" s="571"/>
      <c r="F470" s="48"/>
      <c r="G470" s="50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72"/>
      <c r="AA470" s="73"/>
      <c r="AB470" s="142"/>
    </row>
    <row r="471" spans="2:28" s="140" customFormat="1" ht="12.6">
      <c r="B471" s="364"/>
      <c r="C471" s="364"/>
      <c r="D471" s="572" t="s">
        <v>66</v>
      </c>
      <c r="E471" s="573" t="s">
        <v>13</v>
      </c>
      <c r="F471" s="48"/>
      <c r="G471" s="50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72"/>
      <c r="AA471" s="73"/>
      <c r="AB471" s="142"/>
    </row>
    <row r="472" spans="2:28" s="140" customFormat="1">
      <c r="B472" s="364"/>
      <c r="C472" s="364"/>
      <c r="D472" s="572" t="s">
        <v>67</v>
      </c>
      <c r="E472" s="547" t="s">
        <v>11</v>
      </c>
      <c r="F472" s="707"/>
      <c r="G472" s="707"/>
      <c r="H472" s="708"/>
      <c r="I472" s="708"/>
      <c r="J472" s="708"/>
      <c r="K472" s="708"/>
      <c r="L472" s="708"/>
      <c r="M472" s="708"/>
      <c r="N472" s="708"/>
      <c r="O472" s="708"/>
      <c r="P472" s="708"/>
      <c r="Q472" s="708"/>
      <c r="R472" s="708"/>
      <c r="S472" s="708"/>
      <c r="T472" s="708"/>
      <c r="U472" s="708"/>
      <c r="V472" s="708"/>
      <c r="W472" s="708"/>
      <c r="X472" s="708"/>
      <c r="Y472" s="708"/>
      <c r="Z472" s="709"/>
      <c r="AA472" s="706"/>
      <c r="AB472" s="142"/>
    </row>
    <row r="473" spans="2:28" s="140" customFormat="1">
      <c r="B473" s="364"/>
      <c r="C473" s="364"/>
      <c r="D473" s="572" t="s">
        <v>368</v>
      </c>
      <c r="E473" s="547" t="s">
        <v>6</v>
      </c>
      <c r="F473" s="48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71"/>
      <c r="AA473" s="73"/>
      <c r="AB473" s="142"/>
    </row>
    <row r="474" spans="2:28" s="140" customFormat="1">
      <c r="B474" s="364"/>
      <c r="C474" s="364"/>
      <c r="D474" s="572" t="s">
        <v>367</v>
      </c>
      <c r="E474" s="547" t="s">
        <v>11</v>
      </c>
      <c r="F474" s="707"/>
      <c r="G474" s="707"/>
      <c r="H474" s="707"/>
      <c r="I474" s="707"/>
      <c r="J474" s="707"/>
      <c r="K474" s="707"/>
      <c r="L474" s="707"/>
      <c r="M474" s="707"/>
      <c r="N474" s="707"/>
      <c r="O474" s="707"/>
      <c r="P474" s="707"/>
      <c r="Q474" s="707"/>
      <c r="R474" s="707"/>
      <c r="S474" s="707"/>
      <c r="T474" s="707"/>
      <c r="U474" s="707"/>
      <c r="V474" s="707"/>
      <c r="W474" s="707"/>
      <c r="X474" s="707"/>
      <c r="Y474" s="707"/>
      <c r="Z474" s="736"/>
      <c r="AA474" s="706"/>
      <c r="AB474" s="142"/>
    </row>
    <row r="475" spans="2:28" s="415" customFormat="1" ht="14.5" customHeight="1">
      <c r="B475" s="414"/>
      <c r="C475" s="414"/>
      <c r="D475" s="574" t="s">
        <v>205</v>
      </c>
      <c r="E475" s="575" t="s">
        <v>11</v>
      </c>
      <c r="F475" s="744"/>
      <c r="G475" s="744"/>
      <c r="H475" s="744"/>
      <c r="I475" s="744"/>
      <c r="J475" s="744"/>
      <c r="K475" s="744"/>
      <c r="L475" s="744"/>
      <c r="M475" s="744"/>
      <c r="N475" s="744"/>
      <c r="O475" s="744"/>
      <c r="P475" s="744"/>
      <c r="Q475" s="744"/>
      <c r="R475" s="744"/>
      <c r="S475" s="744"/>
      <c r="T475" s="744"/>
      <c r="U475" s="744"/>
      <c r="V475" s="744"/>
      <c r="W475" s="744"/>
      <c r="X475" s="744"/>
      <c r="Y475" s="744"/>
      <c r="Z475" s="764"/>
      <c r="AA475" s="765"/>
      <c r="AB475" s="417"/>
    </row>
    <row r="476" spans="2:28" s="415" customFormat="1" ht="14.5" customHeight="1">
      <c r="B476" s="414"/>
      <c r="C476" s="414"/>
      <c r="D476" s="576" t="s">
        <v>206</v>
      </c>
      <c r="E476" s="575" t="s">
        <v>11</v>
      </c>
      <c r="F476" s="707"/>
      <c r="G476" s="707"/>
      <c r="H476" s="707"/>
      <c r="I476" s="707"/>
      <c r="J476" s="707"/>
      <c r="K476" s="707"/>
      <c r="L476" s="707"/>
      <c r="M476" s="707"/>
      <c r="N476" s="707"/>
      <c r="O476" s="707"/>
      <c r="P476" s="707"/>
      <c r="Q476" s="707"/>
      <c r="R476" s="707"/>
      <c r="S476" s="707"/>
      <c r="T476" s="707"/>
      <c r="U476" s="707"/>
      <c r="V476" s="707"/>
      <c r="W476" s="707"/>
      <c r="X476" s="707"/>
      <c r="Y476" s="707"/>
      <c r="Z476" s="736"/>
      <c r="AA476" s="706"/>
      <c r="AB476" s="417"/>
    </row>
    <row r="477" spans="2:28" s="415" customFormat="1" ht="14.5" customHeight="1">
      <c r="B477" s="414"/>
      <c r="C477" s="414"/>
      <c r="D477" s="576" t="s">
        <v>207</v>
      </c>
      <c r="E477" s="575" t="s">
        <v>11</v>
      </c>
      <c r="F477" s="707"/>
      <c r="G477" s="707"/>
      <c r="H477" s="707"/>
      <c r="I477" s="707"/>
      <c r="J477" s="707"/>
      <c r="K477" s="707"/>
      <c r="L477" s="707"/>
      <c r="M477" s="707"/>
      <c r="N477" s="707"/>
      <c r="O477" s="707"/>
      <c r="P477" s="707"/>
      <c r="Q477" s="707"/>
      <c r="R477" s="707"/>
      <c r="S477" s="707"/>
      <c r="T477" s="707"/>
      <c r="U477" s="707"/>
      <c r="V477" s="707"/>
      <c r="W477" s="707"/>
      <c r="X477" s="707"/>
      <c r="Y477" s="707"/>
      <c r="Z477" s="736"/>
      <c r="AA477" s="706"/>
      <c r="AB477" s="417"/>
    </row>
    <row r="478" spans="2:28" s="415" customFormat="1" ht="14.5" customHeight="1">
      <c r="B478" s="414"/>
      <c r="C478" s="414"/>
      <c r="D478" s="576" t="s">
        <v>208</v>
      </c>
      <c r="E478" s="575" t="s">
        <v>11</v>
      </c>
      <c r="F478" s="707"/>
      <c r="G478" s="707"/>
      <c r="H478" s="707"/>
      <c r="I478" s="707"/>
      <c r="J478" s="707"/>
      <c r="K478" s="707"/>
      <c r="L478" s="707"/>
      <c r="M478" s="707"/>
      <c r="N478" s="707"/>
      <c r="O478" s="707"/>
      <c r="P478" s="707"/>
      <c r="Q478" s="707"/>
      <c r="R478" s="707"/>
      <c r="S478" s="707"/>
      <c r="T478" s="707"/>
      <c r="U478" s="707"/>
      <c r="V478" s="707"/>
      <c r="W478" s="707"/>
      <c r="X478" s="707"/>
      <c r="Y478" s="707"/>
      <c r="Z478" s="736"/>
      <c r="AA478" s="706"/>
      <c r="AB478" s="417"/>
    </row>
    <row r="479" spans="2:28" s="140" customFormat="1" ht="12.6">
      <c r="B479" s="364"/>
      <c r="C479" s="364"/>
      <c r="D479" s="434" t="s">
        <v>351</v>
      </c>
      <c r="E479" s="571"/>
      <c r="F479" s="48"/>
      <c r="G479" s="50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72"/>
      <c r="AA479" s="73"/>
      <c r="AB479" s="142"/>
    </row>
    <row r="480" spans="2:28" s="140" customFormat="1" ht="12.6">
      <c r="B480" s="364"/>
      <c r="C480" s="364"/>
      <c r="D480" s="572" t="s">
        <v>66</v>
      </c>
      <c r="E480" s="573" t="s">
        <v>13</v>
      </c>
      <c r="F480" s="48"/>
      <c r="G480" s="50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72"/>
      <c r="AA480" s="73"/>
      <c r="AB480" s="142"/>
    </row>
    <row r="481" spans="2:28" s="140" customFormat="1">
      <c r="B481" s="364"/>
      <c r="C481" s="364"/>
      <c r="D481" s="572" t="s">
        <v>67</v>
      </c>
      <c r="E481" s="547" t="s">
        <v>11</v>
      </c>
      <c r="F481" s="707"/>
      <c r="G481" s="707"/>
      <c r="H481" s="708"/>
      <c r="I481" s="708"/>
      <c r="J481" s="708"/>
      <c r="K481" s="708"/>
      <c r="L481" s="708"/>
      <c r="M481" s="708"/>
      <c r="N481" s="708"/>
      <c r="O481" s="708"/>
      <c r="P481" s="708"/>
      <c r="Q481" s="708"/>
      <c r="R481" s="708"/>
      <c r="S481" s="708"/>
      <c r="T481" s="708"/>
      <c r="U481" s="708"/>
      <c r="V481" s="708"/>
      <c r="W481" s="708"/>
      <c r="X481" s="708"/>
      <c r="Y481" s="708"/>
      <c r="Z481" s="709"/>
      <c r="AA481" s="706"/>
      <c r="AB481" s="142"/>
    </row>
    <row r="482" spans="2:28" s="140" customFormat="1">
      <c r="B482" s="364"/>
      <c r="C482" s="364"/>
      <c r="D482" s="572" t="s">
        <v>368</v>
      </c>
      <c r="E482" s="547" t="s">
        <v>6</v>
      </c>
      <c r="F482" s="48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71"/>
      <c r="AA482" s="73"/>
      <c r="AB482" s="142"/>
    </row>
    <row r="483" spans="2:28" s="140" customFormat="1">
      <c r="B483" s="364"/>
      <c r="C483" s="364"/>
      <c r="D483" s="572" t="s">
        <v>367</v>
      </c>
      <c r="E483" s="547" t="s">
        <v>11</v>
      </c>
      <c r="F483" s="707"/>
      <c r="G483" s="707"/>
      <c r="H483" s="707"/>
      <c r="I483" s="707"/>
      <c r="J483" s="707"/>
      <c r="K483" s="707"/>
      <c r="L483" s="707"/>
      <c r="M483" s="707"/>
      <c r="N483" s="707"/>
      <c r="O483" s="707"/>
      <c r="P483" s="707"/>
      <c r="Q483" s="707"/>
      <c r="R483" s="707"/>
      <c r="S483" s="707"/>
      <c r="T483" s="707"/>
      <c r="U483" s="707"/>
      <c r="V483" s="707"/>
      <c r="W483" s="707"/>
      <c r="X483" s="707"/>
      <c r="Y483" s="707"/>
      <c r="Z483" s="736"/>
      <c r="AA483" s="706"/>
      <c r="AB483" s="142"/>
    </row>
    <row r="484" spans="2:28" s="415" customFormat="1" ht="14.5" customHeight="1">
      <c r="B484" s="414"/>
      <c r="C484" s="414"/>
      <c r="D484" s="574" t="s">
        <v>205</v>
      </c>
      <c r="E484" s="575" t="s">
        <v>11</v>
      </c>
      <c r="F484" s="744"/>
      <c r="G484" s="744"/>
      <c r="H484" s="744"/>
      <c r="I484" s="744"/>
      <c r="J484" s="744"/>
      <c r="K484" s="744"/>
      <c r="L484" s="744"/>
      <c r="M484" s="744"/>
      <c r="N484" s="744"/>
      <c r="O484" s="744"/>
      <c r="P484" s="744"/>
      <c r="Q484" s="744"/>
      <c r="R484" s="744"/>
      <c r="S484" s="744"/>
      <c r="T484" s="744"/>
      <c r="U484" s="744"/>
      <c r="V484" s="744"/>
      <c r="W484" s="744"/>
      <c r="X484" s="744"/>
      <c r="Y484" s="744"/>
      <c r="Z484" s="764"/>
      <c r="AA484" s="765"/>
      <c r="AB484" s="417"/>
    </row>
    <row r="485" spans="2:28" s="415" customFormat="1" ht="14.5" customHeight="1">
      <c r="B485" s="414"/>
      <c r="C485" s="414"/>
      <c r="D485" s="576" t="s">
        <v>206</v>
      </c>
      <c r="E485" s="575" t="s">
        <v>11</v>
      </c>
      <c r="F485" s="707"/>
      <c r="G485" s="707"/>
      <c r="H485" s="707"/>
      <c r="I485" s="707"/>
      <c r="J485" s="707"/>
      <c r="K485" s="707"/>
      <c r="L485" s="707"/>
      <c r="M485" s="707"/>
      <c r="N485" s="707"/>
      <c r="O485" s="707"/>
      <c r="P485" s="707"/>
      <c r="Q485" s="707"/>
      <c r="R485" s="707"/>
      <c r="S485" s="707"/>
      <c r="T485" s="707"/>
      <c r="U485" s="707"/>
      <c r="V485" s="707"/>
      <c r="W485" s="707"/>
      <c r="X485" s="707"/>
      <c r="Y485" s="707"/>
      <c r="Z485" s="736"/>
      <c r="AA485" s="706"/>
      <c r="AB485" s="417"/>
    </row>
    <row r="486" spans="2:28" s="415" customFormat="1" ht="14.5" customHeight="1">
      <c r="B486" s="414"/>
      <c r="C486" s="414"/>
      <c r="D486" s="576" t="s">
        <v>207</v>
      </c>
      <c r="E486" s="575" t="s">
        <v>11</v>
      </c>
      <c r="F486" s="707"/>
      <c r="G486" s="707"/>
      <c r="H486" s="707"/>
      <c r="I486" s="707"/>
      <c r="J486" s="707"/>
      <c r="K486" s="707"/>
      <c r="L486" s="707"/>
      <c r="M486" s="707"/>
      <c r="N486" s="707"/>
      <c r="O486" s="707"/>
      <c r="P486" s="707"/>
      <c r="Q486" s="707"/>
      <c r="R486" s="707"/>
      <c r="S486" s="707"/>
      <c r="T486" s="707"/>
      <c r="U486" s="707"/>
      <c r="V486" s="707"/>
      <c r="W486" s="707"/>
      <c r="X486" s="707"/>
      <c r="Y486" s="707"/>
      <c r="Z486" s="736"/>
      <c r="AA486" s="706"/>
      <c r="AB486" s="417"/>
    </row>
    <row r="487" spans="2:28" s="415" customFormat="1" ht="14.5" customHeight="1">
      <c r="B487" s="414"/>
      <c r="C487" s="414"/>
      <c r="D487" s="576" t="s">
        <v>208</v>
      </c>
      <c r="E487" s="575" t="s">
        <v>11</v>
      </c>
      <c r="F487" s="707"/>
      <c r="G487" s="707"/>
      <c r="H487" s="707"/>
      <c r="I487" s="707"/>
      <c r="J487" s="707"/>
      <c r="K487" s="707"/>
      <c r="L487" s="707"/>
      <c r="M487" s="707"/>
      <c r="N487" s="707"/>
      <c r="O487" s="707"/>
      <c r="P487" s="707"/>
      <c r="Q487" s="707"/>
      <c r="R487" s="707"/>
      <c r="S487" s="707"/>
      <c r="T487" s="707"/>
      <c r="U487" s="707"/>
      <c r="V487" s="707"/>
      <c r="W487" s="707"/>
      <c r="X487" s="707"/>
      <c r="Y487" s="707"/>
      <c r="Z487" s="736"/>
      <c r="AA487" s="706"/>
      <c r="AB487" s="417"/>
    </row>
    <row r="488" spans="2:28" s="415" customFormat="1" ht="14.5" customHeight="1">
      <c r="B488" s="414"/>
      <c r="C488" s="414"/>
      <c r="D488" s="576"/>
      <c r="E488" s="575"/>
      <c r="F488" s="381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71"/>
      <c r="AA488" s="73"/>
      <c r="AB488" s="417"/>
    </row>
    <row r="489" spans="2:28" s="140" customFormat="1" ht="12.6">
      <c r="B489" s="364"/>
      <c r="C489" s="364"/>
      <c r="D489" s="577" t="s">
        <v>371</v>
      </c>
      <c r="E489" s="573" t="s">
        <v>13</v>
      </c>
      <c r="F489" s="48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71"/>
      <c r="AA489" s="73"/>
      <c r="AB489" s="142"/>
    </row>
    <row r="490" spans="2:28" s="140" customFormat="1" ht="22.8">
      <c r="B490" s="364"/>
      <c r="C490" s="364"/>
      <c r="D490" s="578" t="s">
        <v>191</v>
      </c>
      <c r="E490" s="547" t="s">
        <v>11</v>
      </c>
      <c r="F490" s="707"/>
      <c r="G490" s="707"/>
      <c r="H490" s="707"/>
      <c r="I490" s="707"/>
      <c r="J490" s="707"/>
      <c r="K490" s="707"/>
      <c r="L490" s="707"/>
      <c r="M490" s="707"/>
      <c r="N490" s="707"/>
      <c r="O490" s="707"/>
      <c r="P490" s="707"/>
      <c r="Q490" s="707"/>
      <c r="R490" s="707"/>
      <c r="S490" s="707"/>
      <c r="T490" s="707"/>
      <c r="U490" s="707"/>
      <c r="V490" s="707"/>
      <c r="W490" s="707"/>
      <c r="X490" s="707"/>
      <c r="Y490" s="707"/>
      <c r="Z490" s="736"/>
      <c r="AA490" s="706"/>
      <c r="AB490" s="142"/>
    </row>
    <row r="491" spans="2:28" s="415" customFormat="1" ht="14.5" customHeight="1">
      <c r="B491" s="414"/>
      <c r="C491" s="414"/>
      <c r="D491" s="579" t="s">
        <v>205</v>
      </c>
      <c r="E491" s="575" t="s">
        <v>11</v>
      </c>
      <c r="F491" s="744"/>
      <c r="G491" s="707"/>
      <c r="H491" s="707"/>
      <c r="I491" s="707"/>
      <c r="J491" s="707"/>
      <c r="K491" s="707"/>
      <c r="L491" s="707"/>
      <c r="M491" s="707"/>
      <c r="N491" s="707"/>
      <c r="O491" s="707"/>
      <c r="P491" s="707"/>
      <c r="Q491" s="707"/>
      <c r="R491" s="707"/>
      <c r="S491" s="707"/>
      <c r="T491" s="707"/>
      <c r="U491" s="707"/>
      <c r="V491" s="707"/>
      <c r="W491" s="707"/>
      <c r="X491" s="707"/>
      <c r="Y491" s="707"/>
      <c r="Z491" s="736"/>
      <c r="AA491" s="765"/>
      <c r="AB491" s="417"/>
    </row>
    <row r="492" spans="2:28" s="415" customFormat="1" ht="14.5" customHeight="1">
      <c r="B492" s="414"/>
      <c r="C492" s="414"/>
      <c r="D492" s="580" t="s">
        <v>206</v>
      </c>
      <c r="E492" s="575" t="s">
        <v>11</v>
      </c>
      <c r="F492" s="707"/>
      <c r="G492" s="707"/>
      <c r="H492" s="707"/>
      <c r="I492" s="707"/>
      <c r="J492" s="707"/>
      <c r="K492" s="707"/>
      <c r="L492" s="707"/>
      <c r="M492" s="707"/>
      <c r="N492" s="707"/>
      <c r="O492" s="707"/>
      <c r="P492" s="707"/>
      <c r="Q492" s="707"/>
      <c r="R492" s="707"/>
      <c r="S492" s="707"/>
      <c r="T492" s="707"/>
      <c r="U492" s="707"/>
      <c r="V492" s="707"/>
      <c r="W492" s="707"/>
      <c r="X492" s="707"/>
      <c r="Y492" s="707"/>
      <c r="Z492" s="736"/>
      <c r="AA492" s="706"/>
      <c r="AB492" s="417"/>
    </row>
    <row r="493" spans="2:28" s="415" customFormat="1" ht="14.5" customHeight="1">
      <c r="B493" s="414"/>
      <c r="C493" s="414"/>
      <c r="D493" s="580" t="s">
        <v>207</v>
      </c>
      <c r="E493" s="575" t="s">
        <v>11</v>
      </c>
      <c r="F493" s="707"/>
      <c r="G493" s="707"/>
      <c r="H493" s="707"/>
      <c r="I493" s="707"/>
      <c r="J493" s="707"/>
      <c r="K493" s="707"/>
      <c r="L493" s="707"/>
      <c r="M493" s="707"/>
      <c r="N493" s="707"/>
      <c r="O493" s="707"/>
      <c r="P493" s="707"/>
      <c r="Q493" s="707"/>
      <c r="R493" s="707"/>
      <c r="S493" s="707"/>
      <c r="T493" s="707"/>
      <c r="U493" s="707"/>
      <c r="V493" s="707"/>
      <c r="W493" s="707"/>
      <c r="X493" s="707"/>
      <c r="Y493" s="707"/>
      <c r="Z493" s="736"/>
      <c r="AA493" s="706"/>
      <c r="AB493" s="417"/>
    </row>
    <row r="494" spans="2:28" s="415" customFormat="1" ht="14.5" customHeight="1">
      <c r="B494" s="414"/>
      <c r="C494" s="414"/>
      <c r="D494" s="580" t="s">
        <v>208</v>
      </c>
      <c r="E494" s="575" t="s">
        <v>11</v>
      </c>
      <c r="F494" s="707"/>
      <c r="G494" s="707"/>
      <c r="H494" s="707"/>
      <c r="I494" s="707"/>
      <c r="J494" s="707"/>
      <c r="K494" s="707"/>
      <c r="L494" s="707"/>
      <c r="M494" s="707"/>
      <c r="N494" s="707"/>
      <c r="O494" s="707"/>
      <c r="P494" s="707"/>
      <c r="Q494" s="707"/>
      <c r="R494" s="707"/>
      <c r="S494" s="707"/>
      <c r="T494" s="707"/>
      <c r="U494" s="707"/>
      <c r="V494" s="707"/>
      <c r="W494" s="707"/>
      <c r="X494" s="707"/>
      <c r="Y494" s="707"/>
      <c r="Z494" s="736"/>
      <c r="AA494" s="706"/>
      <c r="AB494" s="417"/>
    </row>
    <row r="495" spans="2:28" s="140" customFormat="1">
      <c r="B495" s="364"/>
      <c r="C495" s="364"/>
      <c r="D495" s="582"/>
      <c r="E495" s="547"/>
      <c r="F495" s="46"/>
      <c r="G495" s="418"/>
      <c r="H495" s="419"/>
      <c r="I495" s="419"/>
      <c r="J495" s="419"/>
      <c r="K495" s="419"/>
      <c r="L495" s="419"/>
      <c r="M495" s="419"/>
      <c r="N495" s="419"/>
      <c r="O495" s="419"/>
      <c r="P495" s="419"/>
      <c r="Q495" s="419"/>
      <c r="R495" s="419"/>
      <c r="S495" s="419"/>
      <c r="T495" s="419"/>
      <c r="U495" s="419"/>
      <c r="V495" s="419"/>
      <c r="W495" s="419"/>
      <c r="X495" s="419"/>
      <c r="Y495" s="419"/>
      <c r="Z495" s="420"/>
      <c r="AA495" s="491"/>
      <c r="AB495" s="142"/>
    </row>
    <row r="496" spans="2:28" s="140" customFormat="1" ht="12.6">
      <c r="B496" s="124"/>
      <c r="C496" s="124"/>
      <c r="D496" s="581" t="s">
        <v>320</v>
      </c>
      <c r="E496" s="573"/>
      <c r="F496" s="46"/>
      <c r="G496" s="418"/>
      <c r="H496" s="419"/>
      <c r="I496" s="419"/>
      <c r="J496" s="419"/>
      <c r="K496" s="419"/>
      <c r="L496" s="419"/>
      <c r="M496" s="419"/>
      <c r="N496" s="419"/>
      <c r="O496" s="419"/>
      <c r="P496" s="419"/>
      <c r="Q496" s="419"/>
      <c r="R496" s="419"/>
      <c r="S496" s="419"/>
      <c r="T496" s="419"/>
      <c r="U496" s="419"/>
      <c r="V496" s="419"/>
      <c r="W496" s="419"/>
      <c r="X496" s="419"/>
      <c r="Y496" s="419"/>
      <c r="Z496" s="420"/>
      <c r="AA496" s="491"/>
      <c r="AB496" s="142"/>
    </row>
    <row r="497" spans="2:28" s="140" customFormat="1" ht="12.6">
      <c r="B497" s="364"/>
      <c r="C497" s="364"/>
      <c r="D497" s="434" t="s">
        <v>65</v>
      </c>
      <c r="E497" s="571"/>
      <c r="F497" s="48"/>
      <c r="G497" s="50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72"/>
      <c r="AA497" s="73"/>
      <c r="AB497" s="142"/>
    </row>
    <row r="498" spans="2:28" s="140" customFormat="1" ht="12.6">
      <c r="B498" s="364"/>
      <c r="C498" s="364"/>
      <c r="D498" s="572" t="s">
        <v>66</v>
      </c>
      <c r="E498" s="573" t="s">
        <v>13</v>
      </c>
      <c r="F498" s="48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49"/>
      <c r="S498" s="49"/>
      <c r="T498" s="49"/>
      <c r="U498" s="49"/>
      <c r="V498" s="49"/>
      <c r="W498" s="49"/>
      <c r="X498" s="49"/>
      <c r="Y498" s="49"/>
      <c r="Z498" s="72"/>
      <c r="AA498" s="73"/>
      <c r="AB498" s="142"/>
    </row>
    <row r="499" spans="2:28" s="140" customFormat="1">
      <c r="B499" s="364"/>
      <c r="C499" s="364"/>
      <c r="D499" s="572" t="s">
        <v>67</v>
      </c>
      <c r="E499" s="547" t="s">
        <v>11</v>
      </c>
      <c r="F499" s="707"/>
      <c r="G499" s="707"/>
      <c r="H499" s="707"/>
      <c r="I499" s="707"/>
      <c r="J499" s="707"/>
      <c r="K499" s="707"/>
      <c r="L499" s="707"/>
      <c r="M499" s="707"/>
      <c r="N499" s="707"/>
      <c r="O499" s="707"/>
      <c r="P499" s="707"/>
      <c r="Q499" s="707"/>
      <c r="R499" s="708"/>
      <c r="S499" s="708"/>
      <c r="T499" s="708"/>
      <c r="U499" s="708"/>
      <c r="V499" s="708"/>
      <c r="W499" s="708"/>
      <c r="X499" s="708"/>
      <c r="Y499" s="708"/>
      <c r="Z499" s="709"/>
      <c r="AA499" s="706"/>
      <c r="AB499" s="142"/>
    </row>
    <row r="500" spans="2:28" s="140" customFormat="1">
      <c r="B500" s="364"/>
      <c r="C500" s="364"/>
      <c r="D500" s="572" t="s">
        <v>368</v>
      </c>
      <c r="E500" s="547" t="s">
        <v>6</v>
      </c>
      <c r="F500" s="48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71"/>
      <c r="AA500" s="73"/>
      <c r="AB500" s="142"/>
    </row>
    <row r="501" spans="2:28" s="140" customFormat="1">
      <c r="B501" s="364"/>
      <c r="C501" s="364"/>
      <c r="D501" s="572" t="s">
        <v>367</v>
      </c>
      <c r="E501" s="547" t="s">
        <v>11</v>
      </c>
      <c r="F501" s="707"/>
      <c r="G501" s="707"/>
      <c r="H501" s="707"/>
      <c r="I501" s="707"/>
      <c r="J501" s="707"/>
      <c r="K501" s="707"/>
      <c r="L501" s="707"/>
      <c r="M501" s="707"/>
      <c r="N501" s="707"/>
      <c r="O501" s="707"/>
      <c r="P501" s="707"/>
      <c r="Q501" s="707"/>
      <c r="R501" s="707"/>
      <c r="S501" s="707"/>
      <c r="T501" s="707"/>
      <c r="U501" s="707"/>
      <c r="V501" s="707"/>
      <c r="W501" s="707"/>
      <c r="X501" s="707"/>
      <c r="Y501" s="707"/>
      <c r="Z501" s="736"/>
      <c r="AA501" s="706"/>
      <c r="AB501" s="142"/>
    </row>
    <row r="502" spans="2:28" s="415" customFormat="1" ht="14.5" customHeight="1">
      <c r="B502" s="414"/>
      <c r="C502" s="414"/>
      <c r="D502" s="574" t="s">
        <v>205</v>
      </c>
      <c r="E502" s="575" t="s">
        <v>11</v>
      </c>
      <c r="F502" s="744"/>
      <c r="G502" s="744"/>
      <c r="H502" s="744"/>
      <c r="I502" s="744"/>
      <c r="J502" s="744"/>
      <c r="K502" s="744"/>
      <c r="L502" s="744"/>
      <c r="M502" s="744"/>
      <c r="N502" s="744"/>
      <c r="O502" s="744"/>
      <c r="P502" s="744"/>
      <c r="Q502" s="744"/>
      <c r="R502" s="744"/>
      <c r="S502" s="744"/>
      <c r="T502" s="744"/>
      <c r="U502" s="744"/>
      <c r="V502" s="744"/>
      <c r="W502" s="744"/>
      <c r="X502" s="744"/>
      <c r="Y502" s="744"/>
      <c r="Z502" s="764"/>
      <c r="AA502" s="765"/>
      <c r="AB502" s="417"/>
    </row>
    <row r="503" spans="2:28" s="415" customFormat="1" ht="14.5" customHeight="1">
      <c r="B503" s="414"/>
      <c r="C503" s="414"/>
      <c r="D503" s="576" t="s">
        <v>206</v>
      </c>
      <c r="E503" s="575" t="s">
        <v>11</v>
      </c>
      <c r="F503" s="707"/>
      <c r="G503" s="707"/>
      <c r="H503" s="707"/>
      <c r="I503" s="707"/>
      <c r="J503" s="707"/>
      <c r="K503" s="707"/>
      <c r="L503" s="707"/>
      <c r="M503" s="707"/>
      <c r="N503" s="707"/>
      <c r="O503" s="707"/>
      <c r="P503" s="707"/>
      <c r="Q503" s="707"/>
      <c r="R503" s="707"/>
      <c r="S503" s="707"/>
      <c r="T503" s="707"/>
      <c r="U503" s="707"/>
      <c r="V503" s="707"/>
      <c r="W503" s="707"/>
      <c r="X503" s="707"/>
      <c r="Y503" s="707"/>
      <c r="Z503" s="736"/>
      <c r="AA503" s="706"/>
      <c r="AB503" s="417"/>
    </row>
    <row r="504" spans="2:28" s="415" customFormat="1" ht="14.5" customHeight="1">
      <c r="B504" s="414"/>
      <c r="C504" s="414"/>
      <c r="D504" s="576" t="s">
        <v>207</v>
      </c>
      <c r="E504" s="575" t="s">
        <v>11</v>
      </c>
      <c r="F504" s="707"/>
      <c r="G504" s="707"/>
      <c r="H504" s="707"/>
      <c r="I504" s="707"/>
      <c r="J504" s="707"/>
      <c r="K504" s="707"/>
      <c r="L504" s="707"/>
      <c r="M504" s="707"/>
      <c r="N504" s="707"/>
      <c r="O504" s="707"/>
      <c r="P504" s="707"/>
      <c r="Q504" s="707"/>
      <c r="R504" s="707"/>
      <c r="S504" s="707"/>
      <c r="T504" s="707"/>
      <c r="U504" s="707"/>
      <c r="V504" s="707"/>
      <c r="W504" s="707"/>
      <c r="X504" s="707"/>
      <c r="Y504" s="707"/>
      <c r="Z504" s="736"/>
      <c r="AA504" s="706"/>
      <c r="AB504" s="417"/>
    </row>
    <row r="505" spans="2:28" s="415" customFormat="1" ht="14.5" customHeight="1">
      <c r="B505" s="414"/>
      <c r="C505" s="414"/>
      <c r="D505" s="576" t="s">
        <v>208</v>
      </c>
      <c r="E505" s="575" t="s">
        <v>11</v>
      </c>
      <c r="F505" s="707"/>
      <c r="G505" s="707"/>
      <c r="H505" s="707"/>
      <c r="I505" s="707"/>
      <c r="J505" s="707"/>
      <c r="K505" s="707"/>
      <c r="L505" s="707"/>
      <c r="M505" s="707"/>
      <c r="N505" s="707"/>
      <c r="O505" s="707"/>
      <c r="P505" s="707"/>
      <c r="Q505" s="707"/>
      <c r="R505" s="707"/>
      <c r="S505" s="707"/>
      <c r="T505" s="707"/>
      <c r="U505" s="707"/>
      <c r="V505" s="707"/>
      <c r="W505" s="707"/>
      <c r="X505" s="707"/>
      <c r="Y505" s="707"/>
      <c r="Z505" s="736"/>
      <c r="AA505" s="706"/>
      <c r="AB505" s="417"/>
    </row>
    <row r="506" spans="2:28" s="140" customFormat="1" ht="12.6">
      <c r="B506" s="364"/>
      <c r="C506" s="364"/>
      <c r="D506" s="434" t="s">
        <v>68</v>
      </c>
      <c r="E506" s="571"/>
      <c r="F506" s="48"/>
      <c r="G506" s="50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72"/>
      <c r="AA506" s="73"/>
      <c r="AB506" s="142"/>
    </row>
    <row r="507" spans="2:28" s="140" customFormat="1" ht="12.6">
      <c r="B507" s="364"/>
      <c r="C507" s="364"/>
      <c r="D507" s="572" t="s">
        <v>66</v>
      </c>
      <c r="E507" s="573" t="s">
        <v>13</v>
      </c>
      <c r="F507" s="48"/>
      <c r="G507" s="50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72"/>
      <c r="AA507" s="73"/>
      <c r="AB507" s="142"/>
    </row>
    <row r="508" spans="2:28" s="140" customFormat="1">
      <c r="B508" s="364"/>
      <c r="C508" s="364"/>
      <c r="D508" s="572" t="s">
        <v>67</v>
      </c>
      <c r="E508" s="547" t="s">
        <v>11</v>
      </c>
      <c r="F508" s="707"/>
      <c r="G508" s="707"/>
      <c r="H508" s="708"/>
      <c r="I508" s="708"/>
      <c r="J508" s="708"/>
      <c r="K508" s="708"/>
      <c r="L508" s="708"/>
      <c r="M508" s="708"/>
      <c r="N508" s="708"/>
      <c r="O508" s="708"/>
      <c r="P508" s="708"/>
      <c r="Q508" s="708"/>
      <c r="R508" s="708"/>
      <c r="S508" s="708"/>
      <c r="T508" s="708"/>
      <c r="U508" s="708"/>
      <c r="V508" s="708"/>
      <c r="W508" s="708"/>
      <c r="X508" s="708"/>
      <c r="Y508" s="708"/>
      <c r="Z508" s="709"/>
      <c r="AA508" s="706"/>
      <c r="AB508" s="142"/>
    </row>
    <row r="509" spans="2:28" s="140" customFormat="1">
      <c r="B509" s="364"/>
      <c r="C509" s="364"/>
      <c r="D509" s="572" t="s">
        <v>368</v>
      </c>
      <c r="E509" s="547" t="s">
        <v>6</v>
      </c>
      <c r="F509" s="48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71"/>
      <c r="AA509" s="73"/>
      <c r="AB509" s="142"/>
    </row>
    <row r="510" spans="2:28" s="140" customFormat="1">
      <c r="B510" s="364"/>
      <c r="C510" s="364"/>
      <c r="D510" s="572" t="s">
        <v>367</v>
      </c>
      <c r="E510" s="547" t="s">
        <v>11</v>
      </c>
      <c r="F510" s="707"/>
      <c r="G510" s="707"/>
      <c r="H510" s="707"/>
      <c r="I510" s="707"/>
      <c r="J510" s="707"/>
      <c r="K510" s="707"/>
      <c r="L510" s="707"/>
      <c r="M510" s="707"/>
      <c r="N510" s="707"/>
      <c r="O510" s="707"/>
      <c r="P510" s="707"/>
      <c r="Q510" s="707"/>
      <c r="R510" s="707"/>
      <c r="S510" s="707"/>
      <c r="T510" s="707"/>
      <c r="U510" s="707"/>
      <c r="V510" s="707"/>
      <c r="W510" s="707"/>
      <c r="X510" s="707"/>
      <c r="Y510" s="707"/>
      <c r="Z510" s="736"/>
      <c r="AA510" s="706"/>
      <c r="AB510" s="142"/>
    </row>
    <row r="511" spans="2:28" s="415" customFormat="1" ht="14.5" customHeight="1">
      <c r="B511" s="414"/>
      <c r="C511" s="414"/>
      <c r="D511" s="574" t="s">
        <v>205</v>
      </c>
      <c r="E511" s="575" t="s">
        <v>11</v>
      </c>
      <c r="F511" s="744"/>
      <c r="G511" s="744"/>
      <c r="H511" s="744"/>
      <c r="I511" s="744"/>
      <c r="J511" s="744"/>
      <c r="K511" s="744"/>
      <c r="L511" s="744"/>
      <c r="M511" s="744"/>
      <c r="N511" s="744"/>
      <c r="O511" s="744"/>
      <c r="P511" s="744"/>
      <c r="Q511" s="744"/>
      <c r="R511" s="744"/>
      <c r="S511" s="744"/>
      <c r="T511" s="744"/>
      <c r="U511" s="744"/>
      <c r="V511" s="744"/>
      <c r="W511" s="744"/>
      <c r="X511" s="744"/>
      <c r="Y511" s="744"/>
      <c r="Z511" s="764"/>
      <c r="AA511" s="765"/>
      <c r="AB511" s="417"/>
    </row>
    <row r="512" spans="2:28" s="415" customFormat="1" ht="14.5" customHeight="1">
      <c r="B512" s="414"/>
      <c r="C512" s="414"/>
      <c r="D512" s="576" t="s">
        <v>206</v>
      </c>
      <c r="E512" s="575" t="s">
        <v>11</v>
      </c>
      <c r="F512" s="707"/>
      <c r="G512" s="707"/>
      <c r="H512" s="707"/>
      <c r="I512" s="707"/>
      <c r="J512" s="707"/>
      <c r="K512" s="707"/>
      <c r="L512" s="707"/>
      <c r="M512" s="707"/>
      <c r="N512" s="707"/>
      <c r="O512" s="707"/>
      <c r="P512" s="707"/>
      <c r="Q512" s="707"/>
      <c r="R512" s="707"/>
      <c r="S512" s="707"/>
      <c r="T512" s="707"/>
      <c r="U512" s="707"/>
      <c r="V512" s="707"/>
      <c r="W512" s="707"/>
      <c r="X512" s="707"/>
      <c r="Y512" s="707"/>
      <c r="Z512" s="736"/>
      <c r="AA512" s="706"/>
      <c r="AB512" s="417"/>
    </row>
    <row r="513" spans="2:28" s="415" customFormat="1" ht="14.5" customHeight="1">
      <c r="B513" s="414"/>
      <c r="C513" s="414"/>
      <c r="D513" s="576" t="s">
        <v>207</v>
      </c>
      <c r="E513" s="575" t="s">
        <v>11</v>
      </c>
      <c r="F513" s="707"/>
      <c r="G513" s="707"/>
      <c r="H513" s="707"/>
      <c r="I513" s="707"/>
      <c r="J513" s="707"/>
      <c r="K513" s="707"/>
      <c r="L513" s="707"/>
      <c r="M513" s="707"/>
      <c r="N513" s="707"/>
      <c r="O513" s="707"/>
      <c r="P513" s="707"/>
      <c r="Q513" s="707"/>
      <c r="R513" s="707"/>
      <c r="S513" s="707"/>
      <c r="T513" s="707"/>
      <c r="U513" s="707"/>
      <c r="V513" s="707"/>
      <c r="W513" s="707"/>
      <c r="X513" s="707"/>
      <c r="Y513" s="707"/>
      <c r="Z513" s="736"/>
      <c r="AA513" s="706"/>
      <c r="AB513" s="417"/>
    </row>
    <row r="514" spans="2:28" s="415" customFormat="1" ht="14.5" customHeight="1">
      <c r="B514" s="414"/>
      <c r="C514" s="414"/>
      <c r="D514" s="576" t="s">
        <v>208</v>
      </c>
      <c r="E514" s="575" t="s">
        <v>11</v>
      </c>
      <c r="F514" s="707"/>
      <c r="G514" s="707"/>
      <c r="H514" s="707"/>
      <c r="I514" s="707"/>
      <c r="J514" s="707"/>
      <c r="K514" s="707"/>
      <c r="L514" s="707"/>
      <c r="M514" s="707"/>
      <c r="N514" s="707"/>
      <c r="O514" s="707"/>
      <c r="P514" s="707"/>
      <c r="Q514" s="707"/>
      <c r="R514" s="707"/>
      <c r="S514" s="707"/>
      <c r="T514" s="707"/>
      <c r="U514" s="707"/>
      <c r="V514" s="707"/>
      <c r="W514" s="707"/>
      <c r="X514" s="707"/>
      <c r="Y514" s="707"/>
      <c r="Z514" s="736"/>
      <c r="AA514" s="706"/>
      <c r="AB514" s="417"/>
    </row>
    <row r="515" spans="2:28" s="140" customFormat="1" ht="12.6">
      <c r="B515" s="364"/>
      <c r="C515" s="364"/>
      <c r="D515" s="434" t="s">
        <v>69</v>
      </c>
      <c r="E515" s="571"/>
      <c r="F515" s="48"/>
      <c r="G515" s="50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72"/>
      <c r="AA515" s="73"/>
      <c r="AB515" s="142"/>
    </row>
    <row r="516" spans="2:28" s="140" customFormat="1" ht="12.6">
      <c r="B516" s="364"/>
      <c r="C516" s="364"/>
      <c r="D516" s="572" t="s">
        <v>66</v>
      </c>
      <c r="E516" s="573" t="s">
        <v>13</v>
      </c>
      <c r="F516" s="48"/>
      <c r="G516" s="50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72"/>
      <c r="AA516" s="73"/>
      <c r="AB516" s="142"/>
    </row>
    <row r="517" spans="2:28" s="140" customFormat="1">
      <c r="B517" s="364"/>
      <c r="C517" s="364"/>
      <c r="D517" s="572" t="s">
        <v>67</v>
      </c>
      <c r="E517" s="547" t="s">
        <v>11</v>
      </c>
      <c r="F517" s="707"/>
      <c r="G517" s="707"/>
      <c r="H517" s="708"/>
      <c r="I517" s="708"/>
      <c r="J517" s="708"/>
      <c r="K517" s="708"/>
      <c r="L517" s="708"/>
      <c r="M517" s="708"/>
      <c r="N517" s="708"/>
      <c r="O517" s="708"/>
      <c r="P517" s="708"/>
      <c r="Q517" s="708"/>
      <c r="R517" s="708"/>
      <c r="S517" s="708"/>
      <c r="T517" s="708"/>
      <c r="U517" s="708"/>
      <c r="V517" s="708"/>
      <c r="W517" s="708"/>
      <c r="X517" s="708"/>
      <c r="Y517" s="708"/>
      <c r="Z517" s="709"/>
      <c r="AA517" s="706"/>
      <c r="AB517" s="142"/>
    </row>
    <row r="518" spans="2:28" s="140" customFormat="1">
      <c r="B518" s="364"/>
      <c r="C518" s="364"/>
      <c r="D518" s="572" t="s">
        <v>368</v>
      </c>
      <c r="E518" s="547" t="s">
        <v>6</v>
      </c>
      <c r="F518" s="48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71"/>
      <c r="AA518" s="73"/>
      <c r="AB518" s="142"/>
    </row>
    <row r="519" spans="2:28" s="140" customFormat="1">
      <c r="B519" s="364"/>
      <c r="C519" s="364"/>
      <c r="D519" s="572" t="s">
        <v>367</v>
      </c>
      <c r="E519" s="547" t="s">
        <v>11</v>
      </c>
      <c r="F519" s="707"/>
      <c r="G519" s="707"/>
      <c r="H519" s="707"/>
      <c r="I519" s="707"/>
      <c r="J519" s="707"/>
      <c r="K519" s="707"/>
      <c r="L519" s="707"/>
      <c r="M519" s="707"/>
      <c r="N519" s="707"/>
      <c r="O519" s="707"/>
      <c r="P519" s="707"/>
      <c r="Q519" s="707"/>
      <c r="R519" s="707"/>
      <c r="S519" s="707"/>
      <c r="T519" s="707"/>
      <c r="U519" s="707"/>
      <c r="V519" s="707"/>
      <c r="W519" s="707"/>
      <c r="X519" s="707"/>
      <c r="Y519" s="707"/>
      <c r="Z519" s="736"/>
      <c r="AA519" s="706"/>
      <c r="AB519" s="142"/>
    </row>
    <row r="520" spans="2:28" s="415" customFormat="1" ht="14.5" customHeight="1">
      <c r="B520" s="414"/>
      <c r="C520" s="414"/>
      <c r="D520" s="574" t="s">
        <v>205</v>
      </c>
      <c r="E520" s="575" t="s">
        <v>11</v>
      </c>
      <c r="F520" s="744"/>
      <c r="G520" s="744"/>
      <c r="H520" s="744"/>
      <c r="I520" s="744"/>
      <c r="J520" s="744"/>
      <c r="K520" s="744"/>
      <c r="L520" s="744"/>
      <c r="M520" s="744"/>
      <c r="N520" s="744"/>
      <c r="O520" s="744"/>
      <c r="P520" s="744"/>
      <c r="Q520" s="744"/>
      <c r="R520" s="744"/>
      <c r="S520" s="744"/>
      <c r="T520" s="744"/>
      <c r="U520" s="744"/>
      <c r="V520" s="744"/>
      <c r="W520" s="744"/>
      <c r="X520" s="744"/>
      <c r="Y520" s="744"/>
      <c r="Z520" s="764"/>
      <c r="AA520" s="765"/>
      <c r="AB520" s="417"/>
    </row>
    <row r="521" spans="2:28" s="415" customFormat="1" ht="14.5" customHeight="1">
      <c r="B521" s="414"/>
      <c r="C521" s="414"/>
      <c r="D521" s="576" t="s">
        <v>206</v>
      </c>
      <c r="E521" s="575" t="s">
        <v>11</v>
      </c>
      <c r="F521" s="707"/>
      <c r="G521" s="707"/>
      <c r="H521" s="707"/>
      <c r="I521" s="707"/>
      <c r="J521" s="707"/>
      <c r="K521" s="707"/>
      <c r="L521" s="707"/>
      <c r="M521" s="707"/>
      <c r="N521" s="707"/>
      <c r="O521" s="707"/>
      <c r="P521" s="707"/>
      <c r="Q521" s="707"/>
      <c r="R521" s="707"/>
      <c r="S521" s="707"/>
      <c r="T521" s="707"/>
      <c r="U521" s="707"/>
      <c r="V521" s="707"/>
      <c r="W521" s="707"/>
      <c r="X521" s="707"/>
      <c r="Y521" s="707"/>
      <c r="Z521" s="736"/>
      <c r="AA521" s="706"/>
      <c r="AB521" s="417"/>
    </row>
    <row r="522" spans="2:28" s="415" customFormat="1" ht="14.5" customHeight="1">
      <c r="B522" s="414"/>
      <c r="C522" s="414"/>
      <c r="D522" s="576" t="s">
        <v>207</v>
      </c>
      <c r="E522" s="575" t="s">
        <v>11</v>
      </c>
      <c r="F522" s="707"/>
      <c r="G522" s="707"/>
      <c r="H522" s="707"/>
      <c r="I522" s="707"/>
      <c r="J522" s="707"/>
      <c r="K522" s="707"/>
      <c r="L522" s="707"/>
      <c r="M522" s="707"/>
      <c r="N522" s="707"/>
      <c r="O522" s="707"/>
      <c r="P522" s="707"/>
      <c r="Q522" s="707"/>
      <c r="R522" s="707"/>
      <c r="S522" s="707"/>
      <c r="T522" s="707"/>
      <c r="U522" s="707"/>
      <c r="V522" s="707"/>
      <c r="W522" s="707"/>
      <c r="X522" s="707"/>
      <c r="Y522" s="707"/>
      <c r="Z522" s="736"/>
      <c r="AA522" s="706"/>
      <c r="AB522" s="417"/>
    </row>
    <row r="523" spans="2:28" s="415" customFormat="1" ht="14.5" customHeight="1">
      <c r="B523" s="414"/>
      <c r="C523" s="414"/>
      <c r="D523" s="576" t="s">
        <v>208</v>
      </c>
      <c r="E523" s="575" t="s">
        <v>11</v>
      </c>
      <c r="F523" s="707"/>
      <c r="G523" s="707"/>
      <c r="H523" s="707"/>
      <c r="I523" s="707"/>
      <c r="J523" s="707"/>
      <c r="K523" s="707"/>
      <c r="L523" s="707"/>
      <c r="M523" s="707"/>
      <c r="N523" s="707"/>
      <c r="O523" s="707"/>
      <c r="P523" s="707"/>
      <c r="Q523" s="707"/>
      <c r="R523" s="707"/>
      <c r="S523" s="707"/>
      <c r="T523" s="707"/>
      <c r="U523" s="707"/>
      <c r="V523" s="707"/>
      <c r="W523" s="707"/>
      <c r="X523" s="707"/>
      <c r="Y523" s="707"/>
      <c r="Z523" s="736"/>
      <c r="AA523" s="706"/>
      <c r="AB523" s="417"/>
    </row>
    <row r="524" spans="2:28" s="140" customFormat="1" ht="12.6">
      <c r="B524" s="364"/>
      <c r="C524" s="364"/>
      <c r="D524" s="434" t="s">
        <v>70</v>
      </c>
      <c r="E524" s="571"/>
      <c r="F524" s="48"/>
      <c r="G524" s="50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72"/>
      <c r="AA524" s="73"/>
      <c r="AB524" s="142"/>
    </row>
    <row r="525" spans="2:28" s="140" customFormat="1" ht="12.6">
      <c r="B525" s="364"/>
      <c r="C525" s="364"/>
      <c r="D525" s="572" t="s">
        <v>66</v>
      </c>
      <c r="E525" s="573" t="s">
        <v>13</v>
      </c>
      <c r="F525" s="48"/>
      <c r="G525" s="50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72"/>
      <c r="AA525" s="73"/>
      <c r="AB525" s="142"/>
    </row>
    <row r="526" spans="2:28" s="140" customFormat="1">
      <c r="B526" s="364"/>
      <c r="C526" s="364"/>
      <c r="D526" s="572" t="s">
        <v>67</v>
      </c>
      <c r="E526" s="547" t="s">
        <v>11</v>
      </c>
      <c r="F526" s="707"/>
      <c r="G526" s="707"/>
      <c r="H526" s="708"/>
      <c r="I526" s="708"/>
      <c r="J526" s="708"/>
      <c r="K526" s="708"/>
      <c r="L526" s="708"/>
      <c r="M526" s="708"/>
      <c r="N526" s="708"/>
      <c r="O526" s="708"/>
      <c r="P526" s="708"/>
      <c r="Q526" s="708"/>
      <c r="R526" s="708"/>
      <c r="S526" s="708"/>
      <c r="T526" s="708"/>
      <c r="U526" s="708"/>
      <c r="V526" s="708"/>
      <c r="W526" s="708"/>
      <c r="X526" s="708"/>
      <c r="Y526" s="708"/>
      <c r="Z526" s="709"/>
      <c r="AA526" s="706"/>
      <c r="AB526" s="142"/>
    </row>
    <row r="527" spans="2:28" s="140" customFormat="1">
      <c r="B527" s="364"/>
      <c r="C527" s="364"/>
      <c r="D527" s="572" t="s">
        <v>368</v>
      </c>
      <c r="E527" s="547" t="s">
        <v>6</v>
      </c>
      <c r="F527" s="48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71"/>
      <c r="AA527" s="73"/>
      <c r="AB527" s="142"/>
    </row>
    <row r="528" spans="2:28" s="140" customFormat="1">
      <c r="B528" s="364"/>
      <c r="C528" s="364"/>
      <c r="D528" s="572" t="s">
        <v>367</v>
      </c>
      <c r="E528" s="547" t="s">
        <v>11</v>
      </c>
      <c r="F528" s="707"/>
      <c r="G528" s="707"/>
      <c r="H528" s="707"/>
      <c r="I528" s="707"/>
      <c r="J528" s="707"/>
      <c r="K528" s="707"/>
      <c r="L528" s="707"/>
      <c r="M528" s="707"/>
      <c r="N528" s="707"/>
      <c r="O528" s="707"/>
      <c r="P528" s="707"/>
      <c r="Q528" s="707"/>
      <c r="R528" s="707"/>
      <c r="S528" s="707"/>
      <c r="T528" s="707"/>
      <c r="U528" s="707"/>
      <c r="V528" s="707"/>
      <c r="W528" s="707"/>
      <c r="X528" s="707"/>
      <c r="Y528" s="707"/>
      <c r="Z528" s="736"/>
      <c r="AA528" s="706"/>
      <c r="AB528" s="142"/>
    </row>
    <row r="529" spans="2:28" s="415" customFormat="1" ht="14.5" customHeight="1">
      <c r="B529" s="414"/>
      <c r="C529" s="414"/>
      <c r="D529" s="574" t="s">
        <v>205</v>
      </c>
      <c r="E529" s="575" t="s">
        <v>11</v>
      </c>
      <c r="F529" s="744"/>
      <c r="G529" s="744"/>
      <c r="H529" s="744"/>
      <c r="I529" s="744"/>
      <c r="J529" s="744"/>
      <c r="K529" s="744"/>
      <c r="L529" s="744"/>
      <c r="M529" s="744"/>
      <c r="N529" s="744"/>
      <c r="O529" s="744"/>
      <c r="P529" s="744"/>
      <c r="Q529" s="744"/>
      <c r="R529" s="744"/>
      <c r="S529" s="744"/>
      <c r="T529" s="744"/>
      <c r="U529" s="744"/>
      <c r="V529" s="744"/>
      <c r="W529" s="744"/>
      <c r="X529" s="744"/>
      <c r="Y529" s="744"/>
      <c r="Z529" s="764"/>
      <c r="AA529" s="765"/>
      <c r="AB529" s="417"/>
    </row>
    <row r="530" spans="2:28" s="415" customFormat="1" ht="14.5" customHeight="1">
      <c r="B530" s="414"/>
      <c r="C530" s="414"/>
      <c r="D530" s="576" t="s">
        <v>206</v>
      </c>
      <c r="E530" s="575" t="s">
        <v>11</v>
      </c>
      <c r="F530" s="707"/>
      <c r="G530" s="707"/>
      <c r="H530" s="707"/>
      <c r="I530" s="707"/>
      <c r="J530" s="707"/>
      <c r="K530" s="707"/>
      <c r="L530" s="707"/>
      <c r="M530" s="707"/>
      <c r="N530" s="707"/>
      <c r="O530" s="707"/>
      <c r="P530" s="707"/>
      <c r="Q530" s="707"/>
      <c r="R530" s="707"/>
      <c r="S530" s="707"/>
      <c r="T530" s="707"/>
      <c r="U530" s="707"/>
      <c r="V530" s="707"/>
      <c r="W530" s="707"/>
      <c r="X530" s="707"/>
      <c r="Y530" s="707"/>
      <c r="Z530" s="736"/>
      <c r="AA530" s="706"/>
      <c r="AB530" s="417"/>
    </row>
    <row r="531" spans="2:28" s="415" customFormat="1" ht="14.5" customHeight="1">
      <c r="B531" s="414"/>
      <c r="C531" s="414"/>
      <c r="D531" s="576" t="s">
        <v>207</v>
      </c>
      <c r="E531" s="575" t="s">
        <v>11</v>
      </c>
      <c r="F531" s="707"/>
      <c r="G531" s="707"/>
      <c r="H531" s="707"/>
      <c r="I531" s="707"/>
      <c r="J531" s="707"/>
      <c r="K531" s="707"/>
      <c r="L531" s="707"/>
      <c r="M531" s="707"/>
      <c r="N531" s="707"/>
      <c r="O531" s="707"/>
      <c r="P531" s="707"/>
      <c r="Q531" s="707"/>
      <c r="R531" s="707"/>
      <c r="S531" s="707"/>
      <c r="T531" s="707"/>
      <c r="U531" s="707"/>
      <c r="V531" s="707"/>
      <c r="W531" s="707"/>
      <c r="X531" s="707"/>
      <c r="Y531" s="707"/>
      <c r="Z531" s="736"/>
      <c r="AA531" s="706"/>
      <c r="AB531" s="417"/>
    </row>
    <row r="532" spans="2:28" s="415" customFormat="1" ht="14.5" customHeight="1">
      <c r="B532" s="414"/>
      <c r="C532" s="414"/>
      <c r="D532" s="576" t="s">
        <v>208</v>
      </c>
      <c r="E532" s="575" t="s">
        <v>11</v>
      </c>
      <c r="F532" s="707"/>
      <c r="G532" s="707"/>
      <c r="H532" s="707"/>
      <c r="I532" s="707"/>
      <c r="J532" s="707"/>
      <c r="K532" s="707"/>
      <c r="L532" s="707"/>
      <c r="M532" s="707"/>
      <c r="N532" s="707"/>
      <c r="O532" s="707"/>
      <c r="P532" s="707"/>
      <c r="Q532" s="707"/>
      <c r="R532" s="707"/>
      <c r="S532" s="707"/>
      <c r="T532" s="707"/>
      <c r="U532" s="707"/>
      <c r="V532" s="707"/>
      <c r="W532" s="707"/>
      <c r="X532" s="707"/>
      <c r="Y532" s="707"/>
      <c r="Z532" s="736"/>
      <c r="AA532" s="706"/>
      <c r="AB532" s="417"/>
    </row>
    <row r="533" spans="2:28" s="415" customFormat="1" ht="14.5" customHeight="1">
      <c r="B533" s="414"/>
      <c r="C533" s="414"/>
      <c r="D533" s="576"/>
      <c r="E533" s="575"/>
      <c r="F533" s="381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71"/>
      <c r="AA533" s="73"/>
      <c r="AB533" s="417"/>
    </row>
    <row r="534" spans="2:28" s="140" customFormat="1" ht="12.6">
      <c r="B534" s="364"/>
      <c r="C534" s="364"/>
      <c r="D534" s="577" t="s">
        <v>370</v>
      </c>
      <c r="E534" s="573" t="s">
        <v>13</v>
      </c>
      <c r="F534" s="48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71"/>
      <c r="AA534" s="73"/>
      <c r="AB534" s="142"/>
    </row>
    <row r="535" spans="2:28" s="140" customFormat="1" ht="22.8">
      <c r="B535" s="364"/>
      <c r="C535" s="364"/>
      <c r="D535" s="578" t="s">
        <v>192</v>
      </c>
      <c r="E535" s="547" t="s">
        <v>11</v>
      </c>
      <c r="F535" s="707"/>
      <c r="G535" s="707"/>
      <c r="H535" s="707"/>
      <c r="I535" s="707"/>
      <c r="J535" s="707"/>
      <c r="K535" s="707"/>
      <c r="L535" s="707"/>
      <c r="M535" s="707"/>
      <c r="N535" s="707"/>
      <c r="O535" s="707"/>
      <c r="P535" s="707"/>
      <c r="Q535" s="707"/>
      <c r="R535" s="707"/>
      <c r="S535" s="707"/>
      <c r="T535" s="707"/>
      <c r="U535" s="707"/>
      <c r="V535" s="707"/>
      <c r="W535" s="707"/>
      <c r="X535" s="707"/>
      <c r="Y535" s="707"/>
      <c r="Z535" s="736"/>
      <c r="AA535" s="706"/>
      <c r="AB535" s="142"/>
    </row>
    <row r="536" spans="2:28" s="415" customFormat="1" ht="14.5" customHeight="1">
      <c r="B536" s="414"/>
      <c r="C536" s="414"/>
      <c r="D536" s="579" t="s">
        <v>205</v>
      </c>
      <c r="E536" s="575" t="s">
        <v>11</v>
      </c>
      <c r="F536" s="744"/>
      <c r="G536" s="707"/>
      <c r="H536" s="707"/>
      <c r="I536" s="707"/>
      <c r="J536" s="707"/>
      <c r="K536" s="707"/>
      <c r="L536" s="707"/>
      <c r="M536" s="707"/>
      <c r="N536" s="707"/>
      <c r="O536" s="707"/>
      <c r="P536" s="707"/>
      <c r="Q536" s="707"/>
      <c r="R536" s="707"/>
      <c r="S536" s="707"/>
      <c r="T536" s="707"/>
      <c r="U536" s="707"/>
      <c r="V536" s="707"/>
      <c r="W536" s="707"/>
      <c r="X536" s="707"/>
      <c r="Y536" s="707"/>
      <c r="Z536" s="736"/>
      <c r="AA536" s="765"/>
      <c r="AB536" s="417"/>
    </row>
    <row r="537" spans="2:28" s="415" customFormat="1" ht="14.5" customHeight="1">
      <c r="B537" s="414"/>
      <c r="C537" s="414"/>
      <c r="D537" s="580" t="s">
        <v>206</v>
      </c>
      <c r="E537" s="575" t="s">
        <v>11</v>
      </c>
      <c r="F537" s="707"/>
      <c r="G537" s="707"/>
      <c r="H537" s="707"/>
      <c r="I537" s="707"/>
      <c r="J537" s="707"/>
      <c r="K537" s="707"/>
      <c r="L537" s="707"/>
      <c r="M537" s="707"/>
      <c r="N537" s="707"/>
      <c r="O537" s="707"/>
      <c r="P537" s="707"/>
      <c r="Q537" s="707"/>
      <c r="R537" s="707"/>
      <c r="S537" s="707"/>
      <c r="T537" s="707"/>
      <c r="U537" s="707"/>
      <c r="V537" s="707"/>
      <c r="W537" s="707"/>
      <c r="X537" s="707"/>
      <c r="Y537" s="707"/>
      <c r="Z537" s="736"/>
      <c r="AA537" s="706"/>
      <c r="AB537" s="417"/>
    </row>
    <row r="538" spans="2:28" s="415" customFormat="1" ht="14.5" customHeight="1">
      <c r="B538" s="414"/>
      <c r="C538" s="414"/>
      <c r="D538" s="580" t="s">
        <v>207</v>
      </c>
      <c r="E538" s="575" t="s">
        <v>11</v>
      </c>
      <c r="F538" s="707"/>
      <c r="G538" s="707"/>
      <c r="H538" s="707"/>
      <c r="I538" s="707"/>
      <c r="J538" s="707"/>
      <c r="K538" s="707"/>
      <c r="L538" s="707"/>
      <c r="M538" s="707"/>
      <c r="N538" s="707"/>
      <c r="O538" s="707"/>
      <c r="P538" s="707"/>
      <c r="Q538" s="707"/>
      <c r="R538" s="707"/>
      <c r="S538" s="707"/>
      <c r="T538" s="707"/>
      <c r="U538" s="707"/>
      <c r="V538" s="707"/>
      <c r="W538" s="707"/>
      <c r="X538" s="707"/>
      <c r="Y538" s="707"/>
      <c r="Z538" s="736"/>
      <c r="AA538" s="706"/>
      <c r="AB538" s="417"/>
    </row>
    <row r="539" spans="2:28" s="415" customFormat="1" ht="14.5" customHeight="1">
      <c r="B539" s="414"/>
      <c r="C539" s="414"/>
      <c r="D539" s="580" t="s">
        <v>208</v>
      </c>
      <c r="E539" s="575" t="s">
        <v>11</v>
      </c>
      <c r="F539" s="707"/>
      <c r="G539" s="707"/>
      <c r="H539" s="707"/>
      <c r="I539" s="707"/>
      <c r="J539" s="707"/>
      <c r="K539" s="707"/>
      <c r="L539" s="707"/>
      <c r="M539" s="707"/>
      <c r="N539" s="707"/>
      <c r="O539" s="707"/>
      <c r="P539" s="707"/>
      <c r="Q539" s="707"/>
      <c r="R539" s="707"/>
      <c r="S539" s="707"/>
      <c r="T539" s="707"/>
      <c r="U539" s="707"/>
      <c r="V539" s="707"/>
      <c r="W539" s="707"/>
      <c r="X539" s="707"/>
      <c r="Y539" s="707"/>
      <c r="Z539" s="736"/>
      <c r="AA539" s="706"/>
      <c r="AB539" s="417"/>
    </row>
    <row r="540" spans="2:28" s="140" customFormat="1">
      <c r="B540" s="364"/>
      <c r="C540" s="364"/>
      <c r="D540" s="582"/>
      <c r="E540" s="547"/>
      <c r="F540" s="46"/>
      <c r="G540" s="418"/>
      <c r="H540" s="419"/>
      <c r="I540" s="419"/>
      <c r="J540" s="419"/>
      <c r="K540" s="419"/>
      <c r="L540" s="419"/>
      <c r="M540" s="419"/>
      <c r="N540" s="419"/>
      <c r="O540" s="419"/>
      <c r="P540" s="419"/>
      <c r="Q540" s="419"/>
      <c r="R540" s="419"/>
      <c r="S540" s="419"/>
      <c r="T540" s="419"/>
      <c r="U540" s="419"/>
      <c r="V540" s="419"/>
      <c r="W540" s="419"/>
      <c r="X540" s="419"/>
      <c r="Y540" s="419"/>
      <c r="Z540" s="420"/>
      <c r="AA540" s="491"/>
      <c r="AB540" s="142"/>
    </row>
    <row r="541" spans="2:28" s="140" customFormat="1" ht="12.6">
      <c r="B541" s="364"/>
      <c r="C541" s="364"/>
      <c r="D541" s="581" t="s">
        <v>73</v>
      </c>
      <c r="E541" s="573" t="s">
        <v>13</v>
      </c>
      <c r="F541" s="381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71"/>
      <c r="AA541" s="73"/>
      <c r="AB541" s="142"/>
    </row>
    <row r="542" spans="2:28" s="140" customFormat="1">
      <c r="B542" s="364"/>
      <c r="C542" s="364"/>
      <c r="D542" s="581" t="s">
        <v>74</v>
      </c>
      <c r="E542" s="547" t="s">
        <v>11</v>
      </c>
      <c r="F542" s="707"/>
      <c r="G542" s="707"/>
      <c r="H542" s="707"/>
      <c r="I542" s="707"/>
      <c r="J542" s="707"/>
      <c r="K542" s="707"/>
      <c r="L542" s="707"/>
      <c r="M542" s="707"/>
      <c r="N542" s="707"/>
      <c r="O542" s="707"/>
      <c r="P542" s="707"/>
      <c r="Q542" s="707"/>
      <c r="R542" s="707"/>
      <c r="S542" s="707"/>
      <c r="T542" s="707"/>
      <c r="U542" s="707"/>
      <c r="V542" s="707"/>
      <c r="W542" s="707"/>
      <c r="X542" s="707"/>
      <c r="Y542" s="707"/>
      <c r="Z542" s="736"/>
      <c r="AA542" s="706"/>
      <c r="AB542" s="142"/>
    </row>
    <row r="543" spans="2:28" s="415" customFormat="1" ht="14.5" customHeight="1">
      <c r="B543" s="414"/>
      <c r="C543" s="414"/>
      <c r="D543" s="582" t="s">
        <v>193</v>
      </c>
      <c r="E543" s="575" t="s">
        <v>11</v>
      </c>
      <c r="F543" s="707"/>
      <c r="G543" s="707"/>
      <c r="H543" s="707"/>
      <c r="I543" s="707"/>
      <c r="J543" s="707"/>
      <c r="K543" s="707"/>
      <c r="L543" s="707"/>
      <c r="M543" s="707"/>
      <c r="N543" s="707"/>
      <c r="O543" s="707"/>
      <c r="P543" s="707"/>
      <c r="Q543" s="707"/>
      <c r="R543" s="707"/>
      <c r="S543" s="707"/>
      <c r="T543" s="707"/>
      <c r="U543" s="707"/>
      <c r="V543" s="707"/>
      <c r="W543" s="707"/>
      <c r="X543" s="707"/>
      <c r="Y543" s="707"/>
      <c r="Z543" s="736"/>
      <c r="AA543" s="706"/>
      <c r="AB543" s="417"/>
    </row>
    <row r="544" spans="2:28" s="415" customFormat="1" ht="14.5" customHeight="1">
      <c r="B544" s="414"/>
      <c r="C544" s="414"/>
      <c r="D544" s="583" t="s">
        <v>205</v>
      </c>
      <c r="E544" s="575" t="s">
        <v>11</v>
      </c>
      <c r="F544" s="744"/>
      <c r="G544" s="744"/>
      <c r="H544" s="744"/>
      <c r="I544" s="744"/>
      <c r="J544" s="744"/>
      <c r="K544" s="744"/>
      <c r="L544" s="744"/>
      <c r="M544" s="744"/>
      <c r="N544" s="744"/>
      <c r="O544" s="744"/>
      <c r="P544" s="744"/>
      <c r="Q544" s="744"/>
      <c r="R544" s="744"/>
      <c r="S544" s="744"/>
      <c r="T544" s="744"/>
      <c r="U544" s="744"/>
      <c r="V544" s="744"/>
      <c r="W544" s="744"/>
      <c r="X544" s="744"/>
      <c r="Y544" s="744"/>
      <c r="Z544" s="764"/>
      <c r="AA544" s="706"/>
      <c r="AB544" s="417"/>
    </row>
    <row r="545" spans="1:173" s="415" customFormat="1" ht="14.5" customHeight="1">
      <c r="B545" s="414"/>
      <c r="C545" s="414"/>
      <c r="D545" s="582" t="s">
        <v>206</v>
      </c>
      <c r="E545" s="575" t="s">
        <v>11</v>
      </c>
      <c r="F545" s="707"/>
      <c r="G545" s="744"/>
      <c r="H545" s="744"/>
      <c r="I545" s="744"/>
      <c r="J545" s="744"/>
      <c r="K545" s="744"/>
      <c r="L545" s="744"/>
      <c r="M545" s="744"/>
      <c r="N545" s="744"/>
      <c r="O545" s="744"/>
      <c r="P545" s="744"/>
      <c r="Q545" s="744"/>
      <c r="R545" s="744"/>
      <c r="S545" s="744"/>
      <c r="T545" s="744"/>
      <c r="U545" s="744"/>
      <c r="V545" s="744"/>
      <c r="W545" s="744"/>
      <c r="X545" s="744"/>
      <c r="Y545" s="744"/>
      <c r="Z545" s="764"/>
      <c r="AA545" s="706"/>
      <c r="AB545" s="417"/>
    </row>
    <row r="546" spans="1:173" s="415" customFormat="1" ht="14.5" customHeight="1">
      <c r="B546" s="414"/>
      <c r="C546" s="414"/>
      <c r="D546" s="582" t="s">
        <v>207</v>
      </c>
      <c r="E546" s="575" t="s">
        <v>11</v>
      </c>
      <c r="F546" s="707"/>
      <c r="G546" s="744"/>
      <c r="H546" s="744"/>
      <c r="I546" s="744"/>
      <c r="J546" s="744"/>
      <c r="K546" s="744"/>
      <c r="L546" s="744"/>
      <c r="M546" s="744"/>
      <c r="N546" s="744"/>
      <c r="O546" s="744"/>
      <c r="P546" s="744"/>
      <c r="Q546" s="744"/>
      <c r="R546" s="744"/>
      <c r="S546" s="744"/>
      <c r="T546" s="744"/>
      <c r="U546" s="744"/>
      <c r="V546" s="744"/>
      <c r="W546" s="744"/>
      <c r="X546" s="744"/>
      <c r="Y546" s="744"/>
      <c r="Z546" s="764"/>
      <c r="AA546" s="706"/>
      <c r="AB546" s="417"/>
    </row>
    <row r="547" spans="1:173" s="415" customFormat="1" ht="14.5" customHeight="1">
      <c r="B547" s="414"/>
      <c r="C547" s="414"/>
      <c r="D547" s="582" t="s">
        <v>208</v>
      </c>
      <c r="E547" s="575" t="s">
        <v>11</v>
      </c>
      <c r="F547" s="707"/>
      <c r="G547" s="744"/>
      <c r="H547" s="744"/>
      <c r="I547" s="744"/>
      <c r="J547" s="744"/>
      <c r="K547" s="744"/>
      <c r="L547" s="744"/>
      <c r="M547" s="744"/>
      <c r="N547" s="744"/>
      <c r="O547" s="744"/>
      <c r="P547" s="744"/>
      <c r="Q547" s="744"/>
      <c r="R547" s="744"/>
      <c r="S547" s="744"/>
      <c r="T547" s="744"/>
      <c r="U547" s="744"/>
      <c r="V547" s="744"/>
      <c r="W547" s="744"/>
      <c r="X547" s="744"/>
      <c r="Y547" s="744"/>
      <c r="Z547" s="764"/>
      <c r="AA547" s="706"/>
      <c r="AB547" s="417"/>
    </row>
    <row r="548" spans="1:173" s="155" customFormat="1" ht="14.5" customHeight="1" thickBot="1">
      <c r="A548" s="140"/>
      <c r="B548" s="364"/>
      <c r="C548" s="364"/>
      <c r="D548" s="584" t="s">
        <v>75</v>
      </c>
      <c r="E548" s="585" t="s">
        <v>11</v>
      </c>
      <c r="F548" s="742"/>
      <c r="G548" s="742"/>
      <c r="H548" s="742"/>
      <c r="I548" s="742"/>
      <c r="J548" s="742"/>
      <c r="K548" s="742"/>
      <c r="L548" s="742"/>
      <c r="M548" s="742"/>
      <c r="N548" s="742"/>
      <c r="O548" s="742"/>
      <c r="P548" s="742"/>
      <c r="Q548" s="742"/>
      <c r="R548" s="742"/>
      <c r="S548" s="742"/>
      <c r="T548" s="742"/>
      <c r="U548" s="742"/>
      <c r="V548" s="742"/>
      <c r="W548" s="742"/>
      <c r="X548" s="742"/>
      <c r="Y548" s="742"/>
      <c r="Z548" s="743"/>
      <c r="AA548" s="718"/>
      <c r="AB548" s="142"/>
      <c r="AC548" s="140"/>
      <c r="AD548" s="140"/>
      <c r="AE548" s="140"/>
      <c r="AF548" s="140"/>
      <c r="AG548" s="140"/>
      <c r="AH548" s="140"/>
      <c r="AI548" s="140"/>
      <c r="AJ548" s="140"/>
      <c r="AK548" s="140"/>
      <c r="AL548" s="140"/>
      <c r="AM548" s="140"/>
      <c r="AN548" s="140"/>
      <c r="AO548" s="140"/>
      <c r="AP548" s="140"/>
      <c r="AQ548" s="140"/>
      <c r="AR548" s="140"/>
      <c r="AS548" s="140"/>
      <c r="AT548" s="140"/>
      <c r="AU548" s="140"/>
      <c r="AV548" s="140"/>
      <c r="AW548" s="140"/>
      <c r="AX548" s="140"/>
      <c r="AY548" s="140"/>
      <c r="AZ548" s="140"/>
      <c r="BA548" s="140"/>
      <c r="BB548" s="140"/>
      <c r="BC548" s="140"/>
      <c r="BD548" s="140"/>
      <c r="BE548" s="140"/>
      <c r="BF548" s="140"/>
      <c r="BG548" s="140"/>
      <c r="BH548" s="140"/>
      <c r="BI548" s="140"/>
      <c r="BJ548" s="140"/>
      <c r="BK548" s="140"/>
      <c r="BL548" s="140"/>
      <c r="BM548" s="140"/>
      <c r="BN548" s="140"/>
      <c r="BO548" s="140"/>
      <c r="BP548" s="140"/>
      <c r="BQ548" s="140"/>
      <c r="BR548" s="140"/>
      <c r="BS548" s="140"/>
      <c r="BT548" s="140"/>
      <c r="BU548" s="140"/>
      <c r="BV548" s="140"/>
      <c r="BW548" s="140"/>
      <c r="BX548" s="140"/>
      <c r="BY548" s="140"/>
      <c r="BZ548" s="140"/>
      <c r="CA548" s="140"/>
      <c r="CB548" s="140"/>
      <c r="CC548" s="140"/>
      <c r="CD548" s="140"/>
      <c r="CE548" s="140"/>
      <c r="CF548" s="140"/>
      <c r="CG548" s="140"/>
      <c r="CH548" s="140"/>
      <c r="CI548" s="140"/>
      <c r="CJ548" s="140"/>
      <c r="CK548" s="140"/>
      <c r="CL548" s="140"/>
      <c r="CM548" s="140"/>
      <c r="CN548" s="140"/>
      <c r="CO548" s="140"/>
      <c r="CP548" s="140"/>
      <c r="CQ548" s="140"/>
      <c r="CR548" s="140"/>
      <c r="CS548" s="140"/>
      <c r="CT548" s="140"/>
      <c r="CU548" s="140"/>
      <c r="CV548" s="140"/>
      <c r="CW548" s="140"/>
      <c r="CX548" s="140"/>
      <c r="CY548" s="140"/>
      <c r="CZ548" s="140"/>
      <c r="DA548" s="140"/>
      <c r="DB548" s="140"/>
      <c r="DC548" s="140"/>
      <c r="DD548" s="140"/>
      <c r="DE548" s="140"/>
      <c r="DF548" s="140"/>
      <c r="DG548" s="140"/>
      <c r="DH548" s="140"/>
      <c r="DI548" s="140"/>
      <c r="DJ548" s="140"/>
      <c r="DK548" s="140"/>
      <c r="DL548" s="140"/>
      <c r="DM548" s="140"/>
      <c r="DN548" s="140"/>
      <c r="DO548" s="140"/>
      <c r="DP548" s="140"/>
      <c r="DQ548" s="140"/>
      <c r="DR548" s="140"/>
      <c r="DS548" s="140"/>
      <c r="DT548" s="140"/>
      <c r="DU548" s="140"/>
      <c r="DV548" s="140"/>
      <c r="DW548" s="140"/>
      <c r="DX548" s="140"/>
      <c r="DY548" s="140"/>
      <c r="DZ548" s="140"/>
      <c r="EA548" s="140"/>
      <c r="EB548" s="140"/>
      <c r="EC548" s="140"/>
      <c r="ED548" s="140"/>
      <c r="EE548" s="140"/>
      <c r="EF548" s="140"/>
      <c r="EG548" s="140"/>
      <c r="EH548" s="140"/>
      <c r="EI548" s="140"/>
      <c r="EJ548" s="140"/>
      <c r="EK548" s="140"/>
      <c r="EL548" s="140"/>
      <c r="EM548" s="140"/>
      <c r="EN548" s="140"/>
      <c r="EO548" s="140"/>
      <c r="EP548" s="140"/>
      <c r="EQ548" s="140"/>
      <c r="ER548" s="140"/>
      <c r="ES548" s="140"/>
      <c r="ET548" s="140"/>
      <c r="EU548" s="140"/>
      <c r="EV548" s="140"/>
      <c r="EW548" s="140"/>
      <c r="EX548" s="140"/>
      <c r="EY548" s="140"/>
      <c r="EZ548" s="140"/>
      <c r="FA548" s="140"/>
      <c r="FB548" s="140"/>
      <c r="FC548" s="140"/>
      <c r="FD548" s="140"/>
      <c r="FE548" s="140"/>
      <c r="FF548" s="140"/>
      <c r="FG548" s="140"/>
      <c r="FH548" s="140"/>
      <c r="FI548" s="140"/>
      <c r="FJ548" s="140"/>
      <c r="FK548" s="140"/>
      <c r="FL548" s="140"/>
      <c r="FM548" s="140"/>
      <c r="FN548" s="140"/>
      <c r="FO548" s="140"/>
      <c r="FP548" s="140"/>
      <c r="FQ548" s="404"/>
    </row>
    <row r="549" spans="1:173" s="140" customFormat="1" ht="14.5" customHeight="1" thickBot="1">
      <c r="B549" s="364"/>
      <c r="C549" s="364"/>
      <c r="D549" s="586"/>
      <c r="E549" s="587"/>
      <c r="F549" s="587"/>
      <c r="G549" s="587"/>
      <c r="H549" s="587"/>
      <c r="I549" s="587"/>
      <c r="J549" s="587"/>
      <c r="K549" s="587"/>
      <c r="L549" s="587"/>
      <c r="M549" s="587"/>
      <c r="N549" s="587"/>
      <c r="O549" s="587"/>
      <c r="P549" s="587"/>
      <c r="Q549" s="587"/>
      <c r="R549" s="587"/>
      <c r="S549" s="587"/>
      <c r="T549" s="587"/>
      <c r="U549" s="587"/>
      <c r="V549" s="587"/>
      <c r="W549" s="587"/>
      <c r="X549" s="587"/>
      <c r="Y549" s="587"/>
      <c r="Z549" s="587"/>
      <c r="AA549" s="588"/>
      <c r="AB549" s="142"/>
    </row>
    <row r="550" spans="1:173" s="140" customFormat="1" ht="15" customHeight="1" thickBot="1">
      <c r="B550" s="364"/>
      <c r="C550" s="364"/>
      <c r="D550" s="1136" t="s">
        <v>411</v>
      </c>
      <c r="E550" s="1137"/>
      <c r="F550" s="1122"/>
      <c r="G550" s="1122"/>
      <c r="H550" s="1122"/>
      <c r="I550" s="1122"/>
      <c r="J550" s="1122"/>
      <c r="K550" s="1122"/>
      <c r="L550" s="1122"/>
      <c r="M550" s="1122"/>
      <c r="N550" s="1122"/>
      <c r="O550" s="1122"/>
      <c r="P550" s="1122"/>
      <c r="Q550" s="1122"/>
      <c r="R550" s="1122"/>
      <c r="S550" s="1122"/>
      <c r="T550" s="1122"/>
      <c r="U550" s="1122"/>
      <c r="V550" s="1122"/>
      <c r="W550" s="1122"/>
      <c r="X550" s="1122"/>
      <c r="Y550" s="1122"/>
      <c r="Z550" s="1122"/>
      <c r="AA550" s="1123"/>
      <c r="AB550" s="142"/>
    </row>
    <row r="551" spans="1:173" s="140" customFormat="1">
      <c r="B551" s="364"/>
      <c r="C551" s="364"/>
      <c r="D551" s="92" t="s">
        <v>354</v>
      </c>
      <c r="E551" s="589"/>
      <c r="F551" s="381"/>
      <c r="G551" s="381"/>
      <c r="H551" s="381"/>
      <c r="I551" s="381"/>
      <c r="J551" s="381"/>
      <c r="K551" s="381"/>
      <c r="L551" s="381"/>
      <c r="M551" s="381"/>
      <c r="N551" s="381"/>
      <c r="O551" s="381"/>
      <c r="P551" s="381"/>
      <c r="Q551" s="381"/>
      <c r="R551" s="381"/>
      <c r="S551" s="381"/>
      <c r="T551" s="381"/>
      <c r="U551" s="381"/>
      <c r="V551" s="381"/>
      <c r="W551" s="381"/>
      <c r="X551" s="381"/>
      <c r="Y551" s="381"/>
      <c r="Z551" s="200"/>
      <c r="AA551" s="492"/>
      <c r="AB551" s="142"/>
    </row>
    <row r="552" spans="1:173" s="140" customFormat="1">
      <c r="B552" s="364"/>
      <c r="C552" s="364"/>
      <c r="D552" s="590" t="s">
        <v>355</v>
      </c>
      <c r="E552" s="575" t="s">
        <v>11</v>
      </c>
      <c r="F552" s="707"/>
      <c r="G552" s="707"/>
      <c r="H552" s="707"/>
      <c r="I552" s="707"/>
      <c r="J552" s="707"/>
      <c r="K552" s="707"/>
      <c r="L552" s="707"/>
      <c r="M552" s="707"/>
      <c r="N552" s="707"/>
      <c r="O552" s="707"/>
      <c r="P552" s="707"/>
      <c r="Q552" s="707"/>
      <c r="R552" s="707"/>
      <c r="S552" s="707"/>
      <c r="T552" s="707"/>
      <c r="U552" s="707"/>
      <c r="V552" s="707"/>
      <c r="W552" s="707"/>
      <c r="X552" s="707"/>
      <c r="Y552" s="707"/>
      <c r="Z552" s="736"/>
      <c r="AA552" s="706"/>
      <c r="AB552" s="142"/>
    </row>
    <row r="553" spans="1:173" s="140" customFormat="1" ht="11.5" customHeight="1">
      <c r="B553" s="364"/>
      <c r="C553" s="364"/>
      <c r="D553" s="591" t="s">
        <v>356</v>
      </c>
      <c r="E553" s="592" t="s">
        <v>6</v>
      </c>
      <c r="F553" s="381"/>
      <c r="G553" s="381"/>
      <c r="H553" s="381"/>
      <c r="I553" s="381"/>
      <c r="J553" s="381"/>
      <c r="K553" s="381"/>
      <c r="L553" s="381"/>
      <c r="M553" s="381"/>
      <c r="N553" s="381"/>
      <c r="O553" s="381"/>
      <c r="P553" s="381"/>
      <c r="Q553" s="381"/>
      <c r="R553" s="378"/>
      <c r="S553" s="378"/>
      <c r="T553" s="378"/>
      <c r="U553" s="378"/>
      <c r="V553" s="378"/>
      <c r="W553" s="378"/>
      <c r="X553" s="378"/>
      <c r="Y553" s="378"/>
      <c r="Z553" s="403"/>
      <c r="AA553" s="485"/>
      <c r="AB553" s="142"/>
    </row>
    <row r="554" spans="1:173" s="140" customFormat="1">
      <c r="B554" s="364"/>
      <c r="C554" s="364"/>
      <c r="D554" s="593" t="s">
        <v>357</v>
      </c>
      <c r="E554" s="547" t="s">
        <v>11</v>
      </c>
      <c r="F554" s="707"/>
      <c r="G554" s="707"/>
      <c r="H554" s="707"/>
      <c r="I554" s="707"/>
      <c r="J554" s="707"/>
      <c r="K554" s="707"/>
      <c r="L554" s="707"/>
      <c r="M554" s="707"/>
      <c r="N554" s="707"/>
      <c r="O554" s="707"/>
      <c r="P554" s="707"/>
      <c r="Q554" s="707"/>
      <c r="R554" s="708"/>
      <c r="S554" s="708"/>
      <c r="T554" s="708"/>
      <c r="U554" s="708"/>
      <c r="V554" s="708"/>
      <c r="W554" s="708"/>
      <c r="X554" s="708"/>
      <c r="Y554" s="708"/>
      <c r="Z554" s="709"/>
      <c r="AA554" s="706"/>
      <c r="AB554" s="142"/>
    </row>
    <row r="555" spans="1:173" s="140" customFormat="1">
      <c r="B555" s="364"/>
      <c r="C555" s="364"/>
      <c r="D555" s="93" t="s">
        <v>358</v>
      </c>
      <c r="E555" s="575"/>
      <c r="F555" s="381"/>
      <c r="G555" s="381"/>
      <c r="H555" s="381"/>
      <c r="I555" s="381"/>
      <c r="J555" s="381"/>
      <c r="K555" s="381"/>
      <c r="L555" s="381"/>
      <c r="M555" s="381"/>
      <c r="N555" s="381"/>
      <c r="O555" s="381"/>
      <c r="P555" s="381"/>
      <c r="Q555" s="381"/>
      <c r="R555" s="381"/>
      <c r="S555" s="381"/>
      <c r="T555" s="381"/>
      <c r="U555" s="381"/>
      <c r="V555" s="381"/>
      <c r="W555" s="381"/>
      <c r="X555" s="381"/>
      <c r="Y555" s="381"/>
      <c r="Z555" s="200"/>
      <c r="AA555" s="485"/>
      <c r="AB555" s="142"/>
    </row>
    <row r="556" spans="1:173" s="140" customFormat="1">
      <c r="B556" s="364"/>
      <c r="C556" s="364"/>
      <c r="D556" s="590" t="s">
        <v>355</v>
      </c>
      <c r="E556" s="575" t="s">
        <v>11</v>
      </c>
      <c r="F556" s="707"/>
      <c r="G556" s="707"/>
      <c r="H556" s="707"/>
      <c r="I556" s="707"/>
      <c r="J556" s="707"/>
      <c r="K556" s="707"/>
      <c r="L556" s="707"/>
      <c r="M556" s="707"/>
      <c r="N556" s="707"/>
      <c r="O556" s="707"/>
      <c r="P556" s="707"/>
      <c r="Q556" s="707"/>
      <c r="R556" s="707"/>
      <c r="S556" s="707"/>
      <c r="T556" s="707"/>
      <c r="U556" s="707"/>
      <c r="V556" s="707"/>
      <c r="W556" s="707"/>
      <c r="X556" s="707"/>
      <c r="Y556" s="707"/>
      <c r="Z556" s="736"/>
      <c r="AA556" s="706"/>
      <c r="AB556" s="142"/>
    </row>
    <row r="557" spans="1:173" s="140" customFormat="1" ht="11.5" customHeight="1">
      <c r="B557" s="364"/>
      <c r="C557" s="364"/>
      <c r="D557" s="591" t="s">
        <v>356</v>
      </c>
      <c r="E557" s="592" t="s">
        <v>6</v>
      </c>
      <c r="F557" s="381"/>
      <c r="G557" s="381"/>
      <c r="H557" s="378"/>
      <c r="I557" s="378"/>
      <c r="J557" s="378"/>
      <c r="K557" s="378"/>
      <c r="L557" s="378"/>
      <c r="M557" s="378"/>
      <c r="N557" s="378"/>
      <c r="O557" s="378"/>
      <c r="P557" s="378"/>
      <c r="Q557" s="378"/>
      <c r="R557" s="378"/>
      <c r="S557" s="378"/>
      <c r="T557" s="378"/>
      <c r="U557" s="378"/>
      <c r="V557" s="378"/>
      <c r="W557" s="378"/>
      <c r="X557" s="378"/>
      <c r="Y557" s="378"/>
      <c r="Z557" s="403"/>
      <c r="AA557" s="485"/>
      <c r="AB557" s="142"/>
    </row>
    <row r="558" spans="1:173" s="140" customFormat="1">
      <c r="B558" s="364"/>
      <c r="C558" s="364"/>
      <c r="D558" s="593" t="s">
        <v>357</v>
      </c>
      <c r="E558" s="547" t="s">
        <v>11</v>
      </c>
      <c r="F558" s="707"/>
      <c r="G558" s="707"/>
      <c r="H558" s="708"/>
      <c r="I558" s="708"/>
      <c r="J558" s="708"/>
      <c r="K558" s="708"/>
      <c r="L558" s="708"/>
      <c r="M558" s="708"/>
      <c r="N558" s="708"/>
      <c r="O558" s="708"/>
      <c r="P558" s="708"/>
      <c r="Q558" s="708"/>
      <c r="R558" s="708"/>
      <c r="S558" s="708"/>
      <c r="T558" s="708"/>
      <c r="U558" s="708"/>
      <c r="V558" s="708"/>
      <c r="W558" s="708"/>
      <c r="X558" s="708"/>
      <c r="Y558" s="708"/>
      <c r="Z558" s="709"/>
      <c r="AA558" s="706"/>
      <c r="AB558" s="142"/>
    </row>
    <row r="559" spans="1:173" s="140" customFormat="1">
      <c r="B559" s="364"/>
      <c r="C559" s="364"/>
      <c r="D559" s="93" t="s">
        <v>359</v>
      </c>
      <c r="E559" s="575"/>
      <c r="F559" s="381"/>
      <c r="G559" s="381"/>
      <c r="H559" s="381"/>
      <c r="I559" s="381"/>
      <c r="J559" s="381"/>
      <c r="K559" s="381"/>
      <c r="L559" s="381"/>
      <c r="M559" s="381"/>
      <c r="N559" s="381"/>
      <c r="O559" s="381"/>
      <c r="P559" s="381"/>
      <c r="Q559" s="381"/>
      <c r="R559" s="381"/>
      <c r="S559" s="381"/>
      <c r="T559" s="381"/>
      <c r="U559" s="381"/>
      <c r="V559" s="381"/>
      <c r="W559" s="381"/>
      <c r="X559" s="381"/>
      <c r="Y559" s="381"/>
      <c r="Z559" s="200"/>
      <c r="AA559" s="485"/>
      <c r="AB559" s="142"/>
    </row>
    <row r="560" spans="1:173" s="140" customFormat="1">
      <c r="B560" s="364"/>
      <c r="C560" s="364"/>
      <c r="D560" s="590" t="s">
        <v>355</v>
      </c>
      <c r="E560" s="575" t="s">
        <v>11</v>
      </c>
      <c r="F560" s="707"/>
      <c r="G560" s="707"/>
      <c r="H560" s="707"/>
      <c r="I560" s="707"/>
      <c r="J560" s="707"/>
      <c r="K560" s="707"/>
      <c r="L560" s="707"/>
      <c r="M560" s="707"/>
      <c r="N560" s="707"/>
      <c r="O560" s="707"/>
      <c r="P560" s="707"/>
      <c r="Q560" s="707"/>
      <c r="R560" s="707"/>
      <c r="S560" s="707"/>
      <c r="T560" s="707"/>
      <c r="U560" s="707"/>
      <c r="V560" s="707"/>
      <c r="W560" s="707"/>
      <c r="X560" s="707"/>
      <c r="Y560" s="707"/>
      <c r="Z560" s="736"/>
      <c r="AA560" s="706"/>
      <c r="AB560" s="142"/>
    </row>
    <row r="561" spans="2:28" s="140" customFormat="1" ht="11.5" customHeight="1">
      <c r="B561" s="364"/>
      <c r="C561" s="364"/>
      <c r="D561" s="591" t="s">
        <v>356</v>
      </c>
      <c r="E561" s="592" t="s">
        <v>6</v>
      </c>
      <c r="F561" s="381"/>
      <c r="G561" s="381"/>
      <c r="H561" s="378"/>
      <c r="I561" s="378"/>
      <c r="J561" s="378"/>
      <c r="K561" s="378"/>
      <c r="L561" s="378"/>
      <c r="M561" s="378"/>
      <c r="N561" s="378"/>
      <c r="O561" s="378"/>
      <c r="P561" s="378"/>
      <c r="Q561" s="378"/>
      <c r="R561" s="378"/>
      <c r="S561" s="378"/>
      <c r="T561" s="378"/>
      <c r="U561" s="378"/>
      <c r="V561" s="378"/>
      <c r="W561" s="378"/>
      <c r="X561" s="378"/>
      <c r="Y561" s="378"/>
      <c r="Z561" s="403"/>
      <c r="AA561" s="485"/>
      <c r="AB561" s="142"/>
    </row>
    <row r="562" spans="2:28" s="140" customFormat="1">
      <c r="B562" s="364"/>
      <c r="C562" s="364"/>
      <c r="D562" s="593" t="s">
        <v>357</v>
      </c>
      <c r="E562" s="547" t="s">
        <v>11</v>
      </c>
      <c r="F562" s="707"/>
      <c r="G562" s="707"/>
      <c r="H562" s="708"/>
      <c r="I562" s="708"/>
      <c r="J562" s="708"/>
      <c r="K562" s="708"/>
      <c r="L562" s="708"/>
      <c r="M562" s="708"/>
      <c r="N562" s="708"/>
      <c r="O562" s="708"/>
      <c r="P562" s="708"/>
      <c r="Q562" s="708"/>
      <c r="R562" s="708"/>
      <c r="S562" s="708"/>
      <c r="T562" s="708"/>
      <c r="U562" s="708"/>
      <c r="V562" s="708"/>
      <c r="W562" s="708"/>
      <c r="X562" s="708"/>
      <c r="Y562" s="708"/>
      <c r="Z562" s="709"/>
      <c r="AA562" s="706"/>
      <c r="AB562" s="142"/>
    </row>
    <row r="563" spans="2:28" s="140" customFormat="1">
      <c r="B563" s="364"/>
      <c r="C563" s="364"/>
      <c r="D563" s="93" t="s">
        <v>360</v>
      </c>
      <c r="E563" s="575"/>
      <c r="F563" s="381"/>
      <c r="G563" s="381"/>
      <c r="H563" s="381"/>
      <c r="I563" s="381"/>
      <c r="J563" s="381"/>
      <c r="K563" s="381"/>
      <c r="L563" s="381"/>
      <c r="M563" s="381"/>
      <c r="N563" s="381"/>
      <c r="O563" s="381"/>
      <c r="P563" s="381"/>
      <c r="Q563" s="381"/>
      <c r="R563" s="381"/>
      <c r="S563" s="381"/>
      <c r="T563" s="381"/>
      <c r="U563" s="381"/>
      <c r="V563" s="381"/>
      <c r="W563" s="381"/>
      <c r="X563" s="381"/>
      <c r="Y563" s="381"/>
      <c r="Z563" s="200"/>
      <c r="AA563" s="485"/>
      <c r="AB563" s="142"/>
    </row>
    <row r="564" spans="2:28" s="140" customFormat="1">
      <c r="B564" s="364"/>
      <c r="C564" s="364"/>
      <c r="D564" s="590" t="s">
        <v>355</v>
      </c>
      <c r="E564" s="575" t="s">
        <v>11</v>
      </c>
      <c r="F564" s="707"/>
      <c r="G564" s="707"/>
      <c r="H564" s="707"/>
      <c r="I564" s="707"/>
      <c r="J564" s="707"/>
      <c r="K564" s="707"/>
      <c r="L564" s="707"/>
      <c r="M564" s="707"/>
      <c r="N564" s="707"/>
      <c r="O564" s="707"/>
      <c r="P564" s="707"/>
      <c r="Q564" s="707"/>
      <c r="R564" s="707"/>
      <c r="S564" s="707"/>
      <c r="T564" s="707"/>
      <c r="U564" s="707"/>
      <c r="V564" s="707"/>
      <c r="W564" s="707"/>
      <c r="X564" s="707"/>
      <c r="Y564" s="707"/>
      <c r="Z564" s="736"/>
      <c r="AA564" s="706"/>
      <c r="AB564" s="142"/>
    </row>
    <row r="565" spans="2:28" s="140" customFormat="1" ht="11.5" customHeight="1">
      <c r="B565" s="364"/>
      <c r="C565" s="364"/>
      <c r="D565" s="591" t="s">
        <v>356</v>
      </c>
      <c r="E565" s="592" t="s">
        <v>6</v>
      </c>
      <c r="F565" s="381"/>
      <c r="G565" s="381"/>
      <c r="H565" s="378"/>
      <c r="I565" s="378"/>
      <c r="J565" s="378"/>
      <c r="K565" s="378"/>
      <c r="L565" s="378"/>
      <c r="M565" s="378"/>
      <c r="N565" s="378"/>
      <c r="O565" s="378"/>
      <c r="P565" s="378"/>
      <c r="Q565" s="378"/>
      <c r="R565" s="378"/>
      <c r="S565" s="378"/>
      <c r="T565" s="378"/>
      <c r="U565" s="378"/>
      <c r="V565" s="378"/>
      <c r="W565" s="378"/>
      <c r="X565" s="378"/>
      <c r="Y565" s="378"/>
      <c r="Z565" s="403"/>
      <c r="AA565" s="485"/>
      <c r="AB565" s="142"/>
    </row>
    <row r="566" spans="2:28" s="140" customFormat="1">
      <c r="B566" s="364"/>
      <c r="C566" s="364"/>
      <c r="D566" s="593" t="s">
        <v>357</v>
      </c>
      <c r="E566" s="547" t="s">
        <v>11</v>
      </c>
      <c r="F566" s="707"/>
      <c r="G566" s="707"/>
      <c r="H566" s="708"/>
      <c r="I566" s="708"/>
      <c r="J566" s="708"/>
      <c r="K566" s="708"/>
      <c r="L566" s="708"/>
      <c r="M566" s="708"/>
      <c r="N566" s="708"/>
      <c r="O566" s="708"/>
      <c r="P566" s="708"/>
      <c r="Q566" s="708"/>
      <c r="R566" s="708"/>
      <c r="S566" s="708"/>
      <c r="T566" s="708"/>
      <c r="U566" s="708"/>
      <c r="V566" s="708"/>
      <c r="W566" s="708"/>
      <c r="X566" s="708"/>
      <c r="Y566" s="708"/>
      <c r="Z566" s="709"/>
      <c r="AA566" s="706"/>
      <c r="AB566" s="142"/>
    </row>
    <row r="567" spans="2:28" s="140" customFormat="1">
      <c r="B567" s="364"/>
      <c r="C567" s="364"/>
      <c r="D567" s="93" t="s">
        <v>361</v>
      </c>
      <c r="E567" s="575"/>
      <c r="F567" s="381"/>
      <c r="G567" s="381"/>
      <c r="H567" s="381"/>
      <c r="I567" s="381"/>
      <c r="J567" s="381"/>
      <c r="K567" s="381"/>
      <c r="L567" s="381"/>
      <c r="M567" s="381"/>
      <c r="N567" s="381"/>
      <c r="O567" s="381"/>
      <c r="P567" s="381"/>
      <c r="Q567" s="381"/>
      <c r="R567" s="381"/>
      <c r="S567" s="381"/>
      <c r="T567" s="381"/>
      <c r="U567" s="381"/>
      <c r="V567" s="381"/>
      <c r="W567" s="381"/>
      <c r="X567" s="381"/>
      <c r="Y567" s="381"/>
      <c r="Z567" s="200"/>
      <c r="AA567" s="485"/>
      <c r="AB567" s="142"/>
    </row>
    <row r="568" spans="2:28" s="140" customFormat="1">
      <c r="B568" s="364"/>
      <c r="C568" s="364"/>
      <c r="D568" s="590" t="s">
        <v>355</v>
      </c>
      <c r="E568" s="575" t="s">
        <v>11</v>
      </c>
      <c r="F568" s="707"/>
      <c r="G568" s="707"/>
      <c r="H568" s="707"/>
      <c r="I568" s="707"/>
      <c r="J568" s="707"/>
      <c r="K568" s="707"/>
      <c r="L568" s="707"/>
      <c r="M568" s="707"/>
      <c r="N568" s="707"/>
      <c r="O568" s="707"/>
      <c r="P568" s="707"/>
      <c r="Q568" s="707"/>
      <c r="R568" s="707"/>
      <c r="S568" s="707"/>
      <c r="T568" s="707"/>
      <c r="U568" s="707"/>
      <c r="V568" s="707"/>
      <c r="W568" s="707"/>
      <c r="X568" s="707"/>
      <c r="Y568" s="707"/>
      <c r="Z568" s="736"/>
      <c r="AA568" s="706"/>
      <c r="AB568" s="142"/>
    </row>
    <row r="569" spans="2:28" s="140" customFormat="1" ht="11.5" customHeight="1">
      <c r="B569" s="364"/>
      <c r="C569" s="364"/>
      <c r="D569" s="591" t="s">
        <v>356</v>
      </c>
      <c r="E569" s="592" t="s">
        <v>6</v>
      </c>
      <c r="F569" s="381"/>
      <c r="G569" s="381"/>
      <c r="H569" s="378"/>
      <c r="I569" s="378"/>
      <c r="J569" s="378"/>
      <c r="K569" s="378"/>
      <c r="L569" s="378"/>
      <c r="M569" s="378"/>
      <c r="N569" s="378"/>
      <c r="O569" s="378"/>
      <c r="P569" s="378"/>
      <c r="Q569" s="378"/>
      <c r="R569" s="378"/>
      <c r="S569" s="378"/>
      <c r="T569" s="378"/>
      <c r="U569" s="378"/>
      <c r="V569" s="378"/>
      <c r="W569" s="378"/>
      <c r="X569" s="378"/>
      <c r="Y569" s="378"/>
      <c r="Z569" s="403"/>
      <c r="AA569" s="485"/>
      <c r="AB569" s="142"/>
    </row>
    <row r="570" spans="2:28" s="140" customFormat="1">
      <c r="B570" s="364"/>
      <c r="C570" s="364"/>
      <c r="D570" s="593" t="s">
        <v>357</v>
      </c>
      <c r="E570" s="547" t="s">
        <v>11</v>
      </c>
      <c r="F570" s="707"/>
      <c r="G570" s="707"/>
      <c r="H570" s="708"/>
      <c r="I570" s="708"/>
      <c r="J570" s="708"/>
      <c r="K570" s="708"/>
      <c r="L570" s="708"/>
      <c r="M570" s="708"/>
      <c r="N570" s="708"/>
      <c r="O570" s="708"/>
      <c r="P570" s="708"/>
      <c r="Q570" s="708"/>
      <c r="R570" s="708"/>
      <c r="S570" s="708"/>
      <c r="T570" s="708"/>
      <c r="U570" s="708"/>
      <c r="V570" s="708"/>
      <c r="W570" s="708"/>
      <c r="X570" s="708"/>
      <c r="Y570" s="708"/>
      <c r="Z570" s="709"/>
      <c r="AA570" s="706"/>
      <c r="AB570" s="142"/>
    </row>
    <row r="571" spans="2:28" s="140" customFormat="1">
      <c r="B571" s="364"/>
      <c r="C571" s="364"/>
      <c r="D571" s="93" t="s">
        <v>362</v>
      </c>
      <c r="E571" s="575"/>
      <c r="F571" s="381"/>
      <c r="G571" s="381"/>
      <c r="H571" s="381"/>
      <c r="I571" s="381"/>
      <c r="J571" s="381"/>
      <c r="K571" s="381"/>
      <c r="L571" s="381"/>
      <c r="M571" s="381"/>
      <c r="N571" s="381"/>
      <c r="O571" s="381"/>
      <c r="P571" s="381"/>
      <c r="Q571" s="381"/>
      <c r="R571" s="381"/>
      <c r="S571" s="381"/>
      <c r="T571" s="381"/>
      <c r="U571" s="381"/>
      <c r="V571" s="381"/>
      <c r="W571" s="381"/>
      <c r="X571" s="381"/>
      <c r="Y571" s="381"/>
      <c r="Z571" s="200"/>
      <c r="AA571" s="485"/>
      <c r="AB571" s="142"/>
    </row>
    <row r="572" spans="2:28" s="140" customFormat="1">
      <c r="B572" s="364"/>
      <c r="C572" s="364"/>
      <c r="D572" s="590" t="s">
        <v>355</v>
      </c>
      <c r="E572" s="575" t="s">
        <v>11</v>
      </c>
      <c r="F572" s="707"/>
      <c r="G572" s="707"/>
      <c r="H572" s="707"/>
      <c r="I572" s="707"/>
      <c r="J572" s="707"/>
      <c r="K572" s="707"/>
      <c r="L572" s="707"/>
      <c r="M572" s="707"/>
      <c r="N572" s="707"/>
      <c r="O572" s="707"/>
      <c r="P572" s="707"/>
      <c r="Q572" s="707"/>
      <c r="R572" s="707"/>
      <c r="S572" s="707"/>
      <c r="T572" s="707"/>
      <c r="U572" s="707"/>
      <c r="V572" s="707"/>
      <c r="W572" s="707"/>
      <c r="X572" s="707"/>
      <c r="Y572" s="707"/>
      <c r="Z572" s="736"/>
      <c r="AA572" s="706"/>
      <c r="AB572" s="142"/>
    </row>
    <row r="573" spans="2:28" s="140" customFormat="1" ht="11.5" customHeight="1">
      <c r="B573" s="364"/>
      <c r="C573" s="364"/>
      <c r="D573" s="591" t="s">
        <v>356</v>
      </c>
      <c r="E573" s="592" t="s">
        <v>6</v>
      </c>
      <c r="F573" s="381"/>
      <c r="G573" s="381"/>
      <c r="H573" s="378"/>
      <c r="I573" s="378"/>
      <c r="J573" s="378"/>
      <c r="K573" s="378"/>
      <c r="L573" s="378"/>
      <c r="M573" s="378"/>
      <c r="N573" s="378"/>
      <c r="O573" s="378"/>
      <c r="P573" s="378"/>
      <c r="Q573" s="378"/>
      <c r="R573" s="378"/>
      <c r="S573" s="378"/>
      <c r="T573" s="378"/>
      <c r="U573" s="378"/>
      <c r="V573" s="378"/>
      <c r="W573" s="378"/>
      <c r="X573" s="378"/>
      <c r="Y573" s="378"/>
      <c r="Z573" s="403"/>
      <c r="AA573" s="485"/>
      <c r="AB573" s="142"/>
    </row>
    <row r="574" spans="2:28" s="140" customFormat="1">
      <c r="B574" s="364"/>
      <c r="C574" s="364"/>
      <c r="D574" s="593" t="s">
        <v>357</v>
      </c>
      <c r="E574" s="547" t="s">
        <v>11</v>
      </c>
      <c r="F574" s="707"/>
      <c r="G574" s="707"/>
      <c r="H574" s="708"/>
      <c r="I574" s="708"/>
      <c r="J574" s="708"/>
      <c r="K574" s="708"/>
      <c r="L574" s="708"/>
      <c r="M574" s="708"/>
      <c r="N574" s="708"/>
      <c r="O574" s="708"/>
      <c r="P574" s="708"/>
      <c r="Q574" s="708"/>
      <c r="R574" s="708"/>
      <c r="S574" s="708"/>
      <c r="T574" s="708"/>
      <c r="U574" s="708"/>
      <c r="V574" s="708"/>
      <c r="W574" s="708"/>
      <c r="X574" s="708"/>
      <c r="Y574" s="708"/>
      <c r="Z574" s="709"/>
      <c r="AA574" s="706"/>
      <c r="AB574" s="142"/>
    </row>
    <row r="575" spans="2:28" s="140" customFormat="1">
      <c r="B575" s="364"/>
      <c r="C575" s="364"/>
      <c r="D575" s="93" t="s">
        <v>363</v>
      </c>
      <c r="E575" s="575"/>
      <c r="F575" s="381"/>
      <c r="G575" s="381"/>
      <c r="H575" s="381"/>
      <c r="I575" s="381"/>
      <c r="J575" s="381"/>
      <c r="K575" s="381"/>
      <c r="L575" s="381"/>
      <c r="M575" s="381"/>
      <c r="N575" s="381"/>
      <c r="O575" s="381"/>
      <c r="P575" s="381"/>
      <c r="Q575" s="381"/>
      <c r="R575" s="381"/>
      <c r="S575" s="381"/>
      <c r="T575" s="381"/>
      <c r="U575" s="381"/>
      <c r="V575" s="381"/>
      <c r="W575" s="381"/>
      <c r="X575" s="381"/>
      <c r="Y575" s="381"/>
      <c r="Z575" s="200"/>
      <c r="AA575" s="485"/>
      <c r="AB575" s="142"/>
    </row>
    <row r="576" spans="2:28" s="140" customFormat="1">
      <c r="B576" s="364"/>
      <c r="C576" s="364"/>
      <c r="D576" s="590" t="s">
        <v>355</v>
      </c>
      <c r="E576" s="575" t="s">
        <v>11</v>
      </c>
      <c r="F576" s="707"/>
      <c r="G576" s="707"/>
      <c r="H576" s="707"/>
      <c r="I576" s="707"/>
      <c r="J576" s="707"/>
      <c r="K576" s="707"/>
      <c r="L576" s="707"/>
      <c r="M576" s="707"/>
      <c r="N576" s="707"/>
      <c r="O576" s="707"/>
      <c r="P576" s="707"/>
      <c r="Q576" s="707"/>
      <c r="R576" s="707"/>
      <c r="S576" s="707"/>
      <c r="T576" s="707"/>
      <c r="U576" s="707"/>
      <c r="V576" s="707"/>
      <c r="W576" s="707"/>
      <c r="X576" s="707"/>
      <c r="Y576" s="707"/>
      <c r="Z576" s="736"/>
      <c r="AA576" s="706"/>
      <c r="AB576" s="142"/>
    </row>
    <row r="577" spans="2:28" s="140" customFormat="1" ht="11.5" customHeight="1">
      <c r="B577" s="364"/>
      <c r="C577" s="364"/>
      <c r="D577" s="591" t="s">
        <v>356</v>
      </c>
      <c r="E577" s="592" t="s">
        <v>6</v>
      </c>
      <c r="F577" s="381"/>
      <c r="G577" s="381"/>
      <c r="H577" s="378"/>
      <c r="I577" s="378"/>
      <c r="J577" s="378"/>
      <c r="K577" s="378"/>
      <c r="L577" s="378"/>
      <c r="M577" s="378"/>
      <c r="N577" s="378"/>
      <c r="O577" s="378"/>
      <c r="P577" s="378"/>
      <c r="Q577" s="378"/>
      <c r="R577" s="378"/>
      <c r="S577" s="378"/>
      <c r="T577" s="378"/>
      <c r="U577" s="378"/>
      <c r="V577" s="378"/>
      <c r="W577" s="378"/>
      <c r="X577" s="378"/>
      <c r="Y577" s="378"/>
      <c r="Z577" s="403"/>
      <c r="AA577" s="485"/>
      <c r="AB577" s="142"/>
    </row>
    <row r="578" spans="2:28" s="140" customFormat="1">
      <c r="B578" s="364"/>
      <c r="C578" s="364"/>
      <c r="D578" s="593" t="s">
        <v>357</v>
      </c>
      <c r="E578" s="547" t="s">
        <v>11</v>
      </c>
      <c r="F578" s="707"/>
      <c r="G578" s="707"/>
      <c r="H578" s="708"/>
      <c r="I578" s="708"/>
      <c r="J578" s="708"/>
      <c r="K578" s="708"/>
      <c r="L578" s="708"/>
      <c r="M578" s="708"/>
      <c r="N578" s="708"/>
      <c r="O578" s="708"/>
      <c r="P578" s="708"/>
      <c r="Q578" s="708"/>
      <c r="R578" s="708"/>
      <c r="S578" s="708"/>
      <c r="T578" s="708"/>
      <c r="U578" s="708"/>
      <c r="V578" s="708"/>
      <c r="W578" s="708"/>
      <c r="X578" s="708"/>
      <c r="Y578" s="708"/>
      <c r="Z578" s="709"/>
      <c r="AA578" s="706"/>
      <c r="AB578" s="142"/>
    </row>
    <row r="579" spans="2:28" s="140" customFormat="1">
      <c r="B579" s="364"/>
      <c r="C579" s="364"/>
      <c r="D579" s="93" t="s">
        <v>364</v>
      </c>
      <c r="E579" s="575"/>
      <c r="F579" s="381"/>
      <c r="G579" s="381"/>
      <c r="H579" s="381"/>
      <c r="I579" s="381"/>
      <c r="J579" s="381"/>
      <c r="K579" s="381"/>
      <c r="L579" s="381"/>
      <c r="M579" s="381"/>
      <c r="N579" s="381"/>
      <c r="O579" s="381"/>
      <c r="P579" s="381"/>
      <c r="Q579" s="381"/>
      <c r="R579" s="381"/>
      <c r="S579" s="381"/>
      <c r="T579" s="381"/>
      <c r="U579" s="381"/>
      <c r="V579" s="381"/>
      <c r="W579" s="381"/>
      <c r="X579" s="381"/>
      <c r="Y579" s="381"/>
      <c r="Z579" s="200"/>
      <c r="AA579" s="485"/>
      <c r="AB579" s="142"/>
    </row>
    <row r="580" spans="2:28" s="140" customFormat="1">
      <c r="B580" s="364"/>
      <c r="C580" s="364"/>
      <c r="D580" s="590" t="s">
        <v>355</v>
      </c>
      <c r="E580" s="575" t="s">
        <v>11</v>
      </c>
      <c r="F580" s="707"/>
      <c r="G580" s="707"/>
      <c r="H580" s="707"/>
      <c r="I580" s="707"/>
      <c r="J580" s="707"/>
      <c r="K580" s="707"/>
      <c r="L580" s="707"/>
      <c r="M580" s="707"/>
      <c r="N580" s="707"/>
      <c r="O580" s="707"/>
      <c r="P580" s="707"/>
      <c r="Q580" s="707"/>
      <c r="R580" s="707"/>
      <c r="S580" s="707"/>
      <c r="T580" s="707"/>
      <c r="U580" s="707"/>
      <c r="V580" s="707"/>
      <c r="W580" s="707"/>
      <c r="X580" s="707"/>
      <c r="Y580" s="707"/>
      <c r="Z580" s="736"/>
      <c r="AA580" s="706"/>
      <c r="AB580" s="142"/>
    </row>
    <row r="581" spans="2:28" s="140" customFormat="1" ht="11.5" customHeight="1">
      <c r="B581" s="364"/>
      <c r="C581" s="364"/>
      <c r="D581" s="591" t="s">
        <v>356</v>
      </c>
      <c r="E581" s="592" t="s">
        <v>6</v>
      </c>
      <c r="F581" s="381"/>
      <c r="G581" s="381"/>
      <c r="H581" s="378"/>
      <c r="I581" s="378"/>
      <c r="J581" s="378"/>
      <c r="K581" s="378"/>
      <c r="L581" s="378"/>
      <c r="M581" s="378"/>
      <c r="N581" s="378"/>
      <c r="O581" s="378"/>
      <c r="P581" s="378"/>
      <c r="Q581" s="378"/>
      <c r="R581" s="378"/>
      <c r="S581" s="378"/>
      <c r="T581" s="378"/>
      <c r="U581" s="378"/>
      <c r="V581" s="378"/>
      <c r="W581" s="378"/>
      <c r="X581" s="378"/>
      <c r="Y581" s="378"/>
      <c r="Z581" s="403"/>
      <c r="AA581" s="485"/>
      <c r="AB581" s="142"/>
    </row>
    <row r="582" spans="2:28" s="140" customFormat="1">
      <c r="B582" s="364"/>
      <c r="C582" s="364"/>
      <c r="D582" s="593" t="s">
        <v>357</v>
      </c>
      <c r="E582" s="547" t="s">
        <v>11</v>
      </c>
      <c r="F582" s="707"/>
      <c r="G582" s="707"/>
      <c r="H582" s="708"/>
      <c r="I582" s="708"/>
      <c r="J582" s="708"/>
      <c r="K582" s="708"/>
      <c r="L582" s="708"/>
      <c r="M582" s="708"/>
      <c r="N582" s="708"/>
      <c r="O582" s="708"/>
      <c r="P582" s="708"/>
      <c r="Q582" s="708"/>
      <c r="R582" s="708"/>
      <c r="S582" s="708"/>
      <c r="T582" s="708"/>
      <c r="U582" s="708"/>
      <c r="V582" s="708"/>
      <c r="W582" s="708"/>
      <c r="X582" s="708"/>
      <c r="Y582" s="708"/>
      <c r="Z582" s="709"/>
      <c r="AA582" s="706"/>
      <c r="AB582" s="142"/>
    </row>
    <row r="583" spans="2:28" s="140" customFormat="1">
      <c r="B583" s="364"/>
      <c r="C583" s="364"/>
      <c r="D583" s="93" t="s">
        <v>365</v>
      </c>
      <c r="E583" s="575"/>
      <c r="F583" s="381"/>
      <c r="G583" s="381"/>
      <c r="H583" s="381"/>
      <c r="I583" s="381"/>
      <c r="J583" s="381"/>
      <c r="K583" s="381"/>
      <c r="L583" s="381"/>
      <c r="M583" s="381"/>
      <c r="N583" s="381"/>
      <c r="O583" s="381"/>
      <c r="P583" s="381"/>
      <c r="Q583" s="381"/>
      <c r="R583" s="381"/>
      <c r="S583" s="381"/>
      <c r="T583" s="381"/>
      <c r="U583" s="381"/>
      <c r="V583" s="381"/>
      <c r="W583" s="381"/>
      <c r="X583" s="381"/>
      <c r="Y583" s="381"/>
      <c r="Z583" s="200"/>
      <c r="AA583" s="485"/>
      <c r="AB583" s="142"/>
    </row>
    <row r="584" spans="2:28" s="140" customFormat="1">
      <c r="B584" s="364"/>
      <c r="C584" s="364"/>
      <c r="D584" s="590" t="s">
        <v>355</v>
      </c>
      <c r="E584" s="575" t="s">
        <v>11</v>
      </c>
      <c r="F584" s="707"/>
      <c r="G584" s="707"/>
      <c r="H584" s="707"/>
      <c r="I584" s="707"/>
      <c r="J584" s="707"/>
      <c r="K584" s="707"/>
      <c r="L584" s="707"/>
      <c r="M584" s="707"/>
      <c r="N584" s="707"/>
      <c r="O584" s="707"/>
      <c r="P584" s="707"/>
      <c r="Q584" s="707"/>
      <c r="R584" s="707"/>
      <c r="S584" s="707"/>
      <c r="T584" s="707"/>
      <c r="U584" s="707"/>
      <c r="V584" s="707"/>
      <c r="W584" s="707"/>
      <c r="X584" s="707"/>
      <c r="Y584" s="707"/>
      <c r="Z584" s="736"/>
      <c r="AA584" s="706"/>
      <c r="AB584" s="142"/>
    </row>
    <row r="585" spans="2:28" s="140" customFormat="1" ht="11.5" customHeight="1">
      <c r="B585" s="364"/>
      <c r="C585" s="364"/>
      <c r="D585" s="591" t="s">
        <v>356</v>
      </c>
      <c r="E585" s="592" t="s">
        <v>6</v>
      </c>
      <c r="F585" s="381"/>
      <c r="G585" s="381"/>
      <c r="H585" s="378"/>
      <c r="I585" s="378"/>
      <c r="J585" s="378"/>
      <c r="K585" s="378"/>
      <c r="L585" s="378"/>
      <c r="M585" s="378"/>
      <c r="N585" s="378"/>
      <c r="O585" s="378"/>
      <c r="P585" s="378"/>
      <c r="Q585" s="378"/>
      <c r="R585" s="378"/>
      <c r="S585" s="378"/>
      <c r="T585" s="378"/>
      <c r="U585" s="378"/>
      <c r="V585" s="378"/>
      <c r="W585" s="378"/>
      <c r="X585" s="378"/>
      <c r="Y585" s="378"/>
      <c r="Z585" s="403"/>
      <c r="AA585" s="485"/>
      <c r="AB585" s="142"/>
    </row>
    <row r="586" spans="2:28" s="140" customFormat="1">
      <c r="B586" s="364"/>
      <c r="C586" s="364"/>
      <c r="D586" s="593" t="s">
        <v>357</v>
      </c>
      <c r="E586" s="547" t="s">
        <v>11</v>
      </c>
      <c r="F586" s="707"/>
      <c r="G586" s="707"/>
      <c r="H586" s="708"/>
      <c r="I586" s="708"/>
      <c r="J586" s="708"/>
      <c r="K586" s="708"/>
      <c r="L586" s="708"/>
      <c r="M586" s="708"/>
      <c r="N586" s="708"/>
      <c r="O586" s="708"/>
      <c r="P586" s="708"/>
      <c r="Q586" s="708"/>
      <c r="R586" s="708"/>
      <c r="S586" s="708"/>
      <c r="T586" s="708"/>
      <c r="U586" s="708"/>
      <c r="V586" s="708"/>
      <c r="W586" s="708"/>
      <c r="X586" s="708"/>
      <c r="Y586" s="708"/>
      <c r="Z586" s="709"/>
      <c r="AA586" s="706"/>
      <c r="AB586" s="142"/>
    </row>
    <row r="587" spans="2:28" s="140" customFormat="1">
      <c r="B587" s="364"/>
      <c r="C587" s="364"/>
      <c r="D587" s="93" t="s">
        <v>366</v>
      </c>
      <c r="E587" s="575"/>
      <c r="F587" s="381"/>
      <c r="G587" s="381"/>
      <c r="H587" s="381"/>
      <c r="I587" s="381"/>
      <c r="J587" s="381"/>
      <c r="K587" s="381"/>
      <c r="L587" s="381"/>
      <c r="M587" s="381"/>
      <c r="N587" s="381"/>
      <c r="O587" s="381"/>
      <c r="P587" s="381"/>
      <c r="Q587" s="381"/>
      <c r="R587" s="381"/>
      <c r="S587" s="381"/>
      <c r="T587" s="381"/>
      <c r="U587" s="381"/>
      <c r="V587" s="381"/>
      <c r="W587" s="381"/>
      <c r="X587" s="381"/>
      <c r="Y587" s="381"/>
      <c r="Z587" s="200"/>
      <c r="AA587" s="485"/>
      <c r="AB587" s="142"/>
    </row>
    <row r="588" spans="2:28" s="140" customFormat="1">
      <c r="B588" s="364"/>
      <c r="C588" s="364"/>
      <c r="D588" s="590" t="s">
        <v>355</v>
      </c>
      <c r="E588" s="575" t="s">
        <v>11</v>
      </c>
      <c r="F588" s="707"/>
      <c r="G588" s="707"/>
      <c r="H588" s="707"/>
      <c r="I588" s="707"/>
      <c r="J588" s="707"/>
      <c r="K588" s="707"/>
      <c r="L588" s="707"/>
      <c r="M588" s="707"/>
      <c r="N588" s="707"/>
      <c r="O588" s="707"/>
      <c r="P588" s="707"/>
      <c r="Q588" s="707"/>
      <c r="R588" s="707"/>
      <c r="S588" s="707"/>
      <c r="T588" s="707"/>
      <c r="U588" s="707"/>
      <c r="V588" s="707"/>
      <c r="W588" s="707"/>
      <c r="X588" s="707"/>
      <c r="Y588" s="707"/>
      <c r="Z588" s="736"/>
      <c r="AA588" s="706"/>
      <c r="AB588" s="142"/>
    </row>
    <row r="589" spans="2:28" s="140" customFormat="1" ht="11.5" customHeight="1">
      <c r="B589" s="364"/>
      <c r="C589" s="364"/>
      <c r="D589" s="591" t="s">
        <v>356</v>
      </c>
      <c r="E589" s="592" t="s">
        <v>6</v>
      </c>
      <c r="F589" s="381"/>
      <c r="G589" s="381"/>
      <c r="H589" s="378"/>
      <c r="I589" s="378"/>
      <c r="J589" s="378"/>
      <c r="K589" s="378"/>
      <c r="L589" s="378"/>
      <c r="M589" s="378"/>
      <c r="N589" s="378"/>
      <c r="O589" s="378"/>
      <c r="P589" s="378"/>
      <c r="Q589" s="378"/>
      <c r="R589" s="378"/>
      <c r="S589" s="378"/>
      <c r="T589" s="378"/>
      <c r="U589" s="378"/>
      <c r="V589" s="378"/>
      <c r="W589" s="378"/>
      <c r="X589" s="378"/>
      <c r="Y589" s="378"/>
      <c r="Z589" s="403"/>
      <c r="AA589" s="485"/>
      <c r="AB589" s="142"/>
    </row>
    <row r="590" spans="2:28" s="140" customFormat="1">
      <c r="B590" s="364"/>
      <c r="C590" s="364"/>
      <c r="D590" s="593" t="s">
        <v>357</v>
      </c>
      <c r="E590" s="547" t="s">
        <v>11</v>
      </c>
      <c r="F590" s="707"/>
      <c r="G590" s="707"/>
      <c r="H590" s="708"/>
      <c r="I590" s="708"/>
      <c r="J590" s="708"/>
      <c r="K590" s="708"/>
      <c r="L590" s="708"/>
      <c r="M590" s="708"/>
      <c r="N590" s="708"/>
      <c r="O590" s="708"/>
      <c r="P590" s="708"/>
      <c r="Q590" s="708"/>
      <c r="R590" s="708"/>
      <c r="S590" s="708"/>
      <c r="T590" s="708"/>
      <c r="U590" s="708"/>
      <c r="V590" s="708"/>
      <c r="W590" s="708"/>
      <c r="X590" s="708"/>
      <c r="Y590" s="708"/>
      <c r="Z590" s="709"/>
      <c r="AA590" s="706"/>
      <c r="AB590" s="142"/>
    </row>
    <row r="591" spans="2:28" s="140" customFormat="1">
      <c r="B591" s="364"/>
      <c r="C591" s="364"/>
      <c r="D591" s="93" t="s">
        <v>417</v>
      </c>
      <c r="E591" s="575"/>
      <c r="F591" s="381"/>
      <c r="G591" s="381"/>
      <c r="H591" s="381"/>
      <c r="I591" s="381"/>
      <c r="J591" s="381"/>
      <c r="K591" s="381"/>
      <c r="L591" s="381"/>
      <c r="M591" s="381"/>
      <c r="N591" s="381"/>
      <c r="O591" s="381"/>
      <c r="P591" s="381"/>
      <c r="Q591" s="381"/>
      <c r="R591" s="381"/>
      <c r="S591" s="381"/>
      <c r="T591" s="381"/>
      <c r="U591" s="381"/>
      <c r="V591" s="381"/>
      <c r="W591" s="381"/>
      <c r="X591" s="381"/>
      <c r="Y591" s="381"/>
      <c r="Z591" s="200"/>
      <c r="AA591" s="485"/>
      <c r="AB591" s="142"/>
    </row>
    <row r="592" spans="2:28" s="140" customFormat="1">
      <c r="B592" s="364"/>
      <c r="C592" s="364"/>
      <c r="D592" s="590" t="s">
        <v>355</v>
      </c>
      <c r="E592" s="575" t="s">
        <v>11</v>
      </c>
      <c r="F592" s="707"/>
      <c r="G592" s="707"/>
      <c r="H592" s="707"/>
      <c r="I592" s="707"/>
      <c r="J592" s="707"/>
      <c r="K592" s="707"/>
      <c r="L592" s="707"/>
      <c r="M592" s="707"/>
      <c r="N592" s="707"/>
      <c r="O592" s="707"/>
      <c r="P592" s="707"/>
      <c r="Q592" s="707"/>
      <c r="R592" s="707"/>
      <c r="S592" s="707"/>
      <c r="T592" s="707"/>
      <c r="U592" s="707"/>
      <c r="V592" s="707"/>
      <c r="W592" s="707"/>
      <c r="X592" s="707"/>
      <c r="Y592" s="707"/>
      <c r="Z592" s="736"/>
      <c r="AA592" s="706"/>
      <c r="AB592" s="142"/>
    </row>
    <row r="593" spans="2:28" s="140" customFormat="1" ht="11.5" customHeight="1">
      <c r="B593" s="364"/>
      <c r="C593" s="364"/>
      <c r="D593" s="591" t="s">
        <v>356</v>
      </c>
      <c r="E593" s="592" t="s">
        <v>6</v>
      </c>
      <c r="F593" s="381"/>
      <c r="G593" s="381"/>
      <c r="H593" s="381"/>
      <c r="I593" s="381"/>
      <c r="J593" s="381"/>
      <c r="K593" s="381"/>
      <c r="L593" s="381"/>
      <c r="M593" s="381"/>
      <c r="N593" s="381"/>
      <c r="O593" s="381"/>
      <c r="P593" s="381"/>
      <c r="Q593" s="381"/>
      <c r="R593" s="378"/>
      <c r="S593" s="378"/>
      <c r="T593" s="378"/>
      <c r="U593" s="378"/>
      <c r="V593" s="378"/>
      <c r="W593" s="378"/>
      <c r="X593" s="378"/>
      <c r="Y593" s="378"/>
      <c r="Z593" s="403"/>
      <c r="AA593" s="485"/>
      <c r="AB593" s="142"/>
    </row>
    <row r="594" spans="2:28" s="140" customFormat="1">
      <c r="B594" s="364"/>
      <c r="C594" s="364"/>
      <c r="D594" s="593" t="s">
        <v>357</v>
      </c>
      <c r="E594" s="547" t="s">
        <v>11</v>
      </c>
      <c r="F594" s="707"/>
      <c r="G594" s="707"/>
      <c r="H594" s="707"/>
      <c r="I594" s="707"/>
      <c r="J594" s="707"/>
      <c r="K594" s="707"/>
      <c r="L594" s="707"/>
      <c r="M594" s="707"/>
      <c r="N594" s="707"/>
      <c r="O594" s="707"/>
      <c r="P594" s="707"/>
      <c r="Q594" s="707"/>
      <c r="R594" s="708"/>
      <c r="S594" s="708"/>
      <c r="T594" s="708"/>
      <c r="U594" s="708"/>
      <c r="V594" s="708"/>
      <c r="W594" s="708"/>
      <c r="X594" s="708"/>
      <c r="Y594" s="708"/>
      <c r="Z594" s="709"/>
      <c r="AA594" s="706"/>
      <c r="AB594" s="142"/>
    </row>
    <row r="595" spans="2:28" s="140" customFormat="1">
      <c r="B595" s="364"/>
      <c r="C595" s="364"/>
      <c r="D595" s="93" t="s">
        <v>418</v>
      </c>
      <c r="E595" s="575"/>
      <c r="F595" s="381"/>
      <c r="G595" s="381"/>
      <c r="H595" s="381"/>
      <c r="I595" s="381"/>
      <c r="J595" s="381"/>
      <c r="K595" s="381"/>
      <c r="L595" s="381"/>
      <c r="M595" s="381"/>
      <c r="N595" s="381"/>
      <c r="O595" s="381"/>
      <c r="P595" s="381"/>
      <c r="Q595" s="381"/>
      <c r="R595" s="381"/>
      <c r="S595" s="381"/>
      <c r="T595" s="381"/>
      <c r="U595" s="381"/>
      <c r="V595" s="381"/>
      <c r="W595" s="381"/>
      <c r="X595" s="381"/>
      <c r="Y595" s="381"/>
      <c r="Z595" s="200"/>
      <c r="AA595" s="485"/>
      <c r="AB595" s="142"/>
    </row>
    <row r="596" spans="2:28" s="140" customFormat="1">
      <c r="B596" s="364"/>
      <c r="C596" s="364"/>
      <c r="D596" s="590" t="s">
        <v>355</v>
      </c>
      <c r="E596" s="575" t="s">
        <v>11</v>
      </c>
      <c r="F596" s="707"/>
      <c r="G596" s="707"/>
      <c r="H596" s="707"/>
      <c r="I596" s="707"/>
      <c r="J596" s="707"/>
      <c r="K596" s="707"/>
      <c r="L596" s="707"/>
      <c r="M596" s="707"/>
      <c r="N596" s="707"/>
      <c r="O596" s="707"/>
      <c r="P596" s="707"/>
      <c r="Q596" s="707"/>
      <c r="R596" s="707"/>
      <c r="S596" s="707"/>
      <c r="T596" s="707"/>
      <c r="U596" s="707"/>
      <c r="V596" s="707"/>
      <c r="W596" s="707"/>
      <c r="X596" s="707"/>
      <c r="Y596" s="707"/>
      <c r="Z596" s="736"/>
      <c r="AA596" s="706"/>
      <c r="AB596" s="142"/>
    </row>
    <row r="597" spans="2:28" s="140" customFormat="1" ht="11.5" customHeight="1">
      <c r="B597" s="364"/>
      <c r="C597" s="364"/>
      <c r="D597" s="591" t="s">
        <v>356</v>
      </c>
      <c r="E597" s="592" t="s">
        <v>44</v>
      </c>
      <c r="F597" s="381"/>
      <c r="G597" s="381"/>
      <c r="H597" s="378"/>
      <c r="I597" s="378"/>
      <c r="J597" s="378"/>
      <c r="K597" s="378"/>
      <c r="L597" s="378"/>
      <c r="M597" s="378"/>
      <c r="N597" s="378"/>
      <c r="O597" s="378"/>
      <c r="P597" s="378"/>
      <c r="Q597" s="378"/>
      <c r="R597" s="378"/>
      <c r="S597" s="378"/>
      <c r="T597" s="378"/>
      <c r="U597" s="378"/>
      <c r="V597" s="378"/>
      <c r="W597" s="378"/>
      <c r="X597" s="378"/>
      <c r="Y597" s="378"/>
      <c r="Z597" s="403"/>
      <c r="AA597" s="485"/>
      <c r="AB597" s="142"/>
    </row>
    <row r="598" spans="2:28" s="140" customFormat="1">
      <c r="B598" s="364"/>
      <c r="C598" s="364"/>
      <c r="D598" s="593" t="s">
        <v>357</v>
      </c>
      <c r="E598" s="547" t="s">
        <v>11</v>
      </c>
      <c r="F598" s="707"/>
      <c r="G598" s="707"/>
      <c r="H598" s="708"/>
      <c r="I598" s="708"/>
      <c r="J598" s="708"/>
      <c r="K598" s="708"/>
      <c r="L598" s="708"/>
      <c r="M598" s="708"/>
      <c r="N598" s="708"/>
      <c r="O598" s="708"/>
      <c r="P598" s="708"/>
      <c r="Q598" s="708"/>
      <c r="R598" s="708"/>
      <c r="S598" s="708"/>
      <c r="T598" s="708"/>
      <c r="U598" s="708"/>
      <c r="V598" s="708"/>
      <c r="W598" s="708"/>
      <c r="X598" s="708"/>
      <c r="Y598" s="708"/>
      <c r="Z598" s="709"/>
      <c r="AA598" s="706"/>
      <c r="AB598" s="142"/>
    </row>
    <row r="599" spans="2:28" s="140" customFormat="1">
      <c r="B599" s="364"/>
      <c r="C599" s="364"/>
      <c r="D599" s="93" t="s">
        <v>419</v>
      </c>
      <c r="E599" s="575"/>
      <c r="F599" s="381"/>
      <c r="G599" s="381"/>
      <c r="H599" s="381"/>
      <c r="I599" s="381"/>
      <c r="J599" s="381"/>
      <c r="K599" s="381"/>
      <c r="L599" s="381"/>
      <c r="M599" s="381"/>
      <c r="N599" s="381"/>
      <c r="O599" s="381"/>
      <c r="P599" s="381"/>
      <c r="Q599" s="381"/>
      <c r="R599" s="381"/>
      <c r="S599" s="381"/>
      <c r="T599" s="381"/>
      <c r="U599" s="381"/>
      <c r="V599" s="381"/>
      <c r="W599" s="381"/>
      <c r="X599" s="381"/>
      <c r="Y599" s="381"/>
      <c r="Z599" s="200"/>
      <c r="AA599" s="485"/>
      <c r="AB599" s="142"/>
    </row>
    <row r="600" spans="2:28" s="140" customFormat="1">
      <c r="B600" s="364"/>
      <c r="C600" s="364"/>
      <c r="D600" s="590" t="s">
        <v>355</v>
      </c>
      <c r="E600" s="575" t="s">
        <v>11</v>
      </c>
      <c r="F600" s="707"/>
      <c r="G600" s="707"/>
      <c r="H600" s="707"/>
      <c r="I600" s="707"/>
      <c r="J600" s="707"/>
      <c r="K600" s="707"/>
      <c r="L600" s="707"/>
      <c r="M600" s="707"/>
      <c r="N600" s="707"/>
      <c r="O600" s="707"/>
      <c r="P600" s="707"/>
      <c r="Q600" s="707"/>
      <c r="R600" s="707"/>
      <c r="S600" s="707"/>
      <c r="T600" s="707"/>
      <c r="U600" s="707"/>
      <c r="V600" s="707"/>
      <c r="W600" s="707"/>
      <c r="X600" s="707"/>
      <c r="Y600" s="707"/>
      <c r="Z600" s="736"/>
      <c r="AA600" s="706"/>
      <c r="AB600" s="142"/>
    </row>
    <row r="601" spans="2:28" s="140" customFormat="1" ht="11.5" customHeight="1">
      <c r="B601" s="364"/>
      <c r="C601" s="364"/>
      <c r="D601" s="591" t="s">
        <v>356</v>
      </c>
      <c r="E601" s="592" t="s">
        <v>6</v>
      </c>
      <c r="F601" s="381"/>
      <c r="G601" s="381"/>
      <c r="H601" s="378"/>
      <c r="I601" s="378"/>
      <c r="J601" s="378"/>
      <c r="K601" s="378"/>
      <c r="L601" s="378"/>
      <c r="M601" s="378"/>
      <c r="N601" s="378"/>
      <c r="O601" s="378"/>
      <c r="P601" s="378"/>
      <c r="Q601" s="378"/>
      <c r="R601" s="378"/>
      <c r="S601" s="378"/>
      <c r="T601" s="378"/>
      <c r="U601" s="378"/>
      <c r="V601" s="378"/>
      <c r="W601" s="378"/>
      <c r="X601" s="378"/>
      <c r="Y601" s="378"/>
      <c r="Z601" s="403"/>
      <c r="AA601" s="485"/>
      <c r="AB601" s="142"/>
    </row>
    <row r="602" spans="2:28" s="140" customFormat="1">
      <c r="B602" s="364"/>
      <c r="C602" s="364"/>
      <c r="D602" s="593" t="s">
        <v>357</v>
      </c>
      <c r="E602" s="547" t="s">
        <v>11</v>
      </c>
      <c r="F602" s="707"/>
      <c r="G602" s="707"/>
      <c r="H602" s="708"/>
      <c r="I602" s="708"/>
      <c r="J602" s="708"/>
      <c r="K602" s="708"/>
      <c r="L602" s="708"/>
      <c r="M602" s="708"/>
      <c r="N602" s="708"/>
      <c r="O602" s="708"/>
      <c r="P602" s="708"/>
      <c r="Q602" s="708"/>
      <c r="R602" s="708"/>
      <c r="S602" s="708"/>
      <c r="T602" s="708"/>
      <c r="U602" s="708"/>
      <c r="V602" s="708"/>
      <c r="W602" s="708"/>
      <c r="X602" s="708"/>
      <c r="Y602" s="708"/>
      <c r="Z602" s="709"/>
      <c r="AA602" s="706"/>
      <c r="AB602" s="142"/>
    </row>
    <row r="603" spans="2:28" s="140" customFormat="1">
      <c r="B603" s="364"/>
      <c r="C603" s="364"/>
      <c r="D603" s="93" t="s">
        <v>420</v>
      </c>
      <c r="E603" s="575"/>
      <c r="F603" s="381"/>
      <c r="G603" s="381"/>
      <c r="H603" s="381"/>
      <c r="I603" s="381"/>
      <c r="J603" s="381"/>
      <c r="K603" s="381"/>
      <c r="L603" s="381"/>
      <c r="M603" s="381"/>
      <c r="N603" s="381"/>
      <c r="O603" s="381"/>
      <c r="P603" s="381"/>
      <c r="Q603" s="381"/>
      <c r="R603" s="381"/>
      <c r="S603" s="381"/>
      <c r="T603" s="381"/>
      <c r="U603" s="381"/>
      <c r="V603" s="381"/>
      <c r="W603" s="381"/>
      <c r="X603" s="381"/>
      <c r="Y603" s="381"/>
      <c r="Z603" s="200"/>
      <c r="AA603" s="485"/>
      <c r="AB603" s="142"/>
    </row>
    <row r="604" spans="2:28" s="140" customFormat="1">
      <c r="B604" s="364"/>
      <c r="C604" s="364"/>
      <c r="D604" s="590" t="s">
        <v>355</v>
      </c>
      <c r="E604" s="575" t="s">
        <v>11</v>
      </c>
      <c r="F604" s="707"/>
      <c r="G604" s="707"/>
      <c r="H604" s="707"/>
      <c r="I604" s="707"/>
      <c r="J604" s="707"/>
      <c r="K604" s="707"/>
      <c r="L604" s="707"/>
      <c r="M604" s="707"/>
      <c r="N604" s="707"/>
      <c r="O604" s="707"/>
      <c r="P604" s="707"/>
      <c r="Q604" s="707"/>
      <c r="R604" s="707"/>
      <c r="S604" s="707"/>
      <c r="T604" s="707"/>
      <c r="U604" s="707"/>
      <c r="V604" s="707"/>
      <c r="W604" s="707"/>
      <c r="X604" s="707"/>
      <c r="Y604" s="707"/>
      <c r="Z604" s="736"/>
      <c r="AA604" s="706"/>
      <c r="AB604" s="142"/>
    </row>
    <row r="605" spans="2:28" s="140" customFormat="1" ht="11.5" customHeight="1">
      <c r="B605" s="364"/>
      <c r="C605" s="364"/>
      <c r="D605" s="591" t="s">
        <v>356</v>
      </c>
      <c r="E605" s="592" t="s">
        <v>6</v>
      </c>
      <c r="F605" s="381"/>
      <c r="G605" s="381"/>
      <c r="H605" s="378"/>
      <c r="I605" s="378"/>
      <c r="J605" s="378"/>
      <c r="K605" s="378"/>
      <c r="L605" s="378"/>
      <c r="M605" s="378"/>
      <c r="N605" s="378"/>
      <c r="O605" s="378"/>
      <c r="P605" s="378"/>
      <c r="Q605" s="378"/>
      <c r="R605" s="378"/>
      <c r="S605" s="378"/>
      <c r="T605" s="378"/>
      <c r="U605" s="378"/>
      <c r="V605" s="378"/>
      <c r="W605" s="378"/>
      <c r="X605" s="378"/>
      <c r="Y605" s="378"/>
      <c r="Z605" s="403"/>
      <c r="AA605" s="485"/>
      <c r="AB605" s="142"/>
    </row>
    <row r="606" spans="2:28" s="140" customFormat="1">
      <c r="B606" s="364"/>
      <c r="C606" s="364"/>
      <c r="D606" s="593" t="s">
        <v>357</v>
      </c>
      <c r="E606" s="547" t="s">
        <v>11</v>
      </c>
      <c r="F606" s="707"/>
      <c r="G606" s="707"/>
      <c r="H606" s="708"/>
      <c r="I606" s="708"/>
      <c r="J606" s="708"/>
      <c r="K606" s="708"/>
      <c r="L606" s="708"/>
      <c r="M606" s="708"/>
      <c r="N606" s="708"/>
      <c r="O606" s="708"/>
      <c r="P606" s="708"/>
      <c r="Q606" s="708"/>
      <c r="R606" s="708"/>
      <c r="S606" s="708"/>
      <c r="T606" s="708"/>
      <c r="U606" s="708"/>
      <c r="V606" s="708"/>
      <c r="W606" s="708"/>
      <c r="X606" s="708"/>
      <c r="Y606" s="708"/>
      <c r="Z606" s="709"/>
      <c r="AA606" s="706"/>
      <c r="AB606" s="142"/>
    </row>
    <row r="607" spans="2:28" s="140" customFormat="1">
      <c r="B607" s="364"/>
      <c r="C607" s="364"/>
      <c r="D607" s="93" t="s">
        <v>421</v>
      </c>
      <c r="E607" s="575"/>
      <c r="F607" s="381"/>
      <c r="G607" s="381"/>
      <c r="H607" s="381"/>
      <c r="I607" s="381"/>
      <c r="J607" s="381"/>
      <c r="K607" s="381"/>
      <c r="L607" s="381"/>
      <c r="M607" s="381"/>
      <c r="N607" s="381"/>
      <c r="O607" s="381"/>
      <c r="P607" s="381"/>
      <c r="Q607" s="381"/>
      <c r="R607" s="381"/>
      <c r="S607" s="381"/>
      <c r="T607" s="381"/>
      <c r="U607" s="381"/>
      <c r="V607" s="381"/>
      <c r="W607" s="381"/>
      <c r="X607" s="381"/>
      <c r="Y607" s="381"/>
      <c r="Z607" s="200"/>
      <c r="AA607" s="485"/>
      <c r="AB607" s="142"/>
    </row>
    <row r="608" spans="2:28" s="140" customFormat="1">
      <c r="B608" s="364"/>
      <c r="C608" s="364"/>
      <c r="D608" s="590" t="s">
        <v>355</v>
      </c>
      <c r="E608" s="575" t="s">
        <v>11</v>
      </c>
      <c r="F608" s="707"/>
      <c r="G608" s="707"/>
      <c r="H608" s="707"/>
      <c r="I608" s="707"/>
      <c r="J608" s="707"/>
      <c r="K608" s="707"/>
      <c r="L608" s="707"/>
      <c r="M608" s="707"/>
      <c r="N608" s="707"/>
      <c r="O608" s="707"/>
      <c r="P608" s="707"/>
      <c r="Q608" s="707"/>
      <c r="R608" s="707"/>
      <c r="S608" s="707"/>
      <c r="T608" s="707"/>
      <c r="U608" s="707"/>
      <c r="V608" s="707"/>
      <c r="W608" s="707"/>
      <c r="X608" s="707"/>
      <c r="Y608" s="707"/>
      <c r="Z608" s="736"/>
      <c r="AA608" s="706"/>
      <c r="AB608" s="142"/>
    </row>
    <row r="609" spans="2:28" s="140" customFormat="1" ht="11.5" customHeight="1">
      <c r="B609" s="364"/>
      <c r="C609" s="364"/>
      <c r="D609" s="591" t="s">
        <v>356</v>
      </c>
      <c r="E609" s="592" t="s">
        <v>6</v>
      </c>
      <c r="F609" s="381"/>
      <c r="G609" s="381"/>
      <c r="H609" s="378"/>
      <c r="I609" s="378"/>
      <c r="J609" s="378"/>
      <c r="K609" s="378"/>
      <c r="L609" s="378"/>
      <c r="M609" s="378"/>
      <c r="N609" s="378"/>
      <c r="O609" s="378"/>
      <c r="P609" s="378"/>
      <c r="Q609" s="378"/>
      <c r="R609" s="378"/>
      <c r="S609" s="378"/>
      <c r="T609" s="378"/>
      <c r="U609" s="378"/>
      <c r="V609" s="378"/>
      <c r="W609" s="378"/>
      <c r="X609" s="378"/>
      <c r="Y609" s="378"/>
      <c r="Z609" s="403"/>
      <c r="AA609" s="485"/>
      <c r="AB609" s="142"/>
    </row>
    <row r="610" spans="2:28" s="140" customFormat="1">
      <c r="B610" s="364"/>
      <c r="C610" s="364"/>
      <c r="D610" s="593" t="s">
        <v>357</v>
      </c>
      <c r="E610" s="547" t="s">
        <v>11</v>
      </c>
      <c r="F610" s="707"/>
      <c r="G610" s="707"/>
      <c r="H610" s="708"/>
      <c r="I610" s="708"/>
      <c r="J610" s="708"/>
      <c r="K610" s="708"/>
      <c r="L610" s="708"/>
      <c r="M610" s="708"/>
      <c r="N610" s="708"/>
      <c r="O610" s="708"/>
      <c r="P610" s="708"/>
      <c r="Q610" s="708"/>
      <c r="R610" s="708"/>
      <c r="S610" s="708"/>
      <c r="T610" s="708"/>
      <c r="U610" s="708"/>
      <c r="V610" s="708"/>
      <c r="W610" s="708"/>
      <c r="X610" s="708"/>
      <c r="Y610" s="708"/>
      <c r="Z610" s="709"/>
      <c r="AA610" s="706"/>
      <c r="AB610" s="142"/>
    </row>
    <row r="611" spans="2:28" s="140" customFormat="1">
      <c r="B611" s="364"/>
      <c r="C611" s="364"/>
      <c r="D611" s="93" t="s">
        <v>422</v>
      </c>
      <c r="E611" s="575"/>
      <c r="F611" s="381"/>
      <c r="G611" s="381"/>
      <c r="H611" s="381"/>
      <c r="I611" s="381"/>
      <c r="J611" s="381"/>
      <c r="K611" s="381"/>
      <c r="L611" s="381"/>
      <c r="M611" s="381"/>
      <c r="N611" s="381"/>
      <c r="O611" s="381"/>
      <c r="P611" s="381"/>
      <c r="Q611" s="381"/>
      <c r="R611" s="381"/>
      <c r="S611" s="381"/>
      <c r="T611" s="381"/>
      <c r="U611" s="381"/>
      <c r="V611" s="381"/>
      <c r="W611" s="381"/>
      <c r="X611" s="381"/>
      <c r="Y611" s="381"/>
      <c r="Z611" s="200"/>
      <c r="AA611" s="485"/>
      <c r="AB611" s="142"/>
    </row>
    <row r="612" spans="2:28" s="140" customFormat="1">
      <c r="B612" s="364"/>
      <c r="C612" s="364"/>
      <c r="D612" s="590" t="s">
        <v>355</v>
      </c>
      <c r="E612" s="575" t="s">
        <v>11</v>
      </c>
      <c r="F612" s="707"/>
      <c r="G612" s="707"/>
      <c r="H612" s="707"/>
      <c r="I612" s="707"/>
      <c r="J612" s="707"/>
      <c r="K612" s="707"/>
      <c r="L612" s="707"/>
      <c r="M612" s="707"/>
      <c r="N612" s="707"/>
      <c r="O612" s="707"/>
      <c r="P612" s="707"/>
      <c r="Q612" s="707"/>
      <c r="R612" s="707"/>
      <c r="S612" s="707"/>
      <c r="T612" s="707"/>
      <c r="U612" s="707"/>
      <c r="V612" s="707"/>
      <c r="W612" s="707"/>
      <c r="X612" s="707"/>
      <c r="Y612" s="707"/>
      <c r="Z612" s="736"/>
      <c r="AA612" s="706"/>
      <c r="AB612" s="142"/>
    </row>
    <row r="613" spans="2:28" s="140" customFormat="1" ht="11.5" customHeight="1">
      <c r="B613" s="364"/>
      <c r="C613" s="364"/>
      <c r="D613" s="591" t="s">
        <v>356</v>
      </c>
      <c r="E613" s="592" t="s">
        <v>44</v>
      </c>
      <c r="F613" s="381"/>
      <c r="G613" s="381"/>
      <c r="H613" s="378"/>
      <c r="I613" s="378"/>
      <c r="J613" s="378"/>
      <c r="K613" s="378"/>
      <c r="L613" s="378"/>
      <c r="M613" s="378"/>
      <c r="N613" s="378"/>
      <c r="O613" s="378"/>
      <c r="P613" s="378"/>
      <c r="Q613" s="378"/>
      <c r="R613" s="378"/>
      <c r="S613" s="378"/>
      <c r="T613" s="378"/>
      <c r="U613" s="378"/>
      <c r="V613" s="378"/>
      <c r="W613" s="378"/>
      <c r="X613" s="378"/>
      <c r="Y613" s="378"/>
      <c r="Z613" s="403"/>
      <c r="AA613" s="485"/>
      <c r="AB613" s="142"/>
    </row>
    <row r="614" spans="2:28" s="140" customFormat="1">
      <c r="B614" s="364"/>
      <c r="C614" s="364"/>
      <c r="D614" s="593" t="s">
        <v>357</v>
      </c>
      <c r="E614" s="547" t="s">
        <v>11</v>
      </c>
      <c r="F614" s="707"/>
      <c r="G614" s="707"/>
      <c r="H614" s="708"/>
      <c r="I614" s="708"/>
      <c r="J614" s="708"/>
      <c r="K614" s="708"/>
      <c r="L614" s="708"/>
      <c r="M614" s="708"/>
      <c r="N614" s="708"/>
      <c r="O614" s="708"/>
      <c r="P614" s="708"/>
      <c r="Q614" s="708"/>
      <c r="R614" s="708"/>
      <c r="S614" s="708"/>
      <c r="T614" s="708"/>
      <c r="U614" s="708"/>
      <c r="V614" s="708"/>
      <c r="W614" s="708"/>
      <c r="X614" s="708"/>
      <c r="Y614" s="708"/>
      <c r="Z614" s="709"/>
      <c r="AA614" s="706"/>
      <c r="AB614" s="142"/>
    </row>
    <row r="615" spans="2:28" s="140" customFormat="1">
      <c r="B615" s="364"/>
      <c r="C615" s="364"/>
      <c r="D615" s="93" t="s">
        <v>423</v>
      </c>
      <c r="E615" s="575"/>
      <c r="F615" s="381"/>
      <c r="G615" s="381"/>
      <c r="H615" s="381"/>
      <c r="I615" s="381"/>
      <c r="J615" s="381"/>
      <c r="K615" s="381"/>
      <c r="L615" s="381"/>
      <c r="M615" s="381"/>
      <c r="N615" s="381"/>
      <c r="O615" s="381"/>
      <c r="P615" s="381"/>
      <c r="Q615" s="381"/>
      <c r="R615" s="381"/>
      <c r="S615" s="381"/>
      <c r="T615" s="381"/>
      <c r="U615" s="381"/>
      <c r="V615" s="381"/>
      <c r="W615" s="381"/>
      <c r="X615" s="381"/>
      <c r="Y615" s="381"/>
      <c r="Z615" s="200"/>
      <c r="AA615" s="485"/>
      <c r="AB615" s="142"/>
    </row>
    <row r="616" spans="2:28" s="140" customFormat="1">
      <c r="B616" s="364"/>
      <c r="C616" s="364"/>
      <c r="D616" s="590" t="s">
        <v>355</v>
      </c>
      <c r="E616" s="575" t="s">
        <v>11</v>
      </c>
      <c r="F616" s="707"/>
      <c r="G616" s="707"/>
      <c r="H616" s="707"/>
      <c r="I616" s="707"/>
      <c r="J616" s="707"/>
      <c r="K616" s="707"/>
      <c r="L616" s="707"/>
      <c r="M616" s="707"/>
      <c r="N616" s="707"/>
      <c r="O616" s="707"/>
      <c r="P616" s="707"/>
      <c r="Q616" s="707"/>
      <c r="R616" s="707"/>
      <c r="S616" s="707"/>
      <c r="T616" s="707"/>
      <c r="U616" s="707"/>
      <c r="V616" s="707"/>
      <c r="W616" s="707"/>
      <c r="X616" s="707"/>
      <c r="Y616" s="707"/>
      <c r="Z616" s="736"/>
      <c r="AA616" s="706"/>
      <c r="AB616" s="142"/>
    </row>
    <row r="617" spans="2:28" s="140" customFormat="1" ht="11.5" customHeight="1">
      <c r="B617" s="364"/>
      <c r="C617" s="364"/>
      <c r="D617" s="591" t="s">
        <v>356</v>
      </c>
      <c r="E617" s="592" t="s">
        <v>6</v>
      </c>
      <c r="F617" s="381"/>
      <c r="G617" s="381"/>
      <c r="H617" s="378"/>
      <c r="I617" s="378"/>
      <c r="J617" s="378"/>
      <c r="K617" s="378"/>
      <c r="L617" s="378"/>
      <c r="M617" s="378"/>
      <c r="N617" s="378"/>
      <c r="O617" s="378"/>
      <c r="P617" s="378"/>
      <c r="Q617" s="378"/>
      <c r="R617" s="378"/>
      <c r="S617" s="378"/>
      <c r="T617" s="378"/>
      <c r="U617" s="378"/>
      <c r="V617" s="378"/>
      <c r="W617" s="378"/>
      <c r="X617" s="378"/>
      <c r="Y617" s="378"/>
      <c r="Z617" s="403"/>
      <c r="AA617" s="485"/>
      <c r="AB617" s="142"/>
    </row>
    <row r="618" spans="2:28" s="140" customFormat="1">
      <c r="B618" s="364"/>
      <c r="C618" s="364"/>
      <c r="D618" s="593" t="s">
        <v>357</v>
      </c>
      <c r="E618" s="547" t="s">
        <v>11</v>
      </c>
      <c r="F618" s="707"/>
      <c r="G618" s="707"/>
      <c r="H618" s="708"/>
      <c r="I618" s="708"/>
      <c r="J618" s="708"/>
      <c r="K618" s="708"/>
      <c r="L618" s="708"/>
      <c r="M618" s="708"/>
      <c r="N618" s="708"/>
      <c r="O618" s="708"/>
      <c r="P618" s="708"/>
      <c r="Q618" s="708"/>
      <c r="R618" s="708"/>
      <c r="S618" s="708"/>
      <c r="T618" s="708"/>
      <c r="U618" s="708"/>
      <c r="V618" s="708"/>
      <c r="W618" s="708"/>
      <c r="X618" s="708"/>
      <c r="Y618" s="708"/>
      <c r="Z618" s="709"/>
      <c r="AA618" s="706"/>
      <c r="AB618" s="142"/>
    </row>
    <row r="619" spans="2:28" s="140" customFormat="1">
      <c r="B619" s="364"/>
      <c r="C619" s="364"/>
      <c r="D619" s="93" t="s">
        <v>424</v>
      </c>
      <c r="E619" s="575"/>
      <c r="F619" s="381"/>
      <c r="G619" s="381"/>
      <c r="H619" s="381"/>
      <c r="I619" s="381"/>
      <c r="J619" s="381"/>
      <c r="K619" s="381"/>
      <c r="L619" s="381"/>
      <c r="M619" s="381"/>
      <c r="N619" s="381"/>
      <c r="O619" s="381"/>
      <c r="P619" s="381"/>
      <c r="Q619" s="381"/>
      <c r="R619" s="381"/>
      <c r="S619" s="381"/>
      <c r="T619" s="381"/>
      <c r="U619" s="381"/>
      <c r="V619" s="381"/>
      <c r="W619" s="381"/>
      <c r="X619" s="381"/>
      <c r="Y619" s="381"/>
      <c r="Z619" s="200"/>
      <c r="AA619" s="485"/>
      <c r="AB619" s="142"/>
    </row>
    <row r="620" spans="2:28" s="140" customFormat="1">
      <c r="B620" s="364"/>
      <c r="C620" s="364"/>
      <c r="D620" s="590" t="s">
        <v>355</v>
      </c>
      <c r="E620" s="575" t="s">
        <v>11</v>
      </c>
      <c r="F620" s="707"/>
      <c r="G620" s="707"/>
      <c r="H620" s="707"/>
      <c r="I620" s="707"/>
      <c r="J620" s="707"/>
      <c r="K620" s="707"/>
      <c r="L620" s="707"/>
      <c r="M620" s="707"/>
      <c r="N620" s="707"/>
      <c r="O620" s="707"/>
      <c r="P620" s="707"/>
      <c r="Q620" s="707"/>
      <c r="R620" s="707"/>
      <c r="S620" s="707"/>
      <c r="T620" s="707"/>
      <c r="U620" s="707"/>
      <c r="V620" s="707"/>
      <c r="W620" s="707"/>
      <c r="X620" s="707"/>
      <c r="Y620" s="707"/>
      <c r="Z620" s="736"/>
      <c r="AA620" s="706"/>
      <c r="AB620" s="142"/>
    </row>
    <row r="621" spans="2:28" s="140" customFormat="1" ht="11.5" customHeight="1">
      <c r="B621" s="364"/>
      <c r="C621" s="364"/>
      <c r="D621" s="591" t="s">
        <v>356</v>
      </c>
      <c r="E621" s="592" t="s">
        <v>6</v>
      </c>
      <c r="F621" s="381"/>
      <c r="G621" s="381"/>
      <c r="H621" s="378"/>
      <c r="I621" s="378"/>
      <c r="J621" s="378"/>
      <c r="K621" s="378"/>
      <c r="L621" s="378"/>
      <c r="M621" s="378"/>
      <c r="N621" s="378"/>
      <c r="O621" s="378"/>
      <c r="P621" s="378"/>
      <c r="Q621" s="378"/>
      <c r="R621" s="378"/>
      <c r="S621" s="378"/>
      <c r="T621" s="378"/>
      <c r="U621" s="378"/>
      <c r="V621" s="378"/>
      <c r="W621" s="378"/>
      <c r="X621" s="378"/>
      <c r="Y621" s="378"/>
      <c r="Z621" s="403"/>
      <c r="AA621" s="485"/>
      <c r="AB621" s="142"/>
    </row>
    <row r="622" spans="2:28" s="140" customFormat="1">
      <c r="B622" s="364"/>
      <c r="C622" s="364"/>
      <c r="D622" s="593" t="s">
        <v>357</v>
      </c>
      <c r="E622" s="547" t="s">
        <v>11</v>
      </c>
      <c r="F622" s="707"/>
      <c r="G622" s="707"/>
      <c r="H622" s="708"/>
      <c r="I622" s="708"/>
      <c r="J622" s="708"/>
      <c r="K622" s="708"/>
      <c r="L622" s="708"/>
      <c r="M622" s="708"/>
      <c r="N622" s="708"/>
      <c r="O622" s="708"/>
      <c r="P622" s="708"/>
      <c r="Q622" s="708"/>
      <c r="R622" s="708"/>
      <c r="S622" s="708"/>
      <c r="T622" s="708"/>
      <c r="U622" s="708"/>
      <c r="V622" s="708"/>
      <c r="W622" s="708"/>
      <c r="X622" s="708"/>
      <c r="Y622" s="708"/>
      <c r="Z622" s="709"/>
      <c r="AA622" s="706"/>
      <c r="AB622" s="142"/>
    </row>
    <row r="623" spans="2:28" s="140" customFormat="1">
      <c r="B623" s="364"/>
      <c r="C623" s="364"/>
      <c r="D623" s="93" t="s">
        <v>425</v>
      </c>
      <c r="E623" s="575"/>
      <c r="F623" s="381"/>
      <c r="G623" s="381"/>
      <c r="H623" s="381"/>
      <c r="I623" s="381"/>
      <c r="J623" s="381"/>
      <c r="K623" s="381"/>
      <c r="L623" s="381"/>
      <c r="M623" s="381"/>
      <c r="N623" s="381"/>
      <c r="O623" s="381"/>
      <c r="P623" s="381"/>
      <c r="Q623" s="381"/>
      <c r="R623" s="381"/>
      <c r="S623" s="381"/>
      <c r="T623" s="381"/>
      <c r="U623" s="381"/>
      <c r="V623" s="381"/>
      <c r="W623" s="381"/>
      <c r="X623" s="381"/>
      <c r="Y623" s="381"/>
      <c r="Z623" s="200"/>
      <c r="AA623" s="485"/>
      <c r="AB623" s="142"/>
    </row>
    <row r="624" spans="2:28" s="140" customFormat="1">
      <c r="B624" s="364"/>
      <c r="C624" s="364"/>
      <c r="D624" s="590" t="s">
        <v>355</v>
      </c>
      <c r="E624" s="575" t="s">
        <v>11</v>
      </c>
      <c r="F624" s="707"/>
      <c r="G624" s="707"/>
      <c r="H624" s="707"/>
      <c r="I624" s="707"/>
      <c r="J624" s="707"/>
      <c r="K624" s="707"/>
      <c r="L624" s="707"/>
      <c r="M624" s="707"/>
      <c r="N624" s="707"/>
      <c r="O624" s="707"/>
      <c r="P624" s="707"/>
      <c r="Q624" s="707"/>
      <c r="R624" s="707"/>
      <c r="S624" s="707"/>
      <c r="T624" s="707"/>
      <c r="U624" s="707"/>
      <c r="V624" s="707"/>
      <c r="W624" s="707"/>
      <c r="X624" s="707"/>
      <c r="Y624" s="707"/>
      <c r="Z624" s="736"/>
      <c r="AA624" s="706"/>
      <c r="AB624" s="142"/>
    </row>
    <row r="625" spans="2:28" s="140" customFormat="1" ht="11.5" customHeight="1">
      <c r="B625" s="364"/>
      <c r="C625" s="364"/>
      <c r="D625" s="591" t="s">
        <v>356</v>
      </c>
      <c r="E625" s="592" t="s">
        <v>44</v>
      </c>
      <c r="F625" s="381"/>
      <c r="G625" s="381"/>
      <c r="H625" s="378"/>
      <c r="I625" s="378"/>
      <c r="J625" s="378"/>
      <c r="K625" s="378"/>
      <c r="L625" s="378"/>
      <c r="M625" s="378"/>
      <c r="N625" s="378"/>
      <c r="O625" s="378"/>
      <c r="P625" s="378"/>
      <c r="Q625" s="378"/>
      <c r="R625" s="378"/>
      <c r="S625" s="378"/>
      <c r="T625" s="378"/>
      <c r="U625" s="378"/>
      <c r="V625" s="378"/>
      <c r="W625" s="378"/>
      <c r="X625" s="378"/>
      <c r="Y625" s="378"/>
      <c r="Z625" s="403"/>
      <c r="AA625" s="485"/>
      <c r="AB625" s="142"/>
    </row>
    <row r="626" spans="2:28" s="140" customFormat="1">
      <c r="B626" s="364"/>
      <c r="C626" s="364"/>
      <c r="D626" s="593" t="s">
        <v>357</v>
      </c>
      <c r="E626" s="547" t="s">
        <v>11</v>
      </c>
      <c r="F626" s="707"/>
      <c r="G626" s="707"/>
      <c r="H626" s="708"/>
      <c r="I626" s="708"/>
      <c r="J626" s="708"/>
      <c r="K626" s="708"/>
      <c r="L626" s="708"/>
      <c r="M626" s="708"/>
      <c r="N626" s="708"/>
      <c r="O626" s="708"/>
      <c r="P626" s="708"/>
      <c r="Q626" s="708"/>
      <c r="R626" s="708"/>
      <c r="S626" s="708"/>
      <c r="T626" s="708"/>
      <c r="U626" s="708"/>
      <c r="V626" s="708"/>
      <c r="W626" s="708"/>
      <c r="X626" s="708"/>
      <c r="Y626" s="708"/>
      <c r="Z626" s="709"/>
      <c r="AA626" s="706"/>
      <c r="AB626" s="142"/>
    </row>
    <row r="627" spans="2:28" s="140" customFormat="1">
      <c r="B627" s="364"/>
      <c r="C627" s="364"/>
      <c r="D627" s="93" t="s">
        <v>426</v>
      </c>
      <c r="E627" s="575"/>
      <c r="F627" s="381"/>
      <c r="G627" s="381"/>
      <c r="H627" s="381"/>
      <c r="I627" s="381"/>
      <c r="J627" s="381"/>
      <c r="K627" s="381"/>
      <c r="L627" s="381"/>
      <c r="M627" s="381"/>
      <c r="N627" s="381"/>
      <c r="O627" s="381"/>
      <c r="P627" s="381"/>
      <c r="Q627" s="381"/>
      <c r="R627" s="381"/>
      <c r="S627" s="381"/>
      <c r="T627" s="381"/>
      <c r="U627" s="381"/>
      <c r="V627" s="381"/>
      <c r="W627" s="381"/>
      <c r="X627" s="381"/>
      <c r="Y627" s="381"/>
      <c r="Z627" s="200"/>
      <c r="AA627" s="485"/>
      <c r="AB627" s="142"/>
    </row>
    <row r="628" spans="2:28" s="140" customFormat="1">
      <c r="B628" s="364"/>
      <c r="C628" s="364"/>
      <c r="D628" s="590" t="s">
        <v>355</v>
      </c>
      <c r="E628" s="575" t="s">
        <v>11</v>
      </c>
      <c r="F628" s="707"/>
      <c r="G628" s="707"/>
      <c r="H628" s="707"/>
      <c r="I628" s="707"/>
      <c r="J628" s="707"/>
      <c r="K628" s="707"/>
      <c r="L628" s="707"/>
      <c r="M628" s="707"/>
      <c r="N628" s="707"/>
      <c r="O628" s="707"/>
      <c r="P628" s="707"/>
      <c r="Q628" s="707"/>
      <c r="R628" s="707"/>
      <c r="S628" s="707"/>
      <c r="T628" s="707"/>
      <c r="U628" s="707"/>
      <c r="V628" s="707"/>
      <c r="W628" s="707"/>
      <c r="X628" s="707"/>
      <c r="Y628" s="707"/>
      <c r="Z628" s="736"/>
      <c r="AA628" s="706"/>
      <c r="AB628" s="142"/>
    </row>
    <row r="629" spans="2:28" s="140" customFormat="1" ht="11.5" customHeight="1">
      <c r="B629" s="364"/>
      <c r="C629" s="364"/>
      <c r="D629" s="591" t="s">
        <v>356</v>
      </c>
      <c r="E629" s="592" t="s">
        <v>6</v>
      </c>
      <c r="F629" s="381"/>
      <c r="G629" s="381"/>
      <c r="H629" s="378"/>
      <c r="I629" s="378"/>
      <c r="J629" s="378"/>
      <c r="K629" s="378"/>
      <c r="L629" s="378"/>
      <c r="M629" s="378"/>
      <c r="N629" s="378"/>
      <c r="O629" s="378"/>
      <c r="P629" s="378"/>
      <c r="Q629" s="378"/>
      <c r="R629" s="378"/>
      <c r="S629" s="378"/>
      <c r="T629" s="378"/>
      <c r="U629" s="378"/>
      <c r="V629" s="378"/>
      <c r="W629" s="378"/>
      <c r="X629" s="378"/>
      <c r="Y629" s="378"/>
      <c r="Z629" s="403"/>
      <c r="AA629" s="485"/>
      <c r="AB629" s="142"/>
    </row>
    <row r="630" spans="2:28" s="140" customFormat="1">
      <c r="B630" s="364"/>
      <c r="C630" s="364"/>
      <c r="D630" s="593" t="s">
        <v>357</v>
      </c>
      <c r="E630" s="547" t="s">
        <v>11</v>
      </c>
      <c r="F630" s="707"/>
      <c r="G630" s="707"/>
      <c r="H630" s="708"/>
      <c r="I630" s="708"/>
      <c r="J630" s="708"/>
      <c r="K630" s="708"/>
      <c r="L630" s="708"/>
      <c r="M630" s="708"/>
      <c r="N630" s="708"/>
      <c r="O630" s="708"/>
      <c r="P630" s="708"/>
      <c r="Q630" s="708"/>
      <c r="R630" s="708"/>
      <c r="S630" s="708"/>
      <c r="T630" s="708"/>
      <c r="U630" s="708"/>
      <c r="V630" s="708"/>
      <c r="W630" s="708"/>
      <c r="X630" s="708"/>
      <c r="Y630" s="708"/>
      <c r="Z630" s="709"/>
      <c r="AA630" s="706"/>
      <c r="AB630" s="142"/>
    </row>
    <row r="631" spans="2:28" s="140" customFormat="1">
      <c r="B631" s="364"/>
      <c r="C631" s="364"/>
      <c r="D631" s="594"/>
      <c r="E631" s="592"/>
      <c r="F631" s="707"/>
      <c r="G631" s="707"/>
      <c r="H631" s="708"/>
      <c r="I631" s="708"/>
      <c r="J631" s="708"/>
      <c r="K631" s="708"/>
      <c r="L631" s="708"/>
      <c r="M631" s="708"/>
      <c r="N631" s="708"/>
      <c r="O631" s="708"/>
      <c r="P631" s="708"/>
      <c r="Q631" s="708"/>
      <c r="R631" s="708"/>
      <c r="S631" s="708"/>
      <c r="T631" s="708"/>
      <c r="U631" s="708"/>
      <c r="V631" s="708"/>
      <c r="W631" s="708"/>
      <c r="X631" s="708"/>
      <c r="Y631" s="708"/>
      <c r="Z631" s="709"/>
      <c r="AA631" s="714"/>
      <c r="AB631" s="142"/>
    </row>
    <row r="632" spans="2:28" s="140" customFormat="1">
      <c r="B632" s="364"/>
      <c r="C632" s="364"/>
      <c r="D632" s="595" t="s">
        <v>412</v>
      </c>
      <c r="E632" s="575" t="s">
        <v>11</v>
      </c>
      <c r="F632" s="744"/>
      <c r="G632" s="744"/>
      <c r="H632" s="744"/>
      <c r="I632" s="744"/>
      <c r="J632" s="744"/>
      <c r="K632" s="744"/>
      <c r="L632" s="744"/>
      <c r="M632" s="744"/>
      <c r="N632" s="744"/>
      <c r="O632" s="744"/>
      <c r="P632" s="744"/>
      <c r="Q632" s="744"/>
      <c r="R632" s="744"/>
      <c r="S632" s="744"/>
      <c r="T632" s="744"/>
      <c r="U632" s="744"/>
      <c r="V632" s="744"/>
      <c r="W632" s="744"/>
      <c r="X632" s="744"/>
      <c r="Y632" s="744"/>
      <c r="Z632" s="764"/>
      <c r="AA632" s="706"/>
      <c r="AB632" s="142"/>
    </row>
    <row r="633" spans="2:28" s="140" customFormat="1">
      <c r="B633" s="364"/>
      <c r="C633" s="364"/>
      <c r="D633" s="596" t="s">
        <v>76</v>
      </c>
      <c r="E633" s="575" t="s">
        <v>11</v>
      </c>
      <c r="F633" s="744"/>
      <c r="G633" s="744"/>
      <c r="H633" s="744"/>
      <c r="I633" s="744"/>
      <c r="J633" s="744"/>
      <c r="K633" s="744"/>
      <c r="L633" s="744"/>
      <c r="M633" s="744"/>
      <c r="N633" s="744"/>
      <c r="O633" s="744"/>
      <c r="P633" s="744"/>
      <c r="Q633" s="744"/>
      <c r="R633" s="744"/>
      <c r="S633" s="744"/>
      <c r="T633" s="744"/>
      <c r="U633" s="744"/>
      <c r="V633" s="744"/>
      <c r="W633" s="744"/>
      <c r="X633" s="744"/>
      <c r="Y633" s="744"/>
      <c r="Z633" s="744"/>
      <c r="AA633" s="706"/>
      <c r="AB633" s="142"/>
    </row>
    <row r="634" spans="2:28" s="140" customFormat="1" ht="22.8">
      <c r="B634" s="364"/>
      <c r="C634" s="364"/>
      <c r="D634" s="597" t="s">
        <v>431</v>
      </c>
      <c r="E634" s="575" t="s">
        <v>11</v>
      </c>
      <c r="F634" s="707"/>
      <c r="G634" s="708"/>
      <c r="H634" s="708"/>
      <c r="I634" s="708"/>
      <c r="J634" s="708"/>
      <c r="K634" s="708"/>
      <c r="L634" s="708"/>
      <c r="M634" s="708"/>
      <c r="N634" s="708"/>
      <c r="O634" s="708"/>
      <c r="P634" s="708"/>
      <c r="Q634" s="708"/>
      <c r="R634" s="708"/>
      <c r="S634" s="708"/>
      <c r="T634" s="708"/>
      <c r="U634" s="708"/>
      <c r="V634" s="708"/>
      <c r="W634" s="708"/>
      <c r="X634" s="708"/>
      <c r="Y634" s="708"/>
      <c r="Z634" s="709"/>
      <c r="AA634" s="706"/>
      <c r="AB634" s="142"/>
    </row>
    <row r="635" spans="2:28" s="140" customFormat="1" ht="25.5" customHeight="1">
      <c r="B635" s="124"/>
      <c r="C635" s="124"/>
      <c r="D635" s="597" t="s">
        <v>434</v>
      </c>
      <c r="E635" s="575" t="s">
        <v>11</v>
      </c>
      <c r="F635" s="744"/>
      <c r="G635" s="744"/>
      <c r="H635" s="745"/>
      <c r="I635" s="745"/>
      <c r="J635" s="745"/>
      <c r="K635" s="745"/>
      <c r="L635" s="745"/>
      <c r="M635" s="745"/>
      <c r="N635" s="745"/>
      <c r="O635" s="745"/>
      <c r="P635" s="745"/>
      <c r="Q635" s="745"/>
      <c r="R635" s="745"/>
      <c r="S635" s="745"/>
      <c r="T635" s="745"/>
      <c r="U635" s="745"/>
      <c r="V635" s="745"/>
      <c r="W635" s="745"/>
      <c r="X635" s="745"/>
      <c r="Y635" s="745"/>
      <c r="Z635" s="746"/>
      <c r="AA635" s="706"/>
      <c r="AB635" s="142"/>
    </row>
    <row r="636" spans="2:28" s="140" customFormat="1">
      <c r="B636" s="364"/>
      <c r="C636" s="364"/>
      <c r="D636" s="595" t="s">
        <v>432</v>
      </c>
      <c r="E636" s="575"/>
      <c r="F636" s="744"/>
      <c r="G636" s="744"/>
      <c r="H636" s="744"/>
      <c r="I636" s="744"/>
      <c r="J636" s="744"/>
      <c r="K636" s="744"/>
      <c r="L636" s="744"/>
      <c r="M636" s="744"/>
      <c r="N636" s="744"/>
      <c r="O636" s="744"/>
      <c r="P636" s="744"/>
      <c r="Q636" s="744"/>
      <c r="R636" s="744"/>
      <c r="S636" s="744"/>
      <c r="T636" s="744"/>
      <c r="U636" s="744"/>
      <c r="V636" s="744"/>
      <c r="W636" s="744"/>
      <c r="X636" s="744"/>
      <c r="Y636" s="744"/>
      <c r="Z636" s="764"/>
      <c r="AA636" s="765"/>
      <c r="AB636" s="142"/>
    </row>
    <row r="637" spans="2:28" s="140" customFormat="1" ht="11.7" thickBot="1">
      <c r="B637" s="364"/>
      <c r="C637" s="364"/>
      <c r="D637" s="598" t="s">
        <v>433</v>
      </c>
      <c r="E637" s="585"/>
      <c r="F637" s="744"/>
      <c r="G637" s="744"/>
      <c r="H637" s="744"/>
      <c r="I637" s="744"/>
      <c r="J637" s="744"/>
      <c r="K637" s="744"/>
      <c r="L637" s="744"/>
      <c r="M637" s="744"/>
      <c r="N637" s="744"/>
      <c r="O637" s="744"/>
      <c r="P637" s="744"/>
      <c r="Q637" s="744"/>
      <c r="R637" s="744"/>
      <c r="S637" s="744"/>
      <c r="T637" s="744"/>
      <c r="U637" s="744"/>
      <c r="V637" s="744"/>
      <c r="W637" s="744"/>
      <c r="X637" s="744"/>
      <c r="Y637" s="744"/>
      <c r="Z637" s="764"/>
      <c r="AA637" s="718"/>
      <c r="AB637" s="142"/>
    </row>
    <row r="638" spans="2:28" s="140" customFormat="1" ht="15" customHeight="1" thickBot="1">
      <c r="B638" s="364"/>
      <c r="C638" s="364"/>
      <c r="D638" s="1124"/>
      <c r="E638" s="1125"/>
      <c r="F638" s="1131"/>
      <c r="G638" s="1131"/>
      <c r="H638" s="1131"/>
      <c r="I638" s="1131"/>
      <c r="J638" s="1131"/>
      <c r="K638" s="1131"/>
      <c r="L638" s="1131"/>
      <c r="M638" s="1131"/>
      <c r="N638" s="1131"/>
      <c r="O638" s="1131"/>
      <c r="P638" s="1131"/>
      <c r="Q638" s="1131"/>
      <c r="R638" s="1131"/>
      <c r="S638" s="1131"/>
      <c r="T638" s="1131"/>
      <c r="U638" s="1131"/>
      <c r="V638" s="1131"/>
      <c r="W638" s="1131"/>
      <c r="X638" s="1131"/>
      <c r="Y638" s="1131"/>
      <c r="Z638" s="1131"/>
      <c r="AA638" s="1132"/>
      <c r="AB638" s="142"/>
    </row>
    <row r="639" spans="2:28" s="140" customFormat="1" ht="15" customHeight="1" thickBot="1">
      <c r="B639" s="364"/>
      <c r="C639" s="364"/>
      <c r="D639" s="1121" t="s">
        <v>458</v>
      </c>
      <c r="E639" s="1122"/>
      <c r="F639" s="1122"/>
      <c r="G639" s="1122"/>
      <c r="H639" s="1122"/>
      <c r="I639" s="1122"/>
      <c r="J639" s="1122"/>
      <c r="K639" s="1122"/>
      <c r="L639" s="1122"/>
      <c r="M639" s="1122"/>
      <c r="N639" s="1122"/>
      <c r="O639" s="1122"/>
      <c r="P639" s="1122"/>
      <c r="Q639" s="1122"/>
      <c r="R639" s="1122"/>
      <c r="S639" s="1122"/>
      <c r="T639" s="1122"/>
      <c r="U639" s="1122"/>
      <c r="V639" s="1122"/>
      <c r="W639" s="1122"/>
      <c r="X639" s="1122"/>
      <c r="Y639" s="1122"/>
      <c r="Z639" s="1122"/>
      <c r="AA639" s="1123"/>
      <c r="AB639" s="142"/>
    </row>
    <row r="640" spans="2:28" s="140" customFormat="1">
      <c r="B640" s="364"/>
      <c r="C640" s="364"/>
      <c r="D640" s="69" t="s">
        <v>77</v>
      </c>
      <c r="E640" s="589" t="s">
        <v>11</v>
      </c>
      <c r="F640" s="748"/>
      <c r="G640" s="741"/>
      <c r="H640" s="741"/>
      <c r="I640" s="741"/>
      <c r="J640" s="741"/>
      <c r="K640" s="741"/>
      <c r="L640" s="741"/>
      <c r="M640" s="741"/>
      <c r="N640" s="741"/>
      <c r="O640" s="741"/>
      <c r="P640" s="741"/>
      <c r="Q640" s="741"/>
      <c r="R640" s="732"/>
      <c r="S640" s="732"/>
      <c r="T640" s="732"/>
      <c r="U640" s="732"/>
      <c r="V640" s="732"/>
      <c r="W640" s="732"/>
      <c r="X640" s="732"/>
      <c r="Y640" s="732"/>
      <c r="Z640" s="749"/>
      <c r="AA640" s="706"/>
      <c r="AB640" s="142"/>
    </row>
    <row r="641" spans="1:173" s="140" customFormat="1">
      <c r="B641" s="364"/>
      <c r="C641" s="364"/>
      <c r="D641" s="599" t="s">
        <v>76</v>
      </c>
      <c r="E641" s="575" t="s">
        <v>11</v>
      </c>
      <c r="F641" s="750"/>
      <c r="G641" s="744"/>
      <c r="H641" s="744"/>
      <c r="I641" s="744"/>
      <c r="J641" s="744"/>
      <c r="K641" s="744"/>
      <c r="L641" s="744"/>
      <c r="M641" s="744"/>
      <c r="N641" s="744"/>
      <c r="O641" s="744"/>
      <c r="P641" s="744"/>
      <c r="Q641" s="744"/>
      <c r="R641" s="744"/>
      <c r="S641" s="744"/>
      <c r="T641" s="744"/>
      <c r="U641" s="744"/>
      <c r="V641" s="744"/>
      <c r="W641" s="744"/>
      <c r="X641" s="744"/>
      <c r="Y641" s="744"/>
      <c r="Z641" s="751"/>
      <c r="AA641" s="706"/>
      <c r="AB641" s="142"/>
    </row>
    <row r="642" spans="1:173" s="140" customFormat="1">
      <c r="B642" s="364"/>
      <c r="C642" s="364"/>
      <c r="D642" s="70" t="s">
        <v>78</v>
      </c>
      <c r="E642" s="575" t="s">
        <v>11</v>
      </c>
      <c r="F642" s="750"/>
      <c r="G642" s="707"/>
      <c r="H642" s="708"/>
      <c r="I642" s="708"/>
      <c r="J642" s="708"/>
      <c r="K642" s="708"/>
      <c r="L642" s="708"/>
      <c r="M642" s="708"/>
      <c r="N642" s="708"/>
      <c r="O642" s="708"/>
      <c r="P642" s="708"/>
      <c r="Q642" s="708"/>
      <c r="R642" s="708"/>
      <c r="S642" s="708"/>
      <c r="T642" s="708"/>
      <c r="U642" s="708"/>
      <c r="V642" s="708"/>
      <c r="W642" s="708"/>
      <c r="X642" s="708"/>
      <c r="Y642" s="708"/>
      <c r="Z642" s="752"/>
      <c r="AA642" s="706"/>
      <c r="AB642" s="142"/>
    </row>
    <row r="643" spans="1:173" s="140" customFormat="1">
      <c r="B643" s="364"/>
      <c r="C643" s="364"/>
      <c r="D643" s="599" t="s">
        <v>76</v>
      </c>
      <c r="E643" s="575" t="s">
        <v>11</v>
      </c>
      <c r="F643" s="750"/>
      <c r="G643" s="744"/>
      <c r="H643" s="744"/>
      <c r="I643" s="744"/>
      <c r="J643" s="744"/>
      <c r="K643" s="744"/>
      <c r="L643" s="744"/>
      <c r="M643" s="744"/>
      <c r="N643" s="744"/>
      <c r="O643" s="744"/>
      <c r="P643" s="744"/>
      <c r="Q643" s="744"/>
      <c r="R643" s="744"/>
      <c r="S643" s="744"/>
      <c r="T643" s="744"/>
      <c r="U643" s="744"/>
      <c r="V643" s="744"/>
      <c r="W643" s="744"/>
      <c r="X643" s="744"/>
      <c r="Y643" s="744"/>
      <c r="Z643" s="751"/>
      <c r="AA643" s="706"/>
      <c r="AB643" s="142"/>
    </row>
    <row r="644" spans="1:173" s="140" customFormat="1">
      <c r="B644" s="364"/>
      <c r="C644" s="364"/>
      <c r="D644" s="70" t="s">
        <v>79</v>
      </c>
      <c r="E644" s="575" t="s">
        <v>11</v>
      </c>
      <c r="F644" s="750"/>
      <c r="G644" s="707"/>
      <c r="H644" s="708"/>
      <c r="I644" s="708"/>
      <c r="J644" s="708"/>
      <c r="K644" s="708"/>
      <c r="L644" s="708"/>
      <c r="M644" s="708"/>
      <c r="N644" s="708"/>
      <c r="O644" s="708"/>
      <c r="P644" s="708"/>
      <c r="Q644" s="708"/>
      <c r="R644" s="708"/>
      <c r="S644" s="708"/>
      <c r="T644" s="708"/>
      <c r="U644" s="708"/>
      <c r="V644" s="708"/>
      <c r="W644" s="708"/>
      <c r="X644" s="708"/>
      <c r="Y644" s="708"/>
      <c r="Z644" s="752"/>
      <c r="AA644" s="706"/>
      <c r="AB644" s="142"/>
    </row>
    <row r="645" spans="1:173" s="140" customFormat="1">
      <c r="B645" s="364"/>
      <c r="C645" s="364"/>
      <c r="D645" s="599" t="s">
        <v>76</v>
      </c>
      <c r="E645" s="575" t="s">
        <v>11</v>
      </c>
      <c r="F645" s="750"/>
      <c r="G645" s="744"/>
      <c r="H645" s="744"/>
      <c r="I645" s="744"/>
      <c r="J645" s="744"/>
      <c r="K645" s="744"/>
      <c r="L645" s="744"/>
      <c r="M645" s="744"/>
      <c r="N645" s="744"/>
      <c r="O645" s="744"/>
      <c r="P645" s="744"/>
      <c r="Q645" s="744"/>
      <c r="R645" s="744"/>
      <c r="S645" s="744"/>
      <c r="T645" s="744"/>
      <c r="U645" s="744"/>
      <c r="V645" s="744"/>
      <c r="W645" s="744"/>
      <c r="X645" s="744"/>
      <c r="Y645" s="744"/>
      <c r="Z645" s="751"/>
      <c r="AA645" s="706"/>
      <c r="AB645" s="142"/>
    </row>
    <row r="646" spans="1:173" s="140" customFormat="1">
      <c r="B646" s="364"/>
      <c r="C646" s="364"/>
      <c r="D646" s="70" t="s">
        <v>80</v>
      </c>
      <c r="E646" s="575" t="s">
        <v>11</v>
      </c>
      <c r="F646" s="750"/>
      <c r="G646" s="707"/>
      <c r="H646" s="708"/>
      <c r="I646" s="708"/>
      <c r="J646" s="708"/>
      <c r="K646" s="708"/>
      <c r="L646" s="708"/>
      <c r="M646" s="708"/>
      <c r="N646" s="708"/>
      <c r="O646" s="708"/>
      <c r="P646" s="708"/>
      <c r="Q646" s="708"/>
      <c r="R646" s="708"/>
      <c r="S646" s="708"/>
      <c r="T646" s="708"/>
      <c r="U646" s="708"/>
      <c r="V646" s="708"/>
      <c r="W646" s="708"/>
      <c r="X646" s="708"/>
      <c r="Y646" s="708"/>
      <c r="Z646" s="752"/>
      <c r="AA646" s="706"/>
      <c r="AB646" s="142"/>
    </row>
    <row r="647" spans="1:173" s="140" customFormat="1">
      <c r="B647" s="364"/>
      <c r="C647" s="364"/>
      <c r="D647" s="599" t="s">
        <v>76</v>
      </c>
      <c r="E647" s="575" t="s">
        <v>11</v>
      </c>
      <c r="F647" s="750"/>
      <c r="G647" s="744"/>
      <c r="H647" s="744"/>
      <c r="I647" s="744"/>
      <c r="J647" s="744"/>
      <c r="K647" s="744"/>
      <c r="L647" s="744"/>
      <c r="M647" s="744"/>
      <c r="N647" s="744"/>
      <c r="O647" s="744"/>
      <c r="P647" s="744"/>
      <c r="Q647" s="744"/>
      <c r="R647" s="744"/>
      <c r="S647" s="744"/>
      <c r="T647" s="744"/>
      <c r="U647" s="744"/>
      <c r="V647" s="744"/>
      <c r="W647" s="744"/>
      <c r="X647" s="744"/>
      <c r="Y647" s="744"/>
      <c r="Z647" s="751"/>
      <c r="AA647" s="706"/>
      <c r="AB647" s="142"/>
    </row>
    <row r="648" spans="1:173" s="140" customFormat="1">
      <c r="B648" s="364"/>
      <c r="C648" s="364"/>
      <c r="D648" s="600"/>
      <c r="E648" s="601"/>
      <c r="F648" s="753"/>
      <c r="G648" s="744"/>
      <c r="H648" s="745"/>
      <c r="I648" s="745"/>
      <c r="J648" s="745"/>
      <c r="K648" s="745"/>
      <c r="L648" s="745"/>
      <c r="M648" s="745"/>
      <c r="N648" s="745"/>
      <c r="O648" s="745"/>
      <c r="P648" s="745"/>
      <c r="Q648" s="745"/>
      <c r="R648" s="745"/>
      <c r="S648" s="745"/>
      <c r="T648" s="745"/>
      <c r="U648" s="745"/>
      <c r="V648" s="745"/>
      <c r="W648" s="745"/>
      <c r="X648" s="745"/>
      <c r="Y648" s="745"/>
      <c r="Z648" s="754"/>
      <c r="AA648" s="706"/>
      <c r="AB648" s="142"/>
    </row>
    <row r="649" spans="1:173" s="155" customFormat="1">
      <c r="A649" s="140"/>
      <c r="B649" s="364"/>
      <c r="C649" s="364"/>
      <c r="D649" s="595" t="s">
        <v>321</v>
      </c>
      <c r="E649" s="575" t="s">
        <v>11</v>
      </c>
      <c r="F649" s="750"/>
      <c r="G649" s="707"/>
      <c r="H649" s="707"/>
      <c r="I649" s="707"/>
      <c r="J649" s="707"/>
      <c r="K649" s="707"/>
      <c r="L649" s="707"/>
      <c r="M649" s="707"/>
      <c r="N649" s="707"/>
      <c r="O649" s="707"/>
      <c r="P649" s="707"/>
      <c r="Q649" s="707"/>
      <c r="R649" s="707"/>
      <c r="S649" s="707"/>
      <c r="T649" s="707"/>
      <c r="U649" s="707"/>
      <c r="V649" s="707"/>
      <c r="W649" s="707"/>
      <c r="X649" s="707"/>
      <c r="Y649" s="707"/>
      <c r="Z649" s="755"/>
      <c r="AA649" s="706"/>
      <c r="AB649" s="142"/>
      <c r="AC649" s="140"/>
      <c r="AD649" s="140"/>
      <c r="AE649" s="140"/>
      <c r="AF649" s="140"/>
      <c r="AG649" s="140"/>
      <c r="AH649" s="140"/>
      <c r="AI649" s="140"/>
      <c r="AJ649" s="140"/>
      <c r="AK649" s="140"/>
      <c r="AL649" s="140"/>
      <c r="AM649" s="140"/>
      <c r="AN649" s="140"/>
      <c r="AO649" s="140"/>
      <c r="AP649" s="140"/>
      <c r="AQ649" s="140"/>
      <c r="AR649" s="140"/>
      <c r="AS649" s="140"/>
      <c r="AT649" s="140"/>
      <c r="AU649" s="140"/>
      <c r="AV649" s="140"/>
      <c r="AW649" s="140"/>
      <c r="AX649" s="140"/>
      <c r="AY649" s="140"/>
      <c r="AZ649" s="140"/>
      <c r="BA649" s="140"/>
      <c r="BB649" s="140"/>
      <c r="BC649" s="140"/>
      <c r="BD649" s="140"/>
      <c r="BE649" s="140"/>
      <c r="BF649" s="140"/>
      <c r="BG649" s="140"/>
      <c r="BH649" s="140"/>
      <c r="BI649" s="140"/>
      <c r="BJ649" s="140"/>
      <c r="BK649" s="140"/>
      <c r="BL649" s="140"/>
      <c r="BM649" s="140"/>
      <c r="BN649" s="140"/>
      <c r="BO649" s="140"/>
      <c r="BP649" s="140"/>
      <c r="BQ649" s="140"/>
      <c r="BR649" s="140"/>
      <c r="BS649" s="140"/>
      <c r="BT649" s="140"/>
      <c r="BU649" s="140"/>
      <c r="BV649" s="140"/>
      <c r="BW649" s="140"/>
      <c r="BX649" s="140"/>
      <c r="BY649" s="140"/>
      <c r="BZ649" s="140"/>
      <c r="CA649" s="140"/>
      <c r="CB649" s="140"/>
      <c r="CC649" s="140"/>
      <c r="CD649" s="140"/>
      <c r="CE649" s="140"/>
      <c r="CF649" s="140"/>
      <c r="CG649" s="140"/>
      <c r="CH649" s="140"/>
      <c r="CI649" s="140"/>
      <c r="CJ649" s="140"/>
      <c r="CK649" s="140"/>
      <c r="CL649" s="140"/>
      <c r="CM649" s="140"/>
      <c r="CN649" s="140"/>
      <c r="CO649" s="140"/>
      <c r="CP649" s="140"/>
      <c r="CQ649" s="140"/>
      <c r="CR649" s="140"/>
      <c r="CS649" s="140"/>
      <c r="CT649" s="140"/>
      <c r="CU649" s="140"/>
      <c r="CV649" s="140"/>
      <c r="CW649" s="140"/>
      <c r="CX649" s="140"/>
      <c r="CY649" s="140"/>
      <c r="CZ649" s="140"/>
      <c r="DA649" s="140"/>
      <c r="DB649" s="140"/>
      <c r="DC649" s="140"/>
      <c r="DD649" s="140"/>
      <c r="DE649" s="140"/>
      <c r="DF649" s="140"/>
      <c r="DG649" s="140"/>
      <c r="DH649" s="140"/>
      <c r="DI649" s="140"/>
      <c r="DJ649" s="140"/>
      <c r="DK649" s="140"/>
      <c r="DL649" s="140"/>
      <c r="DM649" s="140"/>
      <c r="DN649" s="140"/>
      <c r="DO649" s="140"/>
      <c r="DP649" s="140"/>
      <c r="DQ649" s="140"/>
      <c r="DR649" s="140"/>
      <c r="DS649" s="140"/>
      <c r="DT649" s="140"/>
      <c r="DU649" s="140"/>
      <c r="DV649" s="140"/>
      <c r="DW649" s="140"/>
      <c r="DX649" s="140"/>
      <c r="DY649" s="140"/>
      <c r="DZ649" s="140"/>
      <c r="EA649" s="140"/>
      <c r="EB649" s="140"/>
      <c r="EC649" s="140"/>
      <c r="ED649" s="140"/>
      <c r="EE649" s="140"/>
      <c r="EF649" s="140"/>
      <c r="EG649" s="140"/>
      <c r="EH649" s="140"/>
      <c r="EI649" s="140"/>
      <c r="EJ649" s="140"/>
      <c r="EK649" s="140"/>
      <c r="EL649" s="140"/>
      <c r="EM649" s="140"/>
      <c r="EN649" s="140"/>
      <c r="EO649" s="140"/>
      <c r="EP649" s="140"/>
      <c r="EQ649" s="140"/>
      <c r="ER649" s="140"/>
      <c r="ES649" s="140"/>
      <c r="ET649" s="140"/>
      <c r="EU649" s="140"/>
      <c r="EV649" s="140"/>
      <c r="EW649" s="140"/>
      <c r="EX649" s="140"/>
      <c r="EY649" s="140"/>
      <c r="EZ649" s="140"/>
      <c r="FA649" s="140"/>
      <c r="FB649" s="140"/>
      <c r="FC649" s="140"/>
      <c r="FD649" s="140"/>
      <c r="FE649" s="140"/>
      <c r="FF649" s="140"/>
      <c r="FG649" s="140"/>
      <c r="FH649" s="140"/>
      <c r="FI649" s="140"/>
      <c r="FJ649" s="140"/>
      <c r="FK649" s="140"/>
      <c r="FL649" s="140"/>
      <c r="FM649" s="140"/>
      <c r="FN649" s="140"/>
      <c r="FO649" s="140"/>
      <c r="FP649" s="140"/>
      <c r="FQ649" s="404"/>
    </row>
    <row r="650" spans="1:173" s="155" customFormat="1" ht="11.7" thickBot="1">
      <c r="A650" s="140"/>
      <c r="B650" s="364"/>
      <c r="C650" s="364"/>
      <c r="D650" s="602" t="s">
        <v>76</v>
      </c>
      <c r="E650" s="585" t="s">
        <v>11</v>
      </c>
      <c r="F650" s="756"/>
      <c r="G650" s="742"/>
      <c r="H650" s="742"/>
      <c r="I650" s="742"/>
      <c r="J650" s="742"/>
      <c r="K650" s="742"/>
      <c r="L650" s="742"/>
      <c r="M650" s="742"/>
      <c r="N650" s="742"/>
      <c r="O650" s="742"/>
      <c r="P650" s="742"/>
      <c r="Q650" s="742"/>
      <c r="R650" s="742"/>
      <c r="S650" s="742"/>
      <c r="T650" s="742"/>
      <c r="U650" s="742"/>
      <c r="V650" s="742"/>
      <c r="W650" s="742"/>
      <c r="X650" s="742"/>
      <c r="Y650" s="742"/>
      <c r="Z650" s="757"/>
      <c r="AA650" s="718"/>
      <c r="AB650" s="142"/>
      <c r="AC650" s="140"/>
      <c r="AD650" s="140"/>
      <c r="AE650" s="140"/>
      <c r="AF650" s="140"/>
      <c r="AG650" s="140"/>
      <c r="AH650" s="140"/>
      <c r="AI650" s="140"/>
      <c r="AJ650" s="140"/>
      <c r="AK650" s="140"/>
      <c r="AL650" s="140"/>
      <c r="AM650" s="140"/>
      <c r="AN650" s="140"/>
      <c r="AO650" s="140"/>
      <c r="AP650" s="140"/>
      <c r="AQ650" s="140"/>
      <c r="AR650" s="140"/>
      <c r="AS650" s="140"/>
      <c r="AT650" s="140"/>
      <c r="AU650" s="140"/>
      <c r="AV650" s="140"/>
      <c r="AW650" s="140"/>
      <c r="AX650" s="140"/>
      <c r="AY650" s="140"/>
      <c r="AZ650" s="140"/>
      <c r="BA650" s="140"/>
      <c r="BB650" s="140"/>
      <c r="BC650" s="140"/>
      <c r="BD650" s="140"/>
      <c r="BE650" s="140"/>
      <c r="BF650" s="140"/>
      <c r="BG650" s="140"/>
      <c r="BH650" s="140"/>
      <c r="BI650" s="140"/>
      <c r="BJ650" s="140"/>
      <c r="BK650" s="140"/>
      <c r="BL650" s="140"/>
      <c r="BM650" s="140"/>
      <c r="BN650" s="140"/>
      <c r="BO650" s="140"/>
      <c r="BP650" s="140"/>
      <c r="BQ650" s="140"/>
      <c r="BR650" s="140"/>
      <c r="BS650" s="140"/>
      <c r="BT650" s="140"/>
      <c r="BU650" s="140"/>
      <c r="BV650" s="140"/>
      <c r="BW650" s="140"/>
      <c r="BX650" s="140"/>
      <c r="BY650" s="140"/>
      <c r="BZ650" s="140"/>
      <c r="CA650" s="140"/>
      <c r="CB650" s="140"/>
      <c r="CC650" s="140"/>
      <c r="CD650" s="140"/>
      <c r="CE650" s="140"/>
      <c r="CF650" s="140"/>
      <c r="CG650" s="140"/>
      <c r="CH650" s="140"/>
      <c r="CI650" s="140"/>
      <c r="CJ650" s="140"/>
      <c r="CK650" s="140"/>
      <c r="CL650" s="140"/>
      <c r="CM650" s="140"/>
      <c r="CN650" s="140"/>
      <c r="CO650" s="140"/>
      <c r="CP650" s="140"/>
      <c r="CQ650" s="140"/>
      <c r="CR650" s="140"/>
      <c r="CS650" s="140"/>
      <c r="CT650" s="140"/>
      <c r="CU650" s="140"/>
      <c r="CV650" s="140"/>
      <c r="CW650" s="140"/>
      <c r="CX650" s="140"/>
      <c r="CY650" s="140"/>
      <c r="CZ650" s="140"/>
      <c r="DA650" s="140"/>
      <c r="DB650" s="140"/>
      <c r="DC650" s="140"/>
      <c r="DD650" s="140"/>
      <c r="DE650" s="140"/>
      <c r="DF650" s="140"/>
      <c r="DG650" s="140"/>
      <c r="DH650" s="140"/>
      <c r="DI650" s="140"/>
      <c r="DJ650" s="140"/>
      <c r="DK650" s="140"/>
      <c r="DL650" s="140"/>
      <c r="DM650" s="140"/>
      <c r="DN650" s="140"/>
      <c r="DO650" s="140"/>
      <c r="DP650" s="140"/>
      <c r="DQ650" s="140"/>
      <c r="DR650" s="140"/>
      <c r="DS650" s="140"/>
      <c r="DT650" s="140"/>
      <c r="DU650" s="140"/>
      <c r="DV650" s="140"/>
      <c r="DW650" s="140"/>
      <c r="DX650" s="140"/>
      <c r="DY650" s="140"/>
      <c r="DZ650" s="140"/>
      <c r="EA650" s="140"/>
      <c r="EB650" s="140"/>
      <c r="EC650" s="140"/>
      <c r="ED650" s="140"/>
      <c r="EE650" s="140"/>
      <c r="EF650" s="140"/>
      <c r="EG650" s="140"/>
      <c r="EH650" s="140"/>
      <c r="EI650" s="140"/>
      <c r="EJ650" s="140"/>
      <c r="EK650" s="140"/>
      <c r="EL650" s="140"/>
      <c r="EM650" s="140"/>
      <c r="EN650" s="140"/>
      <c r="EO650" s="140"/>
      <c r="EP650" s="140"/>
      <c r="EQ650" s="140"/>
      <c r="ER650" s="140"/>
      <c r="ES650" s="140"/>
      <c r="ET650" s="140"/>
      <c r="EU650" s="140"/>
      <c r="EV650" s="140"/>
      <c r="EW650" s="140"/>
      <c r="EX650" s="140"/>
      <c r="EY650" s="140"/>
      <c r="EZ650" s="140"/>
      <c r="FA650" s="140"/>
      <c r="FB650" s="140"/>
      <c r="FC650" s="140"/>
      <c r="FD650" s="140"/>
      <c r="FE650" s="140"/>
      <c r="FF650" s="140"/>
      <c r="FG650" s="140"/>
      <c r="FH650" s="140"/>
      <c r="FI650" s="140"/>
      <c r="FJ650" s="140"/>
      <c r="FK650" s="140"/>
      <c r="FL650" s="140"/>
      <c r="FM650" s="140"/>
      <c r="FN650" s="140"/>
      <c r="FO650" s="140"/>
      <c r="FP650" s="140"/>
      <c r="FQ650" s="404"/>
    </row>
    <row r="651" spans="1:173" s="140" customFormat="1" ht="11.7" thickBot="1">
      <c r="B651" s="364"/>
      <c r="C651" s="364"/>
      <c r="D651" s="1124"/>
      <c r="E651" s="1125"/>
      <c r="F651" s="1125"/>
      <c r="G651" s="1125"/>
      <c r="H651" s="1125"/>
      <c r="I651" s="1125"/>
      <c r="J651" s="1125"/>
      <c r="K651" s="1125"/>
      <c r="L651" s="1125"/>
      <c r="M651" s="1125"/>
      <c r="N651" s="1125"/>
      <c r="O651" s="1125"/>
      <c r="P651" s="1125"/>
      <c r="Q651" s="1125"/>
      <c r="R651" s="1125"/>
      <c r="S651" s="1125"/>
      <c r="T651" s="1125"/>
      <c r="U651" s="1125"/>
      <c r="V651" s="1125"/>
      <c r="W651" s="1125"/>
      <c r="X651" s="1125"/>
      <c r="Y651" s="1125"/>
      <c r="Z651" s="1125"/>
      <c r="AA651" s="1126"/>
      <c r="AB651" s="142"/>
    </row>
    <row r="652" spans="1:173" s="140" customFormat="1" ht="14.5" customHeight="1" thickBot="1">
      <c r="B652" s="364"/>
      <c r="C652" s="364"/>
      <c r="D652" s="1121" t="s">
        <v>459</v>
      </c>
      <c r="E652" s="1122"/>
      <c r="F652" s="1122"/>
      <c r="G652" s="1122"/>
      <c r="H652" s="1122"/>
      <c r="I652" s="1122"/>
      <c r="J652" s="1122"/>
      <c r="K652" s="1122"/>
      <c r="L652" s="1122"/>
      <c r="M652" s="1122"/>
      <c r="N652" s="1122"/>
      <c r="O652" s="1122"/>
      <c r="P652" s="1122"/>
      <c r="Q652" s="1122"/>
      <c r="R652" s="1122"/>
      <c r="S652" s="1122"/>
      <c r="T652" s="1122"/>
      <c r="U652" s="1122"/>
      <c r="V652" s="1122"/>
      <c r="W652" s="1122"/>
      <c r="X652" s="1122"/>
      <c r="Y652" s="1122"/>
      <c r="Z652" s="1122"/>
      <c r="AA652" s="1123"/>
      <c r="AB652" s="142"/>
    </row>
    <row r="653" spans="1:173" s="140" customFormat="1">
      <c r="B653" s="364"/>
      <c r="C653" s="364"/>
      <c r="D653" s="430" t="s">
        <v>83</v>
      </c>
      <c r="E653" s="589" t="s">
        <v>11</v>
      </c>
      <c r="F653" s="741"/>
      <c r="G653" s="741"/>
      <c r="H653" s="741"/>
      <c r="I653" s="741"/>
      <c r="J653" s="741"/>
      <c r="K653" s="741"/>
      <c r="L653" s="741"/>
      <c r="M653" s="741"/>
      <c r="N653" s="741"/>
      <c r="O653" s="741"/>
      <c r="P653" s="741"/>
      <c r="Q653" s="741"/>
      <c r="R653" s="732"/>
      <c r="S653" s="732"/>
      <c r="T653" s="732"/>
      <c r="U653" s="732"/>
      <c r="V653" s="732"/>
      <c r="W653" s="732"/>
      <c r="X653" s="732"/>
      <c r="Y653" s="732"/>
      <c r="Z653" s="733"/>
      <c r="AA653" s="734"/>
      <c r="AB653" s="142"/>
    </row>
    <row r="654" spans="1:173" s="140" customFormat="1">
      <c r="B654" s="364"/>
      <c r="C654" s="364"/>
      <c r="D654" s="599" t="s">
        <v>76</v>
      </c>
      <c r="E654" s="575" t="s">
        <v>11</v>
      </c>
      <c r="F654" s="707"/>
      <c r="G654" s="744"/>
      <c r="H654" s="744"/>
      <c r="I654" s="744"/>
      <c r="J654" s="744"/>
      <c r="K654" s="744"/>
      <c r="L654" s="744"/>
      <c r="M654" s="744"/>
      <c r="N654" s="744"/>
      <c r="O654" s="744"/>
      <c r="P654" s="744"/>
      <c r="Q654" s="744"/>
      <c r="R654" s="744"/>
      <c r="S654" s="744"/>
      <c r="T654" s="744"/>
      <c r="U654" s="744"/>
      <c r="V654" s="744"/>
      <c r="W654" s="744"/>
      <c r="X654" s="744"/>
      <c r="Y654" s="744"/>
      <c r="Z654" s="744"/>
      <c r="AA654" s="706"/>
      <c r="AB654" s="142"/>
    </row>
    <row r="655" spans="1:173" s="140" customFormat="1">
      <c r="B655" s="364"/>
      <c r="C655" s="364"/>
      <c r="D655" s="431" t="s">
        <v>84</v>
      </c>
      <c r="E655" s="575" t="s">
        <v>11</v>
      </c>
      <c r="F655" s="707"/>
      <c r="G655" s="707"/>
      <c r="H655" s="708"/>
      <c r="I655" s="708"/>
      <c r="J655" s="708"/>
      <c r="K655" s="708"/>
      <c r="L655" s="708"/>
      <c r="M655" s="708"/>
      <c r="N655" s="708"/>
      <c r="O655" s="708"/>
      <c r="P655" s="708"/>
      <c r="Q655" s="708"/>
      <c r="R655" s="708"/>
      <c r="S655" s="708"/>
      <c r="T655" s="708"/>
      <c r="U655" s="708"/>
      <c r="V655" s="708"/>
      <c r="W655" s="708"/>
      <c r="X655" s="708"/>
      <c r="Y655" s="708"/>
      <c r="Z655" s="709"/>
      <c r="AA655" s="706"/>
      <c r="AB655" s="142"/>
    </row>
    <row r="656" spans="1:173" s="140" customFormat="1">
      <c r="B656" s="364"/>
      <c r="C656" s="364"/>
      <c r="D656" s="599" t="s">
        <v>76</v>
      </c>
      <c r="E656" s="575" t="s">
        <v>11</v>
      </c>
      <c r="F656" s="707"/>
      <c r="G656" s="744"/>
      <c r="H656" s="744"/>
      <c r="I656" s="744"/>
      <c r="J656" s="744"/>
      <c r="K656" s="744"/>
      <c r="L656" s="744"/>
      <c r="M656" s="744"/>
      <c r="N656" s="744"/>
      <c r="O656" s="744"/>
      <c r="P656" s="744"/>
      <c r="Q656" s="744"/>
      <c r="R656" s="744"/>
      <c r="S656" s="744"/>
      <c r="T656" s="744"/>
      <c r="U656" s="744"/>
      <c r="V656" s="744"/>
      <c r="W656" s="744"/>
      <c r="X656" s="744"/>
      <c r="Y656" s="744"/>
      <c r="Z656" s="744"/>
      <c r="AA656" s="706"/>
      <c r="AB656" s="142"/>
    </row>
    <row r="657" spans="1:173" s="140" customFormat="1">
      <c r="B657" s="364"/>
      <c r="C657" s="364"/>
      <c r="D657" s="431" t="s">
        <v>85</v>
      </c>
      <c r="E657" s="575" t="s">
        <v>11</v>
      </c>
      <c r="F657" s="707"/>
      <c r="G657" s="707"/>
      <c r="H657" s="708"/>
      <c r="I657" s="708"/>
      <c r="J657" s="708"/>
      <c r="K657" s="708"/>
      <c r="L657" s="708"/>
      <c r="M657" s="708"/>
      <c r="N657" s="708"/>
      <c r="O657" s="708"/>
      <c r="P657" s="708"/>
      <c r="Q657" s="708"/>
      <c r="R657" s="708"/>
      <c r="S657" s="708"/>
      <c r="T657" s="708"/>
      <c r="U657" s="708"/>
      <c r="V657" s="708"/>
      <c r="W657" s="708"/>
      <c r="X657" s="708"/>
      <c r="Y657" s="708"/>
      <c r="Z657" s="709"/>
      <c r="AA657" s="706"/>
      <c r="AB657" s="142"/>
    </row>
    <row r="658" spans="1:173" s="140" customFormat="1">
      <c r="B658" s="364"/>
      <c r="C658" s="364"/>
      <c r="D658" s="599" t="s">
        <v>76</v>
      </c>
      <c r="E658" s="575" t="s">
        <v>11</v>
      </c>
      <c r="F658" s="707"/>
      <c r="G658" s="744"/>
      <c r="H658" s="744"/>
      <c r="I658" s="744"/>
      <c r="J658" s="744"/>
      <c r="K658" s="744"/>
      <c r="L658" s="744"/>
      <c r="M658" s="744"/>
      <c r="N658" s="744"/>
      <c r="O658" s="744"/>
      <c r="P658" s="744"/>
      <c r="Q658" s="744"/>
      <c r="R658" s="744"/>
      <c r="S658" s="744"/>
      <c r="T658" s="744"/>
      <c r="U658" s="744"/>
      <c r="V658" s="744"/>
      <c r="W658" s="744"/>
      <c r="X658" s="744"/>
      <c r="Y658" s="744"/>
      <c r="Z658" s="744"/>
      <c r="AA658" s="706"/>
      <c r="AB658" s="142"/>
    </row>
    <row r="659" spans="1:173" s="140" customFormat="1">
      <c r="B659" s="364"/>
      <c r="C659" s="364"/>
      <c r="D659" s="431" t="s">
        <v>87</v>
      </c>
      <c r="E659" s="575" t="s">
        <v>11</v>
      </c>
      <c r="F659" s="707"/>
      <c r="G659" s="707"/>
      <c r="H659" s="708"/>
      <c r="I659" s="708"/>
      <c r="J659" s="708"/>
      <c r="K659" s="708"/>
      <c r="L659" s="708"/>
      <c r="M659" s="708"/>
      <c r="N659" s="708"/>
      <c r="O659" s="708"/>
      <c r="P659" s="708"/>
      <c r="Q659" s="708"/>
      <c r="R659" s="708"/>
      <c r="S659" s="708"/>
      <c r="T659" s="708"/>
      <c r="U659" s="708"/>
      <c r="V659" s="708"/>
      <c r="W659" s="708"/>
      <c r="X659" s="708"/>
      <c r="Y659" s="708"/>
      <c r="Z659" s="709"/>
      <c r="AA659" s="706"/>
      <c r="AB659" s="142"/>
    </row>
    <row r="660" spans="1:173" s="140" customFormat="1">
      <c r="B660" s="364"/>
      <c r="C660" s="364"/>
      <c r="D660" s="599" t="s">
        <v>76</v>
      </c>
      <c r="E660" s="575" t="s">
        <v>11</v>
      </c>
      <c r="F660" s="707"/>
      <c r="G660" s="744"/>
      <c r="H660" s="744"/>
      <c r="I660" s="744"/>
      <c r="J660" s="744"/>
      <c r="K660" s="744"/>
      <c r="L660" s="744"/>
      <c r="M660" s="744"/>
      <c r="N660" s="744"/>
      <c r="O660" s="744"/>
      <c r="P660" s="744"/>
      <c r="Q660" s="744"/>
      <c r="R660" s="744"/>
      <c r="S660" s="744"/>
      <c r="T660" s="744"/>
      <c r="U660" s="744"/>
      <c r="V660" s="744"/>
      <c r="W660" s="744"/>
      <c r="X660" s="744"/>
      <c r="Y660" s="744"/>
      <c r="Z660" s="744"/>
      <c r="AA660" s="706"/>
      <c r="AB660" s="142"/>
    </row>
    <row r="661" spans="1:173" s="140" customFormat="1">
      <c r="B661" s="364"/>
      <c r="C661" s="364"/>
      <c r="D661" s="603"/>
      <c r="E661" s="601"/>
      <c r="F661" s="744"/>
      <c r="G661" s="744"/>
      <c r="H661" s="745"/>
      <c r="I661" s="745"/>
      <c r="J661" s="745"/>
      <c r="K661" s="745"/>
      <c r="L661" s="745"/>
      <c r="M661" s="745"/>
      <c r="N661" s="745"/>
      <c r="O661" s="745"/>
      <c r="P661" s="745"/>
      <c r="Q661" s="745"/>
      <c r="R661" s="745"/>
      <c r="S661" s="745"/>
      <c r="T661" s="745"/>
      <c r="U661" s="745"/>
      <c r="V661" s="745"/>
      <c r="W661" s="745"/>
      <c r="X661" s="745"/>
      <c r="Y661" s="745"/>
      <c r="Z661" s="746"/>
      <c r="AA661" s="706"/>
      <c r="AB661" s="142"/>
    </row>
    <row r="662" spans="1:173" s="155" customFormat="1">
      <c r="A662" s="140"/>
      <c r="B662" s="364"/>
      <c r="C662" s="364"/>
      <c r="D662" s="595" t="s">
        <v>86</v>
      </c>
      <c r="E662" s="575" t="s">
        <v>11</v>
      </c>
      <c r="F662" s="711"/>
      <c r="G662" s="707"/>
      <c r="H662" s="707"/>
      <c r="I662" s="707"/>
      <c r="J662" s="707"/>
      <c r="K662" s="707"/>
      <c r="L662" s="707"/>
      <c r="M662" s="707"/>
      <c r="N662" s="707"/>
      <c r="O662" s="707"/>
      <c r="P662" s="707"/>
      <c r="Q662" s="707"/>
      <c r="R662" s="707"/>
      <c r="S662" s="707"/>
      <c r="T662" s="707"/>
      <c r="U662" s="707"/>
      <c r="V662" s="707"/>
      <c r="W662" s="707"/>
      <c r="X662" s="707"/>
      <c r="Y662" s="707"/>
      <c r="Z662" s="736"/>
      <c r="AA662" s="706"/>
      <c r="AB662" s="142"/>
      <c r="AC662" s="140"/>
      <c r="AD662" s="140"/>
      <c r="AE662" s="140"/>
      <c r="AF662" s="140"/>
      <c r="AG662" s="140"/>
      <c r="AH662" s="140"/>
      <c r="AI662" s="140"/>
      <c r="AJ662" s="140"/>
      <c r="AK662" s="140"/>
      <c r="AL662" s="140"/>
      <c r="AM662" s="140"/>
      <c r="AN662" s="140"/>
      <c r="AO662" s="140"/>
      <c r="AP662" s="140"/>
      <c r="AQ662" s="140"/>
      <c r="AR662" s="140"/>
      <c r="AS662" s="140"/>
      <c r="AT662" s="140"/>
      <c r="AU662" s="140"/>
      <c r="AV662" s="140"/>
      <c r="AW662" s="140"/>
      <c r="AX662" s="140"/>
      <c r="AY662" s="140"/>
      <c r="AZ662" s="140"/>
      <c r="BA662" s="140"/>
      <c r="BB662" s="140"/>
      <c r="BC662" s="140"/>
      <c r="BD662" s="140"/>
      <c r="BE662" s="140"/>
      <c r="BF662" s="140"/>
      <c r="BG662" s="140"/>
      <c r="BH662" s="140"/>
      <c r="BI662" s="140"/>
      <c r="BJ662" s="140"/>
      <c r="BK662" s="140"/>
      <c r="BL662" s="140"/>
      <c r="BM662" s="140"/>
      <c r="BN662" s="140"/>
      <c r="BO662" s="140"/>
      <c r="BP662" s="140"/>
      <c r="BQ662" s="140"/>
      <c r="BR662" s="140"/>
      <c r="BS662" s="140"/>
      <c r="BT662" s="140"/>
      <c r="BU662" s="140"/>
      <c r="BV662" s="140"/>
      <c r="BW662" s="140"/>
      <c r="BX662" s="140"/>
      <c r="BY662" s="140"/>
      <c r="BZ662" s="140"/>
      <c r="CA662" s="140"/>
      <c r="CB662" s="140"/>
      <c r="CC662" s="140"/>
      <c r="CD662" s="140"/>
      <c r="CE662" s="140"/>
      <c r="CF662" s="140"/>
      <c r="CG662" s="140"/>
      <c r="CH662" s="140"/>
      <c r="CI662" s="140"/>
      <c r="CJ662" s="140"/>
      <c r="CK662" s="140"/>
      <c r="CL662" s="140"/>
      <c r="CM662" s="140"/>
      <c r="CN662" s="140"/>
      <c r="CO662" s="140"/>
      <c r="CP662" s="140"/>
      <c r="CQ662" s="140"/>
      <c r="CR662" s="140"/>
      <c r="CS662" s="140"/>
      <c r="CT662" s="140"/>
      <c r="CU662" s="140"/>
      <c r="CV662" s="140"/>
      <c r="CW662" s="140"/>
      <c r="CX662" s="140"/>
      <c r="CY662" s="140"/>
      <c r="CZ662" s="140"/>
      <c r="DA662" s="140"/>
      <c r="DB662" s="140"/>
      <c r="DC662" s="140"/>
      <c r="DD662" s="140"/>
      <c r="DE662" s="140"/>
      <c r="DF662" s="140"/>
      <c r="DG662" s="140"/>
      <c r="DH662" s="140"/>
      <c r="DI662" s="140"/>
      <c r="DJ662" s="140"/>
      <c r="DK662" s="140"/>
      <c r="DL662" s="140"/>
      <c r="DM662" s="140"/>
      <c r="DN662" s="140"/>
      <c r="DO662" s="140"/>
      <c r="DP662" s="140"/>
      <c r="DQ662" s="140"/>
      <c r="DR662" s="140"/>
      <c r="DS662" s="140"/>
      <c r="DT662" s="140"/>
      <c r="DU662" s="140"/>
      <c r="DV662" s="140"/>
      <c r="DW662" s="140"/>
      <c r="DX662" s="140"/>
      <c r="DY662" s="140"/>
      <c r="DZ662" s="140"/>
      <c r="EA662" s="140"/>
      <c r="EB662" s="140"/>
      <c r="EC662" s="140"/>
      <c r="ED662" s="140"/>
      <c r="EE662" s="140"/>
      <c r="EF662" s="140"/>
      <c r="EG662" s="140"/>
      <c r="EH662" s="140"/>
      <c r="EI662" s="140"/>
      <c r="EJ662" s="140"/>
      <c r="EK662" s="140"/>
      <c r="EL662" s="140"/>
      <c r="EM662" s="140"/>
      <c r="EN662" s="140"/>
      <c r="EO662" s="140"/>
      <c r="EP662" s="140"/>
      <c r="EQ662" s="140"/>
      <c r="ER662" s="140"/>
      <c r="ES662" s="140"/>
      <c r="ET662" s="140"/>
      <c r="EU662" s="140"/>
      <c r="EV662" s="140"/>
      <c r="EW662" s="140"/>
      <c r="EX662" s="140"/>
      <c r="EY662" s="140"/>
      <c r="EZ662" s="140"/>
      <c r="FA662" s="140"/>
      <c r="FB662" s="140"/>
      <c r="FC662" s="140"/>
      <c r="FD662" s="140"/>
      <c r="FE662" s="140"/>
      <c r="FF662" s="140"/>
      <c r="FG662" s="140"/>
      <c r="FH662" s="140"/>
      <c r="FI662" s="140"/>
      <c r="FJ662" s="140"/>
      <c r="FK662" s="140"/>
      <c r="FL662" s="140"/>
      <c r="FM662" s="140"/>
      <c r="FN662" s="140"/>
      <c r="FO662" s="140"/>
      <c r="FP662" s="140"/>
      <c r="FQ662" s="404"/>
    </row>
    <row r="663" spans="1:173" s="155" customFormat="1" ht="11.7" thickBot="1">
      <c r="A663" s="140"/>
      <c r="B663" s="364"/>
      <c r="C663" s="364"/>
      <c r="D663" s="602" t="s">
        <v>76</v>
      </c>
      <c r="E663" s="585" t="s">
        <v>11</v>
      </c>
      <c r="F663" s="747"/>
      <c r="G663" s="742"/>
      <c r="H663" s="742"/>
      <c r="I663" s="742"/>
      <c r="J663" s="742"/>
      <c r="K663" s="742"/>
      <c r="L663" s="742"/>
      <c r="M663" s="742"/>
      <c r="N663" s="742"/>
      <c r="O663" s="742"/>
      <c r="P663" s="742"/>
      <c r="Q663" s="742"/>
      <c r="R663" s="742"/>
      <c r="S663" s="742"/>
      <c r="T663" s="742"/>
      <c r="U663" s="742"/>
      <c r="V663" s="742"/>
      <c r="W663" s="742"/>
      <c r="X663" s="742"/>
      <c r="Y663" s="742"/>
      <c r="Z663" s="742"/>
      <c r="AA663" s="718"/>
      <c r="AB663" s="142"/>
      <c r="AC663" s="140"/>
      <c r="AD663" s="140"/>
      <c r="AE663" s="140"/>
      <c r="AF663" s="140"/>
      <c r="AG663" s="140"/>
      <c r="AH663" s="140"/>
      <c r="AI663" s="140"/>
      <c r="AJ663" s="140"/>
      <c r="AK663" s="140"/>
      <c r="AL663" s="140"/>
      <c r="AM663" s="140"/>
      <c r="AN663" s="140"/>
      <c r="AO663" s="140"/>
      <c r="AP663" s="140"/>
      <c r="AQ663" s="140"/>
      <c r="AR663" s="140"/>
      <c r="AS663" s="140"/>
      <c r="AT663" s="140"/>
      <c r="AU663" s="140"/>
      <c r="AV663" s="140"/>
      <c r="AW663" s="140"/>
      <c r="AX663" s="140"/>
      <c r="AY663" s="140"/>
      <c r="AZ663" s="140"/>
      <c r="BA663" s="140"/>
      <c r="BB663" s="140"/>
      <c r="BC663" s="140"/>
      <c r="BD663" s="140"/>
      <c r="BE663" s="140"/>
      <c r="BF663" s="140"/>
      <c r="BG663" s="140"/>
      <c r="BH663" s="140"/>
      <c r="BI663" s="140"/>
      <c r="BJ663" s="140"/>
      <c r="BK663" s="140"/>
      <c r="BL663" s="140"/>
      <c r="BM663" s="140"/>
      <c r="BN663" s="140"/>
      <c r="BO663" s="140"/>
      <c r="BP663" s="140"/>
      <c r="BQ663" s="140"/>
      <c r="BR663" s="140"/>
      <c r="BS663" s="140"/>
      <c r="BT663" s="140"/>
      <c r="BU663" s="140"/>
      <c r="BV663" s="140"/>
      <c r="BW663" s="140"/>
      <c r="BX663" s="140"/>
      <c r="BY663" s="140"/>
      <c r="BZ663" s="140"/>
      <c r="CA663" s="140"/>
      <c r="CB663" s="140"/>
      <c r="CC663" s="140"/>
      <c r="CD663" s="140"/>
      <c r="CE663" s="140"/>
      <c r="CF663" s="140"/>
      <c r="CG663" s="140"/>
      <c r="CH663" s="140"/>
      <c r="CI663" s="140"/>
      <c r="CJ663" s="140"/>
      <c r="CK663" s="140"/>
      <c r="CL663" s="140"/>
      <c r="CM663" s="140"/>
      <c r="CN663" s="140"/>
      <c r="CO663" s="140"/>
      <c r="CP663" s="140"/>
      <c r="CQ663" s="140"/>
      <c r="CR663" s="140"/>
      <c r="CS663" s="140"/>
      <c r="CT663" s="140"/>
      <c r="CU663" s="140"/>
      <c r="CV663" s="140"/>
      <c r="CW663" s="140"/>
      <c r="CX663" s="140"/>
      <c r="CY663" s="140"/>
      <c r="CZ663" s="140"/>
      <c r="DA663" s="140"/>
      <c r="DB663" s="140"/>
      <c r="DC663" s="140"/>
      <c r="DD663" s="140"/>
      <c r="DE663" s="140"/>
      <c r="DF663" s="140"/>
      <c r="DG663" s="140"/>
      <c r="DH663" s="140"/>
      <c r="DI663" s="140"/>
      <c r="DJ663" s="140"/>
      <c r="DK663" s="140"/>
      <c r="DL663" s="140"/>
      <c r="DM663" s="140"/>
      <c r="DN663" s="140"/>
      <c r="DO663" s="140"/>
      <c r="DP663" s="140"/>
      <c r="DQ663" s="140"/>
      <c r="DR663" s="140"/>
      <c r="DS663" s="140"/>
      <c r="DT663" s="140"/>
      <c r="DU663" s="140"/>
      <c r="DV663" s="140"/>
      <c r="DW663" s="140"/>
      <c r="DX663" s="140"/>
      <c r="DY663" s="140"/>
      <c r="DZ663" s="140"/>
      <c r="EA663" s="140"/>
      <c r="EB663" s="140"/>
      <c r="EC663" s="140"/>
      <c r="ED663" s="140"/>
      <c r="EE663" s="140"/>
      <c r="EF663" s="140"/>
      <c r="EG663" s="140"/>
      <c r="EH663" s="140"/>
      <c r="EI663" s="140"/>
      <c r="EJ663" s="140"/>
      <c r="EK663" s="140"/>
      <c r="EL663" s="140"/>
      <c r="EM663" s="140"/>
      <c r="EN663" s="140"/>
      <c r="EO663" s="140"/>
      <c r="EP663" s="140"/>
      <c r="EQ663" s="140"/>
      <c r="ER663" s="140"/>
      <c r="ES663" s="140"/>
      <c r="ET663" s="140"/>
      <c r="EU663" s="140"/>
      <c r="EV663" s="140"/>
      <c r="EW663" s="140"/>
      <c r="EX663" s="140"/>
      <c r="EY663" s="140"/>
      <c r="EZ663" s="140"/>
      <c r="FA663" s="140"/>
      <c r="FB663" s="140"/>
      <c r="FC663" s="140"/>
      <c r="FD663" s="140"/>
      <c r="FE663" s="140"/>
      <c r="FF663" s="140"/>
      <c r="FG663" s="140"/>
      <c r="FH663" s="140"/>
      <c r="FI663" s="140"/>
      <c r="FJ663" s="140"/>
      <c r="FK663" s="140"/>
      <c r="FL663" s="140"/>
      <c r="FM663" s="140"/>
      <c r="FN663" s="140"/>
      <c r="FO663" s="140"/>
      <c r="FP663" s="140"/>
      <c r="FQ663" s="404"/>
    </row>
    <row r="664" spans="1:173" s="140" customFormat="1" ht="11.7" thickBot="1">
      <c r="B664" s="364"/>
      <c r="C664" s="364"/>
      <c r="D664" s="1133"/>
      <c r="E664" s="1134"/>
      <c r="F664" s="1134"/>
      <c r="G664" s="1134"/>
      <c r="H664" s="1134"/>
      <c r="I664" s="1134"/>
      <c r="J664" s="1134"/>
      <c r="K664" s="1134"/>
      <c r="L664" s="1134"/>
      <c r="M664" s="1134"/>
      <c r="N664" s="1134"/>
      <c r="O664" s="1134"/>
      <c r="P664" s="1134"/>
      <c r="Q664" s="1134"/>
      <c r="R664" s="1134"/>
      <c r="S664" s="1134"/>
      <c r="T664" s="1134"/>
      <c r="U664" s="1134"/>
      <c r="V664" s="1134"/>
      <c r="W664" s="1134"/>
      <c r="X664" s="1134"/>
      <c r="Y664" s="1134"/>
      <c r="Z664" s="1134"/>
      <c r="AA664" s="1135"/>
      <c r="AB664" s="142"/>
    </row>
    <row r="665" spans="1:173" s="140" customFormat="1" ht="14.5" customHeight="1" thickBot="1">
      <c r="B665" s="364"/>
      <c r="C665" s="364"/>
      <c r="D665" s="1121" t="s">
        <v>528</v>
      </c>
      <c r="E665" s="1122"/>
      <c r="F665" s="1122"/>
      <c r="G665" s="1122"/>
      <c r="H665" s="1122"/>
      <c r="I665" s="1122"/>
      <c r="J665" s="1122"/>
      <c r="K665" s="1122"/>
      <c r="L665" s="1122"/>
      <c r="M665" s="1122"/>
      <c r="N665" s="1122"/>
      <c r="O665" s="1122"/>
      <c r="P665" s="1122"/>
      <c r="Q665" s="1122"/>
      <c r="R665" s="1122"/>
      <c r="S665" s="1122"/>
      <c r="T665" s="1122"/>
      <c r="U665" s="1122"/>
      <c r="V665" s="1122"/>
      <c r="W665" s="1122"/>
      <c r="X665" s="1122"/>
      <c r="Y665" s="1122"/>
      <c r="Z665" s="1122"/>
      <c r="AA665" s="1123"/>
      <c r="AB665" s="142"/>
    </row>
    <row r="666" spans="1:173" s="140" customFormat="1">
      <c r="B666" s="364"/>
      <c r="C666" s="364"/>
      <c r="D666" s="75" t="s">
        <v>81</v>
      </c>
      <c r="E666" s="604" t="s">
        <v>11</v>
      </c>
      <c r="F666" s="766"/>
      <c r="G666" s="766"/>
      <c r="H666" s="766"/>
      <c r="I666" s="766"/>
      <c r="J666" s="766"/>
      <c r="K666" s="766"/>
      <c r="L666" s="766"/>
      <c r="M666" s="766"/>
      <c r="N666" s="766"/>
      <c r="O666" s="766"/>
      <c r="P666" s="766"/>
      <c r="Q666" s="766"/>
      <c r="R666" s="767"/>
      <c r="S666" s="767"/>
      <c r="T666" s="767"/>
      <c r="U666" s="767"/>
      <c r="V666" s="767"/>
      <c r="W666" s="767"/>
      <c r="X666" s="767"/>
      <c r="Y666" s="767"/>
      <c r="Z666" s="768"/>
      <c r="AA666" s="734"/>
      <c r="AB666" s="142"/>
    </row>
    <row r="667" spans="1:173" s="140" customFormat="1">
      <c r="B667" s="364"/>
      <c r="C667" s="364"/>
      <c r="D667" s="599" t="s">
        <v>76</v>
      </c>
      <c r="E667" s="575" t="s">
        <v>11</v>
      </c>
      <c r="F667" s="707"/>
      <c r="G667" s="744"/>
      <c r="H667" s="744"/>
      <c r="I667" s="744"/>
      <c r="J667" s="744"/>
      <c r="K667" s="744"/>
      <c r="L667" s="744"/>
      <c r="M667" s="744"/>
      <c r="N667" s="744"/>
      <c r="O667" s="744"/>
      <c r="P667" s="744"/>
      <c r="Q667" s="744"/>
      <c r="R667" s="744"/>
      <c r="S667" s="744"/>
      <c r="T667" s="744"/>
      <c r="U667" s="744"/>
      <c r="V667" s="744"/>
      <c r="W667" s="744"/>
      <c r="X667" s="744"/>
      <c r="Y667" s="744"/>
      <c r="Z667" s="744"/>
      <c r="AA667" s="706"/>
      <c r="AB667" s="142"/>
    </row>
    <row r="668" spans="1:173" s="140" customFormat="1">
      <c r="B668" s="364"/>
      <c r="C668" s="364"/>
      <c r="D668" s="70" t="s">
        <v>88</v>
      </c>
      <c r="E668" s="575" t="s">
        <v>11</v>
      </c>
      <c r="F668" s="707"/>
      <c r="G668" s="707"/>
      <c r="H668" s="708"/>
      <c r="I668" s="708"/>
      <c r="J668" s="708"/>
      <c r="K668" s="708"/>
      <c r="L668" s="708"/>
      <c r="M668" s="708"/>
      <c r="N668" s="708"/>
      <c r="O668" s="708"/>
      <c r="P668" s="708"/>
      <c r="Q668" s="708"/>
      <c r="R668" s="708"/>
      <c r="S668" s="708"/>
      <c r="T668" s="708"/>
      <c r="U668" s="708"/>
      <c r="V668" s="708"/>
      <c r="W668" s="708"/>
      <c r="X668" s="708"/>
      <c r="Y668" s="708"/>
      <c r="Z668" s="709"/>
      <c r="AA668" s="706"/>
      <c r="AB668" s="142"/>
    </row>
    <row r="669" spans="1:173" s="140" customFormat="1">
      <c r="B669" s="364"/>
      <c r="C669" s="364"/>
      <c r="D669" s="599" t="s">
        <v>76</v>
      </c>
      <c r="E669" s="575" t="s">
        <v>11</v>
      </c>
      <c r="F669" s="707"/>
      <c r="G669" s="744"/>
      <c r="H669" s="744"/>
      <c r="I669" s="744"/>
      <c r="J669" s="744"/>
      <c r="K669" s="744"/>
      <c r="L669" s="744"/>
      <c r="M669" s="744"/>
      <c r="N669" s="744"/>
      <c r="O669" s="744"/>
      <c r="P669" s="744"/>
      <c r="Q669" s="744"/>
      <c r="R669" s="744"/>
      <c r="S669" s="744"/>
      <c r="T669" s="744"/>
      <c r="U669" s="744"/>
      <c r="V669" s="744"/>
      <c r="W669" s="744"/>
      <c r="X669" s="744"/>
      <c r="Y669" s="744"/>
      <c r="Z669" s="744"/>
      <c r="AA669" s="706"/>
      <c r="AB669" s="142"/>
    </row>
    <row r="670" spans="1:173" s="140" customFormat="1">
      <c r="B670" s="364"/>
      <c r="C670" s="364"/>
      <c r="D670" s="70" t="s">
        <v>89</v>
      </c>
      <c r="E670" s="575" t="s">
        <v>11</v>
      </c>
      <c r="F670" s="707"/>
      <c r="G670" s="707"/>
      <c r="H670" s="708"/>
      <c r="I670" s="708"/>
      <c r="J670" s="708"/>
      <c r="K670" s="708"/>
      <c r="L670" s="708"/>
      <c r="M670" s="708"/>
      <c r="N670" s="708"/>
      <c r="O670" s="708"/>
      <c r="P670" s="708"/>
      <c r="Q670" s="708"/>
      <c r="R670" s="708"/>
      <c r="S670" s="708"/>
      <c r="T670" s="708"/>
      <c r="U670" s="708"/>
      <c r="V670" s="708"/>
      <c r="W670" s="708"/>
      <c r="X670" s="708"/>
      <c r="Y670" s="708"/>
      <c r="Z670" s="709"/>
      <c r="AA670" s="706"/>
      <c r="AB670" s="142"/>
    </row>
    <row r="671" spans="1:173" s="140" customFormat="1">
      <c r="B671" s="364"/>
      <c r="C671" s="364"/>
      <c r="D671" s="599" t="s">
        <v>76</v>
      </c>
      <c r="E671" s="575" t="s">
        <v>11</v>
      </c>
      <c r="F671" s="707"/>
      <c r="G671" s="744"/>
      <c r="H671" s="744"/>
      <c r="I671" s="744"/>
      <c r="J671" s="744"/>
      <c r="K671" s="744"/>
      <c r="L671" s="744"/>
      <c r="M671" s="744"/>
      <c r="N671" s="744"/>
      <c r="O671" s="744"/>
      <c r="P671" s="744"/>
      <c r="Q671" s="744"/>
      <c r="R671" s="744"/>
      <c r="S671" s="744"/>
      <c r="T671" s="744"/>
      <c r="U671" s="744"/>
      <c r="V671" s="744"/>
      <c r="W671" s="744"/>
      <c r="X671" s="744"/>
      <c r="Y671" s="744"/>
      <c r="Z671" s="744"/>
      <c r="AA671" s="706"/>
      <c r="AB671" s="142"/>
    </row>
    <row r="672" spans="1:173" s="140" customFormat="1">
      <c r="B672" s="364"/>
      <c r="C672" s="364"/>
      <c r="D672" s="70" t="s">
        <v>90</v>
      </c>
      <c r="E672" s="575" t="s">
        <v>11</v>
      </c>
      <c r="F672" s="707"/>
      <c r="G672" s="707"/>
      <c r="H672" s="708"/>
      <c r="I672" s="708"/>
      <c r="J672" s="708"/>
      <c r="K672" s="708"/>
      <c r="L672" s="708"/>
      <c r="M672" s="708"/>
      <c r="N672" s="708"/>
      <c r="O672" s="708"/>
      <c r="P672" s="708"/>
      <c r="Q672" s="708"/>
      <c r="R672" s="708"/>
      <c r="S672" s="708"/>
      <c r="T672" s="708"/>
      <c r="U672" s="708"/>
      <c r="V672" s="708"/>
      <c r="W672" s="708"/>
      <c r="X672" s="708"/>
      <c r="Y672" s="708"/>
      <c r="Z672" s="709"/>
      <c r="AA672" s="706"/>
      <c r="AB672" s="142"/>
    </row>
    <row r="673" spans="1:173" s="140" customFormat="1">
      <c r="B673" s="364"/>
      <c r="C673" s="364"/>
      <c r="D673" s="599" t="s">
        <v>76</v>
      </c>
      <c r="E673" s="575" t="s">
        <v>11</v>
      </c>
      <c r="F673" s="707"/>
      <c r="G673" s="744"/>
      <c r="H673" s="744"/>
      <c r="I673" s="744"/>
      <c r="J673" s="744"/>
      <c r="K673" s="744"/>
      <c r="L673" s="744"/>
      <c r="M673" s="744"/>
      <c r="N673" s="744"/>
      <c r="O673" s="744"/>
      <c r="P673" s="744"/>
      <c r="Q673" s="744"/>
      <c r="R673" s="744"/>
      <c r="S673" s="744"/>
      <c r="T673" s="744"/>
      <c r="U673" s="744"/>
      <c r="V673" s="744"/>
      <c r="W673" s="744"/>
      <c r="X673" s="744"/>
      <c r="Y673" s="744"/>
      <c r="Z673" s="744"/>
      <c r="AA673" s="706"/>
      <c r="AB673" s="142"/>
    </row>
    <row r="674" spans="1:173" s="140" customFormat="1">
      <c r="B674" s="364"/>
      <c r="C674" s="364"/>
      <c r="D674" s="70" t="s">
        <v>547</v>
      </c>
      <c r="E674" s="575" t="s">
        <v>11</v>
      </c>
      <c r="F674" s="707"/>
      <c r="G674" s="707"/>
      <c r="H674" s="708"/>
      <c r="I674" s="708"/>
      <c r="J674" s="708"/>
      <c r="K674" s="708"/>
      <c r="L674" s="708"/>
      <c r="M674" s="708"/>
      <c r="N674" s="708"/>
      <c r="O674" s="708"/>
      <c r="P674" s="708"/>
      <c r="Q674" s="708"/>
      <c r="R674" s="708"/>
      <c r="S674" s="708"/>
      <c r="T674" s="708"/>
      <c r="U674" s="708"/>
      <c r="V674" s="708"/>
      <c r="W674" s="708"/>
      <c r="X674" s="708"/>
      <c r="Y674" s="708"/>
      <c r="Z674" s="709"/>
      <c r="AA674" s="706"/>
      <c r="AB674" s="142"/>
    </row>
    <row r="675" spans="1:173" s="140" customFormat="1">
      <c r="B675" s="364"/>
      <c r="C675" s="364"/>
      <c r="D675" s="599" t="s">
        <v>76</v>
      </c>
      <c r="E675" s="575" t="s">
        <v>11</v>
      </c>
      <c r="F675" s="707"/>
      <c r="G675" s="744"/>
      <c r="H675" s="744"/>
      <c r="I675" s="744"/>
      <c r="J675" s="744"/>
      <c r="K675" s="744"/>
      <c r="L675" s="744"/>
      <c r="M675" s="744"/>
      <c r="N675" s="744"/>
      <c r="O675" s="744"/>
      <c r="P675" s="744"/>
      <c r="Q675" s="744"/>
      <c r="R675" s="744"/>
      <c r="S675" s="744"/>
      <c r="T675" s="744"/>
      <c r="U675" s="744"/>
      <c r="V675" s="744"/>
      <c r="W675" s="744"/>
      <c r="X675" s="744"/>
      <c r="Y675" s="744"/>
      <c r="Z675" s="744"/>
      <c r="AA675" s="706"/>
      <c r="AB675" s="142"/>
    </row>
    <row r="676" spans="1:173" s="140" customFormat="1">
      <c r="B676" s="364"/>
      <c r="C676" s="364"/>
      <c r="D676" s="70" t="s">
        <v>548</v>
      </c>
      <c r="E676" s="575" t="s">
        <v>11</v>
      </c>
      <c r="F676" s="707"/>
      <c r="G676" s="707"/>
      <c r="H676" s="708"/>
      <c r="I676" s="708"/>
      <c r="J676" s="708"/>
      <c r="K676" s="708"/>
      <c r="L676" s="708"/>
      <c r="M676" s="708"/>
      <c r="N676" s="708"/>
      <c r="O676" s="708"/>
      <c r="P676" s="708"/>
      <c r="Q676" s="708"/>
      <c r="R676" s="708"/>
      <c r="S676" s="708"/>
      <c r="T676" s="708"/>
      <c r="U676" s="708"/>
      <c r="V676" s="708"/>
      <c r="W676" s="708"/>
      <c r="X676" s="708"/>
      <c r="Y676" s="708"/>
      <c r="Z676" s="709"/>
      <c r="AA676" s="706"/>
      <c r="AB676" s="142"/>
    </row>
    <row r="677" spans="1:173" s="140" customFormat="1">
      <c r="B677" s="364"/>
      <c r="C677" s="364"/>
      <c r="D677" s="599" t="s">
        <v>76</v>
      </c>
      <c r="E677" s="575" t="s">
        <v>11</v>
      </c>
      <c r="F677" s="707"/>
      <c r="G677" s="744"/>
      <c r="H677" s="744"/>
      <c r="I677" s="744"/>
      <c r="J677" s="744"/>
      <c r="K677" s="744"/>
      <c r="L677" s="744"/>
      <c r="M677" s="744"/>
      <c r="N677" s="744"/>
      <c r="O677" s="744"/>
      <c r="P677" s="744"/>
      <c r="Q677" s="744"/>
      <c r="R677" s="744"/>
      <c r="S677" s="744"/>
      <c r="T677" s="744"/>
      <c r="U677" s="744"/>
      <c r="V677" s="744"/>
      <c r="W677" s="744"/>
      <c r="X677" s="744"/>
      <c r="Y677" s="744"/>
      <c r="Z677" s="744"/>
      <c r="AA677" s="706"/>
      <c r="AB677" s="142"/>
    </row>
    <row r="678" spans="1:173" s="140" customFormat="1">
      <c r="B678" s="364"/>
      <c r="C678" s="364"/>
      <c r="D678" s="70" t="s">
        <v>549</v>
      </c>
      <c r="E678" s="575" t="s">
        <v>11</v>
      </c>
      <c r="F678" s="707"/>
      <c r="G678" s="707"/>
      <c r="H678" s="708"/>
      <c r="I678" s="708"/>
      <c r="J678" s="708"/>
      <c r="K678" s="708"/>
      <c r="L678" s="708"/>
      <c r="M678" s="708"/>
      <c r="N678" s="708"/>
      <c r="O678" s="708"/>
      <c r="P678" s="708"/>
      <c r="Q678" s="708"/>
      <c r="R678" s="708"/>
      <c r="S678" s="708"/>
      <c r="T678" s="708"/>
      <c r="U678" s="708"/>
      <c r="V678" s="708"/>
      <c r="W678" s="708"/>
      <c r="X678" s="708"/>
      <c r="Y678" s="708"/>
      <c r="Z678" s="709"/>
      <c r="AA678" s="706"/>
      <c r="AB678" s="142"/>
    </row>
    <row r="679" spans="1:173" s="140" customFormat="1">
      <c r="B679" s="364"/>
      <c r="C679" s="364"/>
      <c r="D679" s="599" t="s">
        <v>76</v>
      </c>
      <c r="E679" s="575" t="s">
        <v>11</v>
      </c>
      <c r="F679" s="707"/>
      <c r="G679" s="744"/>
      <c r="H679" s="744"/>
      <c r="I679" s="744"/>
      <c r="J679" s="744"/>
      <c r="K679" s="744"/>
      <c r="L679" s="744"/>
      <c r="M679" s="744"/>
      <c r="N679" s="744"/>
      <c r="O679" s="744"/>
      <c r="P679" s="744"/>
      <c r="Q679" s="744"/>
      <c r="R679" s="744"/>
      <c r="S679" s="744"/>
      <c r="T679" s="744"/>
      <c r="U679" s="744"/>
      <c r="V679" s="744"/>
      <c r="W679" s="744"/>
      <c r="X679" s="744"/>
      <c r="Y679" s="744"/>
      <c r="Z679" s="744"/>
      <c r="AA679" s="706"/>
      <c r="AB679" s="142"/>
    </row>
    <row r="680" spans="1:173" s="140" customFormat="1">
      <c r="B680" s="364"/>
      <c r="C680" s="364"/>
      <c r="D680" s="70" t="s">
        <v>550</v>
      </c>
      <c r="E680" s="575" t="s">
        <v>11</v>
      </c>
      <c r="F680" s="707"/>
      <c r="G680" s="707"/>
      <c r="H680" s="708"/>
      <c r="I680" s="708"/>
      <c r="J680" s="708"/>
      <c r="K680" s="708"/>
      <c r="L680" s="708"/>
      <c r="M680" s="708"/>
      <c r="N680" s="708"/>
      <c r="O680" s="708"/>
      <c r="P680" s="708"/>
      <c r="Q680" s="708"/>
      <c r="R680" s="708"/>
      <c r="S680" s="708"/>
      <c r="T680" s="708"/>
      <c r="U680" s="708"/>
      <c r="V680" s="708"/>
      <c r="W680" s="708"/>
      <c r="X680" s="708"/>
      <c r="Y680" s="708"/>
      <c r="Z680" s="709"/>
      <c r="AA680" s="706"/>
      <c r="AB680" s="142"/>
    </row>
    <row r="681" spans="1:173" s="140" customFormat="1">
      <c r="B681" s="364"/>
      <c r="C681" s="364"/>
      <c r="D681" s="599" t="s">
        <v>76</v>
      </c>
      <c r="E681" s="575" t="s">
        <v>11</v>
      </c>
      <c r="F681" s="707"/>
      <c r="G681" s="744"/>
      <c r="H681" s="744"/>
      <c r="I681" s="744"/>
      <c r="J681" s="744"/>
      <c r="K681" s="744"/>
      <c r="L681" s="744"/>
      <c r="M681" s="744"/>
      <c r="N681" s="744"/>
      <c r="O681" s="744"/>
      <c r="P681" s="744"/>
      <c r="Q681" s="744"/>
      <c r="R681" s="744"/>
      <c r="S681" s="744"/>
      <c r="T681" s="744"/>
      <c r="U681" s="744"/>
      <c r="V681" s="744"/>
      <c r="W681" s="744"/>
      <c r="X681" s="744"/>
      <c r="Y681" s="744"/>
      <c r="Z681" s="744"/>
      <c r="AA681" s="706"/>
      <c r="AB681" s="142"/>
    </row>
    <row r="682" spans="1:173" s="140" customFormat="1">
      <c r="B682" s="364"/>
      <c r="C682" s="364"/>
      <c r="D682" s="70" t="s">
        <v>551</v>
      </c>
      <c r="E682" s="575" t="s">
        <v>11</v>
      </c>
      <c r="F682" s="707"/>
      <c r="G682" s="707"/>
      <c r="H682" s="708"/>
      <c r="I682" s="708"/>
      <c r="J682" s="708"/>
      <c r="K682" s="708"/>
      <c r="L682" s="708"/>
      <c r="M682" s="708"/>
      <c r="N682" s="708"/>
      <c r="O682" s="708"/>
      <c r="P682" s="708"/>
      <c r="Q682" s="708"/>
      <c r="R682" s="708"/>
      <c r="S682" s="708"/>
      <c r="T682" s="708"/>
      <c r="U682" s="708"/>
      <c r="V682" s="708"/>
      <c r="W682" s="708"/>
      <c r="X682" s="708"/>
      <c r="Y682" s="708"/>
      <c r="Z682" s="709"/>
      <c r="AA682" s="706"/>
      <c r="AB682" s="142"/>
    </row>
    <row r="683" spans="1:173" s="140" customFormat="1">
      <c r="B683" s="364"/>
      <c r="C683" s="364"/>
      <c r="D683" s="599" t="s">
        <v>76</v>
      </c>
      <c r="E683" s="575" t="s">
        <v>11</v>
      </c>
      <c r="F683" s="707"/>
      <c r="G683" s="744"/>
      <c r="H683" s="744"/>
      <c r="I683" s="744"/>
      <c r="J683" s="744"/>
      <c r="K683" s="744"/>
      <c r="L683" s="744"/>
      <c r="M683" s="744"/>
      <c r="N683" s="744"/>
      <c r="O683" s="744"/>
      <c r="P683" s="744"/>
      <c r="Q683" s="744"/>
      <c r="R683" s="744"/>
      <c r="S683" s="744"/>
      <c r="T683" s="744"/>
      <c r="U683" s="744"/>
      <c r="V683" s="744"/>
      <c r="W683" s="744"/>
      <c r="X683" s="744"/>
      <c r="Y683" s="744"/>
      <c r="Z683" s="744"/>
      <c r="AA683" s="706"/>
      <c r="AB683" s="142"/>
    </row>
    <row r="684" spans="1:173" s="140" customFormat="1">
      <c r="B684" s="364"/>
      <c r="C684" s="364"/>
      <c r="D684" s="70" t="s">
        <v>552</v>
      </c>
      <c r="E684" s="575" t="s">
        <v>11</v>
      </c>
      <c r="F684" s="707"/>
      <c r="G684" s="707"/>
      <c r="H684" s="708"/>
      <c r="I684" s="708"/>
      <c r="J684" s="708"/>
      <c r="K684" s="708"/>
      <c r="L684" s="708"/>
      <c r="M684" s="708"/>
      <c r="N684" s="708"/>
      <c r="O684" s="708"/>
      <c r="P684" s="708"/>
      <c r="Q684" s="708"/>
      <c r="R684" s="708"/>
      <c r="S684" s="708"/>
      <c r="T684" s="708"/>
      <c r="U684" s="708"/>
      <c r="V684" s="708"/>
      <c r="W684" s="708"/>
      <c r="X684" s="708"/>
      <c r="Y684" s="708"/>
      <c r="Z684" s="709"/>
      <c r="AA684" s="706"/>
      <c r="AB684" s="142"/>
    </row>
    <row r="685" spans="1:173" s="140" customFormat="1">
      <c r="B685" s="364"/>
      <c r="C685" s="364"/>
      <c r="D685" s="599" t="s">
        <v>76</v>
      </c>
      <c r="E685" s="575" t="s">
        <v>11</v>
      </c>
      <c r="F685" s="707"/>
      <c r="G685" s="744"/>
      <c r="H685" s="744"/>
      <c r="I685" s="744"/>
      <c r="J685" s="744"/>
      <c r="K685" s="744"/>
      <c r="L685" s="744"/>
      <c r="M685" s="744"/>
      <c r="N685" s="744"/>
      <c r="O685" s="744"/>
      <c r="P685" s="744"/>
      <c r="Q685" s="744"/>
      <c r="R685" s="744"/>
      <c r="S685" s="744"/>
      <c r="T685" s="744"/>
      <c r="U685" s="744"/>
      <c r="V685" s="744"/>
      <c r="W685" s="744"/>
      <c r="X685" s="744"/>
      <c r="Y685" s="744"/>
      <c r="Z685" s="744"/>
      <c r="AA685" s="706"/>
      <c r="AB685" s="142"/>
    </row>
    <row r="686" spans="1:173" s="140" customFormat="1">
      <c r="B686" s="364"/>
      <c r="C686" s="364"/>
      <c r="D686" s="594"/>
      <c r="E686" s="605"/>
      <c r="F686" s="711"/>
      <c r="G686" s="711"/>
      <c r="H686" s="712"/>
      <c r="I686" s="712"/>
      <c r="J686" s="712"/>
      <c r="K686" s="712"/>
      <c r="L686" s="712"/>
      <c r="M686" s="712"/>
      <c r="N686" s="712"/>
      <c r="O686" s="712"/>
      <c r="P686" s="712"/>
      <c r="Q686" s="712"/>
      <c r="R686" s="712"/>
      <c r="S686" s="712"/>
      <c r="T686" s="712"/>
      <c r="U686" s="712"/>
      <c r="V686" s="712"/>
      <c r="W686" s="712"/>
      <c r="X686" s="712"/>
      <c r="Y686" s="712"/>
      <c r="Z686" s="713"/>
      <c r="AA686" s="706"/>
      <c r="AB686" s="142"/>
    </row>
    <row r="687" spans="1:173" s="155" customFormat="1">
      <c r="A687" s="140"/>
      <c r="B687" s="364"/>
      <c r="C687" s="364"/>
      <c r="D687" s="595" t="s">
        <v>555</v>
      </c>
      <c r="E687" s="575" t="s">
        <v>11</v>
      </c>
      <c r="F687" s="711"/>
      <c r="G687" s="707"/>
      <c r="H687" s="707"/>
      <c r="I687" s="707"/>
      <c r="J687" s="707"/>
      <c r="K687" s="707"/>
      <c r="L687" s="707"/>
      <c r="M687" s="707"/>
      <c r="N687" s="707"/>
      <c r="O687" s="707"/>
      <c r="P687" s="707"/>
      <c r="Q687" s="707"/>
      <c r="R687" s="707"/>
      <c r="S687" s="707"/>
      <c r="T687" s="707"/>
      <c r="U687" s="707"/>
      <c r="V687" s="707"/>
      <c r="W687" s="707"/>
      <c r="X687" s="707"/>
      <c r="Y687" s="707"/>
      <c r="Z687" s="736"/>
      <c r="AA687" s="706"/>
      <c r="AB687" s="142"/>
      <c r="AC687" s="140"/>
      <c r="AD687" s="140"/>
      <c r="AE687" s="140"/>
      <c r="AF687" s="140"/>
      <c r="AG687" s="140"/>
      <c r="AH687" s="140"/>
      <c r="AI687" s="140"/>
      <c r="AJ687" s="140"/>
      <c r="AK687" s="140"/>
      <c r="AL687" s="140"/>
      <c r="AM687" s="140"/>
      <c r="AN687" s="140"/>
      <c r="AO687" s="140"/>
      <c r="AP687" s="140"/>
      <c r="AQ687" s="140"/>
      <c r="AR687" s="140"/>
      <c r="AS687" s="140"/>
      <c r="AT687" s="140"/>
      <c r="AU687" s="140"/>
      <c r="AV687" s="140"/>
      <c r="AW687" s="140"/>
      <c r="AX687" s="140"/>
      <c r="AY687" s="140"/>
      <c r="AZ687" s="140"/>
      <c r="BA687" s="140"/>
      <c r="BB687" s="140"/>
      <c r="BC687" s="140"/>
      <c r="BD687" s="140"/>
      <c r="BE687" s="140"/>
      <c r="BF687" s="140"/>
      <c r="BG687" s="140"/>
      <c r="BH687" s="140"/>
      <c r="BI687" s="140"/>
      <c r="BJ687" s="140"/>
      <c r="BK687" s="140"/>
      <c r="BL687" s="140"/>
      <c r="BM687" s="140"/>
      <c r="BN687" s="140"/>
      <c r="BO687" s="140"/>
      <c r="BP687" s="140"/>
      <c r="BQ687" s="140"/>
      <c r="BR687" s="140"/>
      <c r="BS687" s="140"/>
      <c r="BT687" s="140"/>
      <c r="BU687" s="140"/>
      <c r="BV687" s="140"/>
      <c r="BW687" s="140"/>
      <c r="BX687" s="140"/>
      <c r="BY687" s="140"/>
      <c r="BZ687" s="140"/>
      <c r="CA687" s="140"/>
      <c r="CB687" s="140"/>
      <c r="CC687" s="140"/>
      <c r="CD687" s="140"/>
      <c r="CE687" s="140"/>
      <c r="CF687" s="140"/>
      <c r="CG687" s="140"/>
      <c r="CH687" s="140"/>
      <c r="CI687" s="140"/>
      <c r="CJ687" s="140"/>
      <c r="CK687" s="140"/>
      <c r="CL687" s="140"/>
      <c r="CM687" s="140"/>
      <c r="CN687" s="140"/>
      <c r="CO687" s="140"/>
      <c r="CP687" s="140"/>
      <c r="CQ687" s="140"/>
      <c r="CR687" s="140"/>
      <c r="CS687" s="140"/>
      <c r="CT687" s="140"/>
      <c r="CU687" s="140"/>
      <c r="CV687" s="140"/>
      <c r="CW687" s="140"/>
      <c r="CX687" s="140"/>
      <c r="CY687" s="140"/>
      <c r="CZ687" s="140"/>
      <c r="DA687" s="140"/>
      <c r="DB687" s="140"/>
      <c r="DC687" s="140"/>
      <c r="DD687" s="140"/>
      <c r="DE687" s="140"/>
      <c r="DF687" s="140"/>
      <c r="DG687" s="140"/>
      <c r="DH687" s="140"/>
      <c r="DI687" s="140"/>
      <c r="DJ687" s="140"/>
      <c r="DK687" s="140"/>
      <c r="DL687" s="140"/>
      <c r="DM687" s="140"/>
      <c r="DN687" s="140"/>
      <c r="DO687" s="140"/>
      <c r="DP687" s="140"/>
      <c r="DQ687" s="140"/>
      <c r="DR687" s="140"/>
      <c r="DS687" s="140"/>
      <c r="DT687" s="140"/>
      <c r="DU687" s="140"/>
      <c r="DV687" s="140"/>
      <c r="DW687" s="140"/>
      <c r="DX687" s="140"/>
      <c r="DY687" s="140"/>
      <c r="DZ687" s="140"/>
      <c r="EA687" s="140"/>
      <c r="EB687" s="140"/>
      <c r="EC687" s="140"/>
      <c r="ED687" s="140"/>
      <c r="EE687" s="140"/>
      <c r="EF687" s="140"/>
      <c r="EG687" s="140"/>
      <c r="EH687" s="140"/>
      <c r="EI687" s="140"/>
      <c r="EJ687" s="140"/>
      <c r="EK687" s="140"/>
      <c r="EL687" s="140"/>
      <c r="EM687" s="140"/>
      <c r="EN687" s="140"/>
      <c r="EO687" s="140"/>
      <c r="EP687" s="140"/>
      <c r="EQ687" s="140"/>
      <c r="ER687" s="140"/>
      <c r="ES687" s="140"/>
      <c r="ET687" s="140"/>
      <c r="EU687" s="140"/>
      <c r="EV687" s="140"/>
      <c r="EW687" s="140"/>
      <c r="EX687" s="140"/>
      <c r="EY687" s="140"/>
      <c r="EZ687" s="140"/>
      <c r="FA687" s="140"/>
      <c r="FB687" s="140"/>
      <c r="FC687" s="140"/>
      <c r="FD687" s="140"/>
      <c r="FE687" s="140"/>
      <c r="FF687" s="140"/>
      <c r="FG687" s="140"/>
      <c r="FH687" s="140"/>
      <c r="FI687" s="140"/>
      <c r="FJ687" s="140"/>
      <c r="FK687" s="140"/>
      <c r="FL687" s="140"/>
      <c r="FM687" s="140"/>
      <c r="FN687" s="140"/>
      <c r="FO687" s="140"/>
      <c r="FP687" s="140"/>
      <c r="FQ687" s="404"/>
    </row>
    <row r="688" spans="1:173" s="155" customFormat="1" ht="11.7" thickBot="1">
      <c r="A688" s="140"/>
      <c r="B688" s="364"/>
      <c r="C688" s="364"/>
      <c r="D688" s="602" t="s">
        <v>76</v>
      </c>
      <c r="E688" s="585" t="s">
        <v>11</v>
      </c>
      <c r="F688" s="747"/>
      <c r="G688" s="742"/>
      <c r="H688" s="742"/>
      <c r="I688" s="742"/>
      <c r="J688" s="742"/>
      <c r="K688" s="742"/>
      <c r="L688" s="742"/>
      <c r="M688" s="742"/>
      <c r="N688" s="742"/>
      <c r="O688" s="742"/>
      <c r="P688" s="742"/>
      <c r="Q688" s="742"/>
      <c r="R688" s="742"/>
      <c r="S688" s="742"/>
      <c r="T688" s="742"/>
      <c r="U688" s="742"/>
      <c r="V688" s="742"/>
      <c r="W688" s="742"/>
      <c r="X688" s="742"/>
      <c r="Y688" s="742"/>
      <c r="Z688" s="742"/>
      <c r="AA688" s="718"/>
      <c r="AB688" s="142"/>
      <c r="AC688" s="140"/>
      <c r="AD688" s="140"/>
      <c r="AE688" s="140"/>
      <c r="AF688" s="140"/>
      <c r="AG688" s="140"/>
      <c r="AH688" s="140"/>
      <c r="AI688" s="140"/>
      <c r="AJ688" s="140"/>
      <c r="AK688" s="140"/>
      <c r="AL688" s="140"/>
      <c r="AM688" s="140"/>
      <c r="AN688" s="140"/>
      <c r="AO688" s="140"/>
      <c r="AP688" s="140"/>
      <c r="AQ688" s="140"/>
      <c r="AR688" s="140"/>
      <c r="AS688" s="140"/>
      <c r="AT688" s="140"/>
      <c r="AU688" s="140"/>
      <c r="AV688" s="140"/>
      <c r="AW688" s="140"/>
      <c r="AX688" s="140"/>
      <c r="AY688" s="140"/>
      <c r="AZ688" s="140"/>
      <c r="BA688" s="140"/>
      <c r="BB688" s="140"/>
      <c r="BC688" s="140"/>
      <c r="BD688" s="140"/>
      <c r="BE688" s="140"/>
      <c r="BF688" s="140"/>
      <c r="BG688" s="140"/>
      <c r="BH688" s="140"/>
      <c r="BI688" s="140"/>
      <c r="BJ688" s="140"/>
      <c r="BK688" s="140"/>
      <c r="BL688" s="140"/>
      <c r="BM688" s="140"/>
      <c r="BN688" s="140"/>
      <c r="BO688" s="140"/>
      <c r="BP688" s="140"/>
      <c r="BQ688" s="140"/>
      <c r="BR688" s="140"/>
      <c r="BS688" s="140"/>
      <c r="BT688" s="140"/>
      <c r="BU688" s="140"/>
      <c r="BV688" s="140"/>
      <c r="BW688" s="140"/>
      <c r="BX688" s="140"/>
      <c r="BY688" s="140"/>
      <c r="BZ688" s="140"/>
      <c r="CA688" s="140"/>
      <c r="CB688" s="140"/>
      <c r="CC688" s="140"/>
      <c r="CD688" s="140"/>
      <c r="CE688" s="140"/>
      <c r="CF688" s="140"/>
      <c r="CG688" s="140"/>
      <c r="CH688" s="140"/>
      <c r="CI688" s="140"/>
      <c r="CJ688" s="140"/>
      <c r="CK688" s="140"/>
      <c r="CL688" s="140"/>
      <c r="CM688" s="140"/>
      <c r="CN688" s="140"/>
      <c r="CO688" s="140"/>
      <c r="CP688" s="140"/>
      <c r="CQ688" s="140"/>
      <c r="CR688" s="140"/>
      <c r="CS688" s="140"/>
      <c r="CT688" s="140"/>
      <c r="CU688" s="140"/>
      <c r="CV688" s="140"/>
      <c r="CW688" s="140"/>
      <c r="CX688" s="140"/>
      <c r="CY688" s="140"/>
      <c r="CZ688" s="140"/>
      <c r="DA688" s="140"/>
      <c r="DB688" s="140"/>
      <c r="DC688" s="140"/>
      <c r="DD688" s="140"/>
      <c r="DE688" s="140"/>
      <c r="DF688" s="140"/>
      <c r="DG688" s="140"/>
      <c r="DH688" s="140"/>
      <c r="DI688" s="140"/>
      <c r="DJ688" s="140"/>
      <c r="DK688" s="140"/>
      <c r="DL688" s="140"/>
      <c r="DM688" s="140"/>
      <c r="DN688" s="140"/>
      <c r="DO688" s="140"/>
      <c r="DP688" s="140"/>
      <c r="DQ688" s="140"/>
      <c r="DR688" s="140"/>
      <c r="DS688" s="140"/>
      <c r="DT688" s="140"/>
      <c r="DU688" s="140"/>
      <c r="DV688" s="140"/>
      <c r="DW688" s="140"/>
      <c r="DX688" s="140"/>
      <c r="DY688" s="140"/>
      <c r="DZ688" s="140"/>
      <c r="EA688" s="140"/>
      <c r="EB688" s="140"/>
      <c r="EC688" s="140"/>
      <c r="ED688" s="140"/>
      <c r="EE688" s="140"/>
      <c r="EF688" s="140"/>
      <c r="EG688" s="140"/>
      <c r="EH688" s="140"/>
      <c r="EI688" s="140"/>
      <c r="EJ688" s="140"/>
      <c r="EK688" s="140"/>
      <c r="EL688" s="140"/>
      <c r="EM688" s="140"/>
      <c r="EN688" s="140"/>
      <c r="EO688" s="140"/>
      <c r="EP688" s="140"/>
      <c r="EQ688" s="140"/>
      <c r="ER688" s="140"/>
      <c r="ES688" s="140"/>
      <c r="ET688" s="140"/>
      <c r="EU688" s="140"/>
      <c r="EV688" s="140"/>
      <c r="EW688" s="140"/>
      <c r="EX688" s="140"/>
      <c r="EY688" s="140"/>
      <c r="EZ688" s="140"/>
      <c r="FA688" s="140"/>
      <c r="FB688" s="140"/>
      <c r="FC688" s="140"/>
      <c r="FD688" s="140"/>
      <c r="FE688" s="140"/>
      <c r="FF688" s="140"/>
      <c r="FG688" s="140"/>
      <c r="FH688" s="140"/>
      <c r="FI688" s="140"/>
      <c r="FJ688" s="140"/>
      <c r="FK688" s="140"/>
      <c r="FL688" s="140"/>
      <c r="FM688" s="140"/>
      <c r="FN688" s="140"/>
      <c r="FO688" s="140"/>
      <c r="FP688" s="140"/>
      <c r="FQ688" s="404"/>
    </row>
    <row r="689" spans="2:28" s="140" customFormat="1" ht="11.7" thickBot="1">
      <c r="B689" s="364"/>
      <c r="C689" s="364"/>
      <c r="D689" s="1133"/>
      <c r="E689" s="1134"/>
      <c r="F689" s="1134"/>
      <c r="G689" s="1134"/>
      <c r="H689" s="1134"/>
      <c r="I689" s="1134"/>
      <c r="J689" s="1134"/>
      <c r="K689" s="1134"/>
      <c r="L689" s="1134"/>
      <c r="M689" s="1134"/>
      <c r="N689" s="1134"/>
      <c r="O689" s="1134"/>
      <c r="P689" s="1134"/>
      <c r="Q689" s="1134"/>
      <c r="R689" s="1134"/>
      <c r="S689" s="1134"/>
      <c r="T689" s="1134"/>
      <c r="U689" s="1134"/>
      <c r="V689" s="1134"/>
      <c r="W689" s="1134"/>
      <c r="X689" s="1134"/>
      <c r="Y689" s="1134"/>
      <c r="Z689" s="1134"/>
      <c r="AA689" s="1135"/>
      <c r="AB689" s="142"/>
    </row>
    <row r="690" spans="2:28" s="140" customFormat="1" ht="14.5" customHeight="1" thickBot="1">
      <c r="B690" s="364"/>
      <c r="C690" s="364"/>
      <c r="D690" s="1121" t="s">
        <v>328</v>
      </c>
      <c r="E690" s="1122"/>
      <c r="F690" s="1122"/>
      <c r="G690" s="1122"/>
      <c r="H690" s="1122"/>
      <c r="I690" s="1122"/>
      <c r="J690" s="1122"/>
      <c r="K690" s="1122"/>
      <c r="L690" s="1122"/>
      <c r="M690" s="1122"/>
      <c r="N690" s="1122"/>
      <c r="O690" s="1122"/>
      <c r="P690" s="1122"/>
      <c r="Q690" s="1122"/>
      <c r="R690" s="1122"/>
      <c r="S690" s="1122"/>
      <c r="T690" s="1122"/>
      <c r="U690" s="1122"/>
      <c r="V690" s="1122"/>
      <c r="W690" s="1122"/>
      <c r="X690" s="1122"/>
      <c r="Y690" s="1122"/>
      <c r="Z690" s="1122"/>
      <c r="AA690" s="1123"/>
      <c r="AB690" s="142"/>
    </row>
    <row r="691" spans="2:28" s="140" customFormat="1">
      <c r="B691" s="364"/>
      <c r="C691" s="364"/>
      <c r="D691" s="87" t="s">
        <v>282</v>
      </c>
      <c r="E691" s="589"/>
      <c r="F691" s="79"/>
      <c r="G691" s="79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0"/>
      <c r="V691" s="80"/>
      <c r="W691" s="80"/>
      <c r="X691" s="80"/>
      <c r="Y691" s="80"/>
      <c r="Z691" s="81"/>
      <c r="AA691" s="82"/>
      <c r="AB691" s="142"/>
    </row>
    <row r="692" spans="2:28" s="140" customFormat="1">
      <c r="B692" s="364"/>
      <c r="C692" s="364"/>
      <c r="D692" s="599" t="s">
        <v>283</v>
      </c>
      <c r="E692" s="575" t="s">
        <v>11</v>
      </c>
      <c r="F692" s="707"/>
      <c r="G692" s="707"/>
      <c r="H692" s="708"/>
      <c r="I692" s="708"/>
      <c r="J692" s="708"/>
      <c r="K692" s="708"/>
      <c r="L692" s="708"/>
      <c r="M692" s="708"/>
      <c r="N692" s="708"/>
      <c r="O692" s="708"/>
      <c r="P692" s="708"/>
      <c r="Q692" s="708"/>
      <c r="R692" s="708"/>
      <c r="S692" s="708"/>
      <c r="T692" s="708"/>
      <c r="U692" s="708"/>
      <c r="V692" s="708"/>
      <c r="W692" s="708"/>
      <c r="X692" s="708"/>
      <c r="Y692" s="708"/>
      <c r="Z692" s="709"/>
      <c r="AA692" s="706"/>
      <c r="AB692" s="142"/>
    </row>
    <row r="693" spans="2:28" s="140" customFormat="1">
      <c r="B693" s="364"/>
      <c r="C693" s="364"/>
      <c r="D693" s="599" t="s">
        <v>389</v>
      </c>
      <c r="E693" s="575" t="s">
        <v>17</v>
      </c>
      <c r="F693" s="1106"/>
      <c r="G693" s="1107"/>
      <c r="H693" s="1107"/>
      <c r="I693" s="1107"/>
      <c r="J693" s="1107"/>
      <c r="K693" s="1107"/>
      <c r="L693" s="1107"/>
      <c r="M693" s="1108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74"/>
      <c r="AA693" s="73"/>
      <c r="AB693" s="142"/>
    </row>
    <row r="694" spans="2:28" s="140" customFormat="1">
      <c r="B694" s="364"/>
      <c r="C694" s="364"/>
      <c r="D694" s="599" t="s">
        <v>281</v>
      </c>
      <c r="E694" s="575" t="s">
        <v>264</v>
      </c>
      <c r="F694" s="1106"/>
      <c r="G694" s="1107"/>
      <c r="H694" s="1107"/>
      <c r="I694" s="1107"/>
      <c r="J694" s="1107"/>
      <c r="K694" s="1107"/>
      <c r="L694" s="1107"/>
      <c r="M694" s="1108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74"/>
      <c r="AA694" s="73"/>
      <c r="AB694" s="142"/>
    </row>
    <row r="695" spans="2:28" s="140" customFormat="1">
      <c r="B695" s="364"/>
      <c r="C695" s="364"/>
      <c r="D695" s="599" t="s">
        <v>292</v>
      </c>
      <c r="E695" s="575" t="s">
        <v>14</v>
      </c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4"/>
      <c r="S695" s="84"/>
      <c r="T695" s="84"/>
      <c r="U695" s="84"/>
      <c r="V695" s="84"/>
      <c r="W695" s="84"/>
      <c r="X695" s="84"/>
      <c r="Y695" s="84"/>
      <c r="Z695" s="85"/>
      <c r="AA695" s="353"/>
      <c r="AB695" s="142"/>
    </row>
    <row r="696" spans="2:28" s="140" customFormat="1">
      <c r="B696" s="364"/>
      <c r="C696" s="364"/>
      <c r="D696" s="599" t="s">
        <v>295</v>
      </c>
      <c r="E696" s="575" t="s">
        <v>14</v>
      </c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4"/>
      <c r="S696" s="84"/>
      <c r="T696" s="84"/>
      <c r="U696" s="84"/>
      <c r="V696" s="84"/>
      <c r="W696" s="84"/>
      <c r="X696" s="84"/>
      <c r="Y696" s="84"/>
      <c r="Z696" s="85"/>
      <c r="AA696" s="353"/>
      <c r="AB696" s="142"/>
    </row>
    <row r="697" spans="2:28" s="140" customFormat="1">
      <c r="B697" s="364"/>
      <c r="C697" s="364"/>
      <c r="D697" s="599" t="s">
        <v>284</v>
      </c>
      <c r="E697" s="575" t="s">
        <v>11</v>
      </c>
      <c r="F697" s="707"/>
      <c r="G697" s="707"/>
      <c r="H697" s="707"/>
      <c r="I697" s="707"/>
      <c r="J697" s="707"/>
      <c r="K697" s="707"/>
      <c r="L697" s="707"/>
      <c r="M697" s="707"/>
      <c r="N697" s="707"/>
      <c r="O697" s="707"/>
      <c r="P697" s="707"/>
      <c r="Q697" s="707"/>
      <c r="R697" s="708"/>
      <c r="S697" s="708"/>
      <c r="T697" s="708"/>
      <c r="U697" s="708"/>
      <c r="V697" s="708"/>
      <c r="W697" s="708"/>
      <c r="X697" s="708"/>
      <c r="Y697" s="708"/>
      <c r="Z697" s="709"/>
      <c r="AA697" s="706"/>
      <c r="AB697" s="142"/>
    </row>
    <row r="698" spans="2:28" s="140" customFormat="1">
      <c r="B698" s="364"/>
      <c r="C698" s="364"/>
      <c r="D698" s="599" t="s">
        <v>285</v>
      </c>
      <c r="E698" s="575" t="s">
        <v>11</v>
      </c>
      <c r="F698" s="707"/>
      <c r="G698" s="707"/>
      <c r="H698" s="707"/>
      <c r="I698" s="707"/>
      <c r="J698" s="707"/>
      <c r="K698" s="707"/>
      <c r="L698" s="707"/>
      <c r="M698" s="707"/>
      <c r="N698" s="707"/>
      <c r="O698" s="707"/>
      <c r="P698" s="707"/>
      <c r="Q698" s="707"/>
      <c r="R698" s="707"/>
      <c r="S698" s="707"/>
      <c r="T698" s="707"/>
      <c r="U698" s="707"/>
      <c r="V698" s="707"/>
      <c r="W698" s="707"/>
      <c r="X698" s="707"/>
      <c r="Y698" s="707"/>
      <c r="Z698" s="736"/>
      <c r="AA698" s="706"/>
      <c r="AB698" s="142"/>
    </row>
    <row r="699" spans="2:28" s="140" customFormat="1">
      <c r="B699" s="364"/>
      <c r="C699" s="364"/>
      <c r="D699" s="599" t="s">
        <v>286</v>
      </c>
      <c r="E699" s="575" t="s">
        <v>11</v>
      </c>
      <c r="F699" s="707"/>
      <c r="G699" s="707"/>
      <c r="H699" s="707"/>
      <c r="I699" s="707"/>
      <c r="J699" s="707"/>
      <c r="K699" s="707"/>
      <c r="L699" s="707"/>
      <c r="M699" s="707"/>
      <c r="N699" s="707"/>
      <c r="O699" s="707"/>
      <c r="P699" s="707"/>
      <c r="Q699" s="707"/>
      <c r="R699" s="707"/>
      <c r="S699" s="707"/>
      <c r="T699" s="707"/>
      <c r="U699" s="707"/>
      <c r="V699" s="707"/>
      <c r="W699" s="707"/>
      <c r="X699" s="707"/>
      <c r="Y699" s="707"/>
      <c r="Z699" s="707"/>
      <c r="AA699" s="706"/>
      <c r="AB699" s="142"/>
    </row>
    <row r="700" spans="2:28" s="140" customFormat="1">
      <c r="B700" s="364"/>
      <c r="C700" s="364"/>
      <c r="D700" s="606" t="s">
        <v>287</v>
      </c>
      <c r="E700" s="575" t="s">
        <v>11</v>
      </c>
      <c r="F700" s="707"/>
      <c r="G700" s="707"/>
      <c r="H700" s="708"/>
      <c r="I700" s="708"/>
      <c r="J700" s="708"/>
      <c r="K700" s="708"/>
      <c r="L700" s="708"/>
      <c r="M700" s="708"/>
      <c r="N700" s="708"/>
      <c r="O700" s="708"/>
      <c r="P700" s="708"/>
      <c r="Q700" s="708"/>
      <c r="R700" s="708"/>
      <c r="S700" s="708"/>
      <c r="T700" s="708"/>
      <c r="U700" s="708"/>
      <c r="V700" s="708"/>
      <c r="W700" s="708"/>
      <c r="X700" s="708"/>
      <c r="Y700" s="708"/>
      <c r="Z700" s="709"/>
      <c r="AA700" s="706"/>
      <c r="AB700" s="142"/>
    </row>
    <row r="701" spans="2:28" s="140" customFormat="1">
      <c r="B701" s="364"/>
      <c r="C701" s="364"/>
      <c r="D701" s="599" t="s">
        <v>288</v>
      </c>
      <c r="E701" s="575" t="s">
        <v>11</v>
      </c>
      <c r="F701" s="707"/>
      <c r="G701" s="707"/>
      <c r="H701" s="707"/>
      <c r="I701" s="707"/>
      <c r="J701" s="707"/>
      <c r="K701" s="707"/>
      <c r="L701" s="707"/>
      <c r="M701" s="707"/>
      <c r="N701" s="707"/>
      <c r="O701" s="707"/>
      <c r="P701" s="707"/>
      <c r="Q701" s="707"/>
      <c r="R701" s="707"/>
      <c r="S701" s="707"/>
      <c r="T701" s="707"/>
      <c r="U701" s="707"/>
      <c r="V701" s="707"/>
      <c r="W701" s="707"/>
      <c r="X701" s="707"/>
      <c r="Y701" s="707"/>
      <c r="Z701" s="736"/>
      <c r="AA701" s="706"/>
      <c r="AB701" s="142"/>
    </row>
    <row r="702" spans="2:28" s="140" customFormat="1">
      <c r="B702" s="364"/>
      <c r="C702" s="364"/>
      <c r="D702" s="599" t="s">
        <v>388</v>
      </c>
      <c r="E702" s="575" t="s">
        <v>11</v>
      </c>
      <c r="F702" s="707"/>
      <c r="G702" s="707"/>
      <c r="H702" s="707"/>
      <c r="I702" s="707"/>
      <c r="J702" s="707"/>
      <c r="K702" s="707"/>
      <c r="L702" s="707"/>
      <c r="M702" s="707"/>
      <c r="N702" s="707"/>
      <c r="O702" s="707"/>
      <c r="P702" s="707"/>
      <c r="Q702" s="707"/>
      <c r="R702" s="707"/>
      <c r="S702" s="707"/>
      <c r="T702" s="707"/>
      <c r="U702" s="707"/>
      <c r="V702" s="707"/>
      <c r="W702" s="707"/>
      <c r="X702" s="707"/>
      <c r="Y702" s="707"/>
      <c r="Z702" s="736"/>
      <c r="AA702" s="706"/>
      <c r="AB702" s="142"/>
    </row>
    <row r="703" spans="2:28" s="140" customFormat="1">
      <c r="B703" s="364"/>
      <c r="C703" s="364"/>
      <c r="D703" s="599" t="s">
        <v>290</v>
      </c>
      <c r="E703" s="575" t="s">
        <v>11</v>
      </c>
      <c r="F703" s="707"/>
      <c r="G703" s="707"/>
      <c r="H703" s="707"/>
      <c r="I703" s="707"/>
      <c r="J703" s="707"/>
      <c r="K703" s="707"/>
      <c r="L703" s="707"/>
      <c r="M703" s="707"/>
      <c r="N703" s="707"/>
      <c r="O703" s="707"/>
      <c r="P703" s="707"/>
      <c r="Q703" s="707"/>
      <c r="R703" s="707"/>
      <c r="S703" s="707"/>
      <c r="T703" s="707"/>
      <c r="U703" s="707"/>
      <c r="V703" s="707"/>
      <c r="W703" s="707"/>
      <c r="X703" s="707"/>
      <c r="Y703" s="707"/>
      <c r="Z703" s="736"/>
      <c r="AA703" s="706"/>
      <c r="AB703" s="142"/>
    </row>
    <row r="704" spans="2:28" s="140" customFormat="1">
      <c r="B704" s="364"/>
      <c r="C704" s="364"/>
      <c r="D704" s="599" t="s">
        <v>553</v>
      </c>
      <c r="E704" s="575" t="s">
        <v>11</v>
      </c>
      <c r="F704" s="707"/>
      <c r="G704" s="707"/>
      <c r="H704" s="707"/>
      <c r="I704" s="707"/>
      <c r="J704" s="707"/>
      <c r="K704" s="707"/>
      <c r="L704" s="707"/>
      <c r="M704" s="707"/>
      <c r="N704" s="707"/>
      <c r="O704" s="707"/>
      <c r="P704" s="707"/>
      <c r="Q704" s="707"/>
      <c r="R704" s="707"/>
      <c r="S704" s="707"/>
      <c r="T704" s="707"/>
      <c r="U704" s="707"/>
      <c r="V704" s="707"/>
      <c r="W704" s="707"/>
      <c r="X704" s="707"/>
      <c r="Y704" s="707"/>
      <c r="Z704" s="780"/>
      <c r="AA704" s="706"/>
      <c r="AB704" s="142"/>
    </row>
    <row r="705" spans="2:28" s="140" customFormat="1">
      <c r="B705" s="364"/>
      <c r="C705" s="364"/>
      <c r="D705" s="88" t="s">
        <v>289</v>
      </c>
      <c r="E705" s="575"/>
      <c r="F705" s="707"/>
      <c r="G705" s="707"/>
      <c r="H705" s="708"/>
      <c r="I705" s="708"/>
      <c r="J705" s="708"/>
      <c r="K705" s="708"/>
      <c r="L705" s="708"/>
      <c r="M705" s="708"/>
      <c r="N705" s="708"/>
      <c r="O705" s="708"/>
      <c r="P705" s="708"/>
      <c r="Q705" s="708"/>
      <c r="R705" s="708"/>
      <c r="S705" s="708"/>
      <c r="T705" s="708"/>
      <c r="U705" s="708"/>
      <c r="V705" s="708"/>
      <c r="W705" s="708"/>
      <c r="X705" s="708"/>
      <c r="Y705" s="708"/>
      <c r="Z705" s="709"/>
      <c r="AA705" s="706"/>
      <c r="AB705" s="142"/>
    </row>
    <row r="706" spans="2:28" s="140" customFormat="1">
      <c r="B706" s="364"/>
      <c r="C706" s="364"/>
      <c r="D706" s="599" t="s">
        <v>283</v>
      </c>
      <c r="E706" s="575" t="s">
        <v>11</v>
      </c>
      <c r="F706" s="707"/>
      <c r="G706" s="707"/>
      <c r="H706" s="708"/>
      <c r="I706" s="708"/>
      <c r="J706" s="708"/>
      <c r="K706" s="708"/>
      <c r="L706" s="708"/>
      <c r="M706" s="708"/>
      <c r="N706" s="708"/>
      <c r="O706" s="708"/>
      <c r="P706" s="708"/>
      <c r="Q706" s="708"/>
      <c r="R706" s="708"/>
      <c r="S706" s="708"/>
      <c r="T706" s="708"/>
      <c r="U706" s="708"/>
      <c r="V706" s="708"/>
      <c r="W706" s="708"/>
      <c r="X706" s="708"/>
      <c r="Y706" s="708"/>
      <c r="Z706" s="709"/>
      <c r="AA706" s="706"/>
      <c r="AB706" s="142"/>
    </row>
    <row r="707" spans="2:28" s="140" customFormat="1">
      <c r="B707" s="364"/>
      <c r="C707" s="364"/>
      <c r="D707" s="599" t="s">
        <v>389</v>
      </c>
      <c r="E707" s="575" t="s">
        <v>17</v>
      </c>
      <c r="F707" s="1106"/>
      <c r="G707" s="1107"/>
      <c r="H707" s="1107"/>
      <c r="I707" s="1107"/>
      <c r="J707" s="1107"/>
      <c r="K707" s="1107"/>
      <c r="L707" s="1107"/>
      <c r="M707" s="1108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74"/>
      <c r="AA707" s="73"/>
      <c r="AB707" s="142"/>
    </row>
    <row r="708" spans="2:28" s="140" customFormat="1">
      <c r="B708" s="364"/>
      <c r="C708" s="364"/>
      <c r="D708" s="599" t="s">
        <v>281</v>
      </c>
      <c r="E708" s="575" t="s">
        <v>264</v>
      </c>
      <c r="F708" s="1106"/>
      <c r="G708" s="1107"/>
      <c r="H708" s="1107"/>
      <c r="I708" s="1107"/>
      <c r="J708" s="1107"/>
      <c r="K708" s="1107"/>
      <c r="L708" s="1107"/>
      <c r="M708" s="1108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74"/>
      <c r="AA708" s="73"/>
      <c r="AB708" s="142"/>
    </row>
    <row r="709" spans="2:28" s="140" customFormat="1">
      <c r="B709" s="364"/>
      <c r="C709" s="364"/>
      <c r="D709" s="599" t="s">
        <v>293</v>
      </c>
      <c r="E709" s="575" t="s">
        <v>14</v>
      </c>
      <c r="F709" s="83"/>
      <c r="G709" s="83"/>
      <c r="H709" s="84"/>
      <c r="I709" s="84"/>
      <c r="J709" s="84"/>
      <c r="K709" s="84"/>
      <c r="L709" s="84"/>
      <c r="M709" s="84"/>
      <c r="N709" s="84"/>
      <c r="O709" s="84"/>
      <c r="P709" s="84"/>
      <c r="Q709" s="84"/>
      <c r="R709" s="84"/>
      <c r="S709" s="84"/>
      <c r="T709" s="84"/>
      <c r="U709" s="84"/>
      <c r="V709" s="84"/>
      <c r="W709" s="84"/>
      <c r="X709" s="84"/>
      <c r="Y709" s="84"/>
      <c r="Z709" s="85"/>
      <c r="AA709" s="353"/>
      <c r="AB709" s="142"/>
    </row>
    <row r="710" spans="2:28" s="140" customFormat="1">
      <c r="B710" s="364"/>
      <c r="C710" s="364"/>
      <c r="D710" s="599" t="s">
        <v>294</v>
      </c>
      <c r="E710" s="575" t="s">
        <v>14</v>
      </c>
      <c r="F710" s="83"/>
      <c r="G710" s="83"/>
      <c r="H710" s="84"/>
      <c r="I710" s="84"/>
      <c r="J710" s="84"/>
      <c r="K710" s="84"/>
      <c r="L710" s="84"/>
      <c r="M710" s="84"/>
      <c r="N710" s="84"/>
      <c r="O710" s="84"/>
      <c r="P710" s="84"/>
      <c r="Q710" s="84"/>
      <c r="R710" s="84"/>
      <c r="S710" s="84"/>
      <c r="T710" s="84"/>
      <c r="U710" s="84"/>
      <c r="V710" s="84"/>
      <c r="W710" s="84"/>
      <c r="X710" s="84"/>
      <c r="Y710" s="84"/>
      <c r="Z710" s="85"/>
      <c r="AA710" s="353"/>
      <c r="AB710" s="142"/>
    </row>
    <row r="711" spans="2:28" s="140" customFormat="1">
      <c r="B711" s="364"/>
      <c r="C711" s="364"/>
      <c r="D711" s="599" t="s">
        <v>284</v>
      </c>
      <c r="E711" s="575" t="s">
        <v>11</v>
      </c>
      <c r="F711" s="707"/>
      <c r="G711" s="707"/>
      <c r="H711" s="708"/>
      <c r="I711" s="708"/>
      <c r="J711" s="708"/>
      <c r="K711" s="708"/>
      <c r="L711" s="708"/>
      <c r="M711" s="708"/>
      <c r="N711" s="708"/>
      <c r="O711" s="708"/>
      <c r="P711" s="708"/>
      <c r="Q711" s="708"/>
      <c r="R711" s="708"/>
      <c r="S711" s="708"/>
      <c r="T711" s="708"/>
      <c r="U711" s="708"/>
      <c r="V711" s="708"/>
      <c r="W711" s="708"/>
      <c r="X711" s="708"/>
      <c r="Y711" s="708"/>
      <c r="Z711" s="709"/>
      <c r="AA711" s="706"/>
      <c r="AB711" s="142"/>
    </row>
    <row r="712" spans="2:28" s="140" customFormat="1">
      <c r="B712" s="364"/>
      <c r="C712" s="364"/>
      <c r="D712" s="599" t="s">
        <v>285</v>
      </c>
      <c r="E712" s="575" t="s">
        <v>11</v>
      </c>
      <c r="F712" s="707"/>
      <c r="G712" s="707"/>
      <c r="H712" s="707"/>
      <c r="I712" s="707"/>
      <c r="J712" s="707"/>
      <c r="K712" s="707"/>
      <c r="L712" s="707"/>
      <c r="M712" s="707"/>
      <c r="N712" s="707"/>
      <c r="O712" s="707"/>
      <c r="P712" s="707"/>
      <c r="Q712" s="707"/>
      <c r="R712" s="707"/>
      <c r="S712" s="707"/>
      <c r="T712" s="707"/>
      <c r="U712" s="707"/>
      <c r="V712" s="707"/>
      <c r="W712" s="707"/>
      <c r="X712" s="707"/>
      <c r="Y712" s="707"/>
      <c r="Z712" s="736"/>
      <c r="AA712" s="706"/>
      <c r="AB712" s="142"/>
    </row>
    <row r="713" spans="2:28" s="140" customFormat="1">
      <c r="B713" s="364"/>
      <c r="C713" s="364"/>
      <c r="D713" s="599" t="s">
        <v>286</v>
      </c>
      <c r="E713" s="575" t="s">
        <v>11</v>
      </c>
      <c r="F713" s="707"/>
      <c r="G713" s="707"/>
      <c r="H713" s="707"/>
      <c r="I713" s="707"/>
      <c r="J713" s="707"/>
      <c r="K713" s="707"/>
      <c r="L713" s="707"/>
      <c r="M713" s="707"/>
      <c r="N713" s="707"/>
      <c r="O713" s="707"/>
      <c r="P713" s="707"/>
      <c r="Q713" s="707"/>
      <c r="R713" s="707"/>
      <c r="S713" s="707"/>
      <c r="T713" s="707"/>
      <c r="U713" s="707"/>
      <c r="V713" s="707"/>
      <c r="W713" s="707"/>
      <c r="X713" s="707"/>
      <c r="Y713" s="707"/>
      <c r="Z713" s="707"/>
      <c r="AA713" s="706"/>
      <c r="AB713" s="142"/>
    </row>
    <row r="714" spans="2:28" s="140" customFormat="1">
      <c r="B714" s="364"/>
      <c r="C714" s="364"/>
      <c r="D714" s="606" t="s">
        <v>287</v>
      </c>
      <c r="E714" s="575" t="s">
        <v>11</v>
      </c>
      <c r="F714" s="707"/>
      <c r="G714" s="707"/>
      <c r="H714" s="708"/>
      <c r="I714" s="708"/>
      <c r="J714" s="708"/>
      <c r="K714" s="708"/>
      <c r="L714" s="708"/>
      <c r="M714" s="708"/>
      <c r="N714" s="708"/>
      <c r="O714" s="708"/>
      <c r="P714" s="708"/>
      <c r="Q714" s="708"/>
      <c r="R714" s="708"/>
      <c r="S714" s="708"/>
      <c r="T714" s="708"/>
      <c r="U714" s="708"/>
      <c r="V714" s="708"/>
      <c r="W714" s="708"/>
      <c r="X714" s="708"/>
      <c r="Y714" s="708"/>
      <c r="Z714" s="709"/>
      <c r="AA714" s="706"/>
      <c r="AB714" s="142"/>
    </row>
    <row r="715" spans="2:28" s="140" customFormat="1">
      <c r="B715" s="364"/>
      <c r="C715" s="364"/>
      <c r="D715" s="599" t="s">
        <v>288</v>
      </c>
      <c r="E715" s="575" t="s">
        <v>11</v>
      </c>
      <c r="F715" s="707"/>
      <c r="G715" s="707"/>
      <c r="H715" s="707"/>
      <c r="I715" s="707"/>
      <c r="J715" s="707"/>
      <c r="K715" s="707"/>
      <c r="L715" s="707"/>
      <c r="M715" s="707"/>
      <c r="N715" s="707"/>
      <c r="O715" s="707"/>
      <c r="P715" s="707"/>
      <c r="Q715" s="707"/>
      <c r="R715" s="707"/>
      <c r="S715" s="707"/>
      <c r="T715" s="707"/>
      <c r="U715" s="707"/>
      <c r="V715" s="707"/>
      <c r="W715" s="707"/>
      <c r="X715" s="707"/>
      <c r="Y715" s="707"/>
      <c r="Z715" s="736"/>
      <c r="AA715" s="706"/>
      <c r="AB715" s="142"/>
    </row>
    <row r="716" spans="2:28" s="140" customFormat="1">
      <c r="B716" s="364"/>
      <c r="C716" s="364"/>
      <c r="D716" s="599" t="s">
        <v>388</v>
      </c>
      <c r="E716" s="575" t="s">
        <v>11</v>
      </c>
      <c r="F716" s="707"/>
      <c r="G716" s="707"/>
      <c r="H716" s="707"/>
      <c r="I716" s="707"/>
      <c r="J716" s="707"/>
      <c r="K716" s="707"/>
      <c r="L716" s="707"/>
      <c r="M716" s="707"/>
      <c r="N716" s="707"/>
      <c r="O716" s="707"/>
      <c r="P716" s="707"/>
      <c r="Q716" s="707"/>
      <c r="R716" s="707"/>
      <c r="S716" s="707"/>
      <c r="T716" s="707"/>
      <c r="U716" s="707"/>
      <c r="V716" s="707"/>
      <c r="W716" s="707"/>
      <c r="X716" s="707"/>
      <c r="Y716" s="707"/>
      <c r="Z716" s="736"/>
      <c r="AA716" s="706"/>
      <c r="AB716" s="142"/>
    </row>
    <row r="717" spans="2:28" s="140" customFormat="1">
      <c r="B717" s="364"/>
      <c r="C717" s="364"/>
      <c r="D717" s="599" t="s">
        <v>291</v>
      </c>
      <c r="E717" s="575" t="s">
        <v>11</v>
      </c>
      <c r="F717" s="707"/>
      <c r="G717" s="707"/>
      <c r="H717" s="707"/>
      <c r="I717" s="707"/>
      <c r="J717" s="707"/>
      <c r="K717" s="707"/>
      <c r="L717" s="707"/>
      <c r="M717" s="707"/>
      <c r="N717" s="707"/>
      <c r="O717" s="707"/>
      <c r="P717" s="707"/>
      <c r="Q717" s="707"/>
      <c r="R717" s="707"/>
      <c r="S717" s="707"/>
      <c r="T717" s="707"/>
      <c r="U717" s="707"/>
      <c r="V717" s="707"/>
      <c r="W717" s="707"/>
      <c r="X717" s="707"/>
      <c r="Y717" s="707"/>
      <c r="Z717" s="736"/>
      <c r="AA717" s="706"/>
      <c r="AB717" s="142"/>
    </row>
    <row r="718" spans="2:28" s="140" customFormat="1">
      <c r="B718" s="364"/>
      <c r="C718" s="364"/>
      <c r="D718" s="599" t="s">
        <v>553</v>
      </c>
      <c r="E718" s="575" t="s">
        <v>11</v>
      </c>
      <c r="F718" s="707"/>
      <c r="G718" s="707"/>
      <c r="H718" s="707"/>
      <c r="I718" s="707"/>
      <c r="J718" s="707"/>
      <c r="K718" s="707"/>
      <c r="L718" s="707"/>
      <c r="M718" s="707"/>
      <c r="N718" s="707"/>
      <c r="O718" s="707"/>
      <c r="P718" s="707"/>
      <c r="Q718" s="707"/>
      <c r="R718" s="707"/>
      <c r="S718" s="707"/>
      <c r="T718" s="707"/>
      <c r="U718" s="707"/>
      <c r="V718" s="707"/>
      <c r="W718" s="707"/>
      <c r="X718" s="707"/>
      <c r="Y718" s="707"/>
      <c r="Z718" s="780"/>
      <c r="AA718" s="706"/>
      <c r="AB718" s="142"/>
    </row>
    <row r="719" spans="2:28" s="140" customFormat="1">
      <c r="B719" s="364"/>
      <c r="C719" s="364"/>
      <c r="D719" s="88" t="s">
        <v>308</v>
      </c>
      <c r="E719" s="575"/>
      <c r="F719" s="711"/>
      <c r="G719" s="711"/>
      <c r="H719" s="712"/>
      <c r="I719" s="712"/>
      <c r="J719" s="712"/>
      <c r="K719" s="712"/>
      <c r="L719" s="712"/>
      <c r="M719" s="712"/>
      <c r="N719" s="712"/>
      <c r="O719" s="712"/>
      <c r="P719" s="712"/>
      <c r="Q719" s="712"/>
      <c r="R719" s="712"/>
      <c r="S719" s="712"/>
      <c r="T719" s="712"/>
      <c r="U719" s="712"/>
      <c r="V719" s="712"/>
      <c r="W719" s="712"/>
      <c r="X719" s="712"/>
      <c r="Y719" s="712"/>
      <c r="Z719" s="713"/>
      <c r="AA719" s="706"/>
      <c r="AB719" s="142"/>
    </row>
    <row r="720" spans="2:28" s="140" customFormat="1">
      <c r="B720" s="364"/>
      <c r="C720" s="364"/>
      <c r="D720" s="599" t="s">
        <v>283</v>
      </c>
      <c r="E720" s="575" t="s">
        <v>11</v>
      </c>
      <c r="F720" s="707"/>
      <c r="G720" s="707"/>
      <c r="H720" s="708"/>
      <c r="I720" s="708"/>
      <c r="J720" s="708"/>
      <c r="K720" s="708"/>
      <c r="L720" s="708"/>
      <c r="M720" s="708"/>
      <c r="N720" s="708"/>
      <c r="O720" s="708"/>
      <c r="P720" s="708"/>
      <c r="Q720" s="708"/>
      <c r="R720" s="708"/>
      <c r="S720" s="708"/>
      <c r="T720" s="708"/>
      <c r="U720" s="708"/>
      <c r="V720" s="708"/>
      <c r="W720" s="708"/>
      <c r="X720" s="708"/>
      <c r="Y720" s="708"/>
      <c r="Z720" s="709"/>
      <c r="AA720" s="706"/>
      <c r="AB720" s="142"/>
    </row>
    <row r="721" spans="2:28" s="140" customFormat="1">
      <c r="B721" s="364"/>
      <c r="C721" s="364"/>
      <c r="D721" s="599" t="s">
        <v>389</v>
      </c>
      <c r="E721" s="575" t="s">
        <v>17</v>
      </c>
      <c r="F721" s="1106"/>
      <c r="G721" s="1107"/>
      <c r="H721" s="1107"/>
      <c r="I721" s="1107"/>
      <c r="J721" s="1107"/>
      <c r="K721" s="1107"/>
      <c r="L721" s="1107"/>
      <c r="M721" s="1108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74"/>
      <c r="AA721" s="73"/>
      <c r="AB721" s="142"/>
    </row>
    <row r="722" spans="2:28" s="140" customFormat="1">
      <c r="B722" s="364"/>
      <c r="C722" s="364"/>
      <c r="D722" s="599" t="s">
        <v>281</v>
      </c>
      <c r="E722" s="575" t="s">
        <v>264</v>
      </c>
      <c r="F722" s="1106"/>
      <c r="G722" s="1107"/>
      <c r="H722" s="1107"/>
      <c r="I722" s="1107"/>
      <c r="J722" s="1107"/>
      <c r="K722" s="1107"/>
      <c r="L722" s="1107"/>
      <c r="M722" s="1108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74"/>
      <c r="AA722" s="73"/>
      <c r="AB722" s="142"/>
    </row>
    <row r="723" spans="2:28" s="140" customFormat="1">
      <c r="B723" s="364"/>
      <c r="C723" s="364"/>
      <c r="D723" s="599" t="s">
        <v>307</v>
      </c>
      <c r="E723" s="575" t="s">
        <v>14</v>
      </c>
      <c r="F723" s="83"/>
      <c r="G723" s="83"/>
      <c r="H723" s="84"/>
      <c r="I723" s="84"/>
      <c r="J723" s="84"/>
      <c r="K723" s="84"/>
      <c r="L723" s="84"/>
      <c r="M723" s="84"/>
      <c r="N723" s="84"/>
      <c r="O723" s="84"/>
      <c r="P723" s="84"/>
      <c r="Q723" s="84"/>
      <c r="R723" s="84"/>
      <c r="S723" s="84"/>
      <c r="T723" s="84"/>
      <c r="U723" s="84"/>
      <c r="V723" s="84"/>
      <c r="W723" s="84"/>
      <c r="X723" s="84"/>
      <c r="Y723" s="84"/>
      <c r="Z723" s="85"/>
      <c r="AA723" s="353"/>
      <c r="AB723" s="142"/>
    </row>
    <row r="724" spans="2:28" s="140" customFormat="1">
      <c r="B724" s="364"/>
      <c r="C724" s="364"/>
      <c r="D724" s="599" t="s">
        <v>306</v>
      </c>
      <c r="E724" s="575" t="s">
        <v>14</v>
      </c>
      <c r="F724" s="83"/>
      <c r="G724" s="83"/>
      <c r="H724" s="84"/>
      <c r="I724" s="84"/>
      <c r="J724" s="84"/>
      <c r="K724" s="84"/>
      <c r="L724" s="84"/>
      <c r="M724" s="84"/>
      <c r="N724" s="84"/>
      <c r="O724" s="84"/>
      <c r="P724" s="84"/>
      <c r="Q724" s="84"/>
      <c r="R724" s="84"/>
      <c r="S724" s="84"/>
      <c r="T724" s="84"/>
      <c r="U724" s="84"/>
      <c r="V724" s="84"/>
      <c r="W724" s="84"/>
      <c r="X724" s="84"/>
      <c r="Y724" s="84"/>
      <c r="Z724" s="85"/>
      <c r="AA724" s="353"/>
      <c r="AB724" s="142"/>
    </row>
    <row r="725" spans="2:28" s="140" customFormat="1">
      <c r="B725" s="364"/>
      <c r="C725" s="364"/>
      <c r="D725" s="599" t="s">
        <v>284</v>
      </c>
      <c r="E725" s="575" t="s">
        <v>11</v>
      </c>
      <c r="F725" s="707"/>
      <c r="G725" s="707"/>
      <c r="H725" s="708"/>
      <c r="I725" s="708"/>
      <c r="J725" s="708"/>
      <c r="K725" s="708"/>
      <c r="L725" s="708"/>
      <c r="M725" s="708"/>
      <c r="N725" s="708"/>
      <c r="O725" s="708"/>
      <c r="P725" s="708"/>
      <c r="Q725" s="708"/>
      <c r="R725" s="708"/>
      <c r="S725" s="708"/>
      <c r="T725" s="708"/>
      <c r="U725" s="708"/>
      <c r="V725" s="708"/>
      <c r="W725" s="708"/>
      <c r="X725" s="708"/>
      <c r="Y725" s="708"/>
      <c r="Z725" s="709"/>
      <c r="AA725" s="706"/>
      <c r="AB725" s="142"/>
    </row>
    <row r="726" spans="2:28" s="140" customFormat="1">
      <c r="B726" s="364"/>
      <c r="C726" s="364"/>
      <c r="D726" s="599" t="s">
        <v>285</v>
      </c>
      <c r="E726" s="575" t="s">
        <v>11</v>
      </c>
      <c r="F726" s="707"/>
      <c r="G726" s="707"/>
      <c r="H726" s="707"/>
      <c r="I726" s="707"/>
      <c r="J726" s="707"/>
      <c r="K726" s="707"/>
      <c r="L726" s="707"/>
      <c r="M726" s="707"/>
      <c r="N726" s="707"/>
      <c r="O726" s="707"/>
      <c r="P726" s="707"/>
      <c r="Q726" s="707"/>
      <c r="R726" s="707"/>
      <c r="S726" s="707"/>
      <c r="T726" s="707"/>
      <c r="U726" s="707"/>
      <c r="V726" s="707"/>
      <c r="W726" s="707"/>
      <c r="X726" s="707"/>
      <c r="Y726" s="707"/>
      <c r="Z726" s="736"/>
      <c r="AA726" s="706"/>
      <c r="AB726" s="142"/>
    </row>
    <row r="727" spans="2:28" s="140" customFormat="1">
      <c r="B727" s="364"/>
      <c r="C727" s="364"/>
      <c r="D727" s="599" t="s">
        <v>286</v>
      </c>
      <c r="E727" s="575" t="s">
        <v>11</v>
      </c>
      <c r="F727" s="707"/>
      <c r="G727" s="707"/>
      <c r="H727" s="707"/>
      <c r="I727" s="707"/>
      <c r="J727" s="707"/>
      <c r="K727" s="707"/>
      <c r="L727" s="707"/>
      <c r="M727" s="707"/>
      <c r="N727" s="707"/>
      <c r="O727" s="707"/>
      <c r="P727" s="707"/>
      <c r="Q727" s="707"/>
      <c r="R727" s="707"/>
      <c r="S727" s="707"/>
      <c r="T727" s="707"/>
      <c r="U727" s="707"/>
      <c r="V727" s="707"/>
      <c r="W727" s="707"/>
      <c r="X727" s="707"/>
      <c r="Y727" s="707"/>
      <c r="Z727" s="707"/>
      <c r="AA727" s="706"/>
      <c r="AB727" s="142"/>
    </row>
    <row r="728" spans="2:28" s="140" customFormat="1">
      <c r="B728" s="364"/>
      <c r="C728" s="364"/>
      <c r="D728" s="606" t="s">
        <v>287</v>
      </c>
      <c r="E728" s="575" t="s">
        <v>11</v>
      </c>
      <c r="F728" s="707"/>
      <c r="G728" s="707"/>
      <c r="H728" s="708"/>
      <c r="I728" s="708"/>
      <c r="J728" s="708"/>
      <c r="K728" s="708"/>
      <c r="L728" s="708"/>
      <c r="M728" s="708"/>
      <c r="N728" s="708"/>
      <c r="O728" s="708"/>
      <c r="P728" s="708"/>
      <c r="Q728" s="708"/>
      <c r="R728" s="708"/>
      <c r="S728" s="708"/>
      <c r="T728" s="708"/>
      <c r="U728" s="708"/>
      <c r="V728" s="708"/>
      <c r="W728" s="708"/>
      <c r="X728" s="708"/>
      <c r="Y728" s="708"/>
      <c r="Z728" s="709"/>
      <c r="AA728" s="706"/>
      <c r="AB728" s="142"/>
    </row>
    <row r="729" spans="2:28" s="140" customFormat="1">
      <c r="B729" s="364"/>
      <c r="C729" s="364"/>
      <c r="D729" s="599" t="s">
        <v>288</v>
      </c>
      <c r="E729" s="575" t="s">
        <v>11</v>
      </c>
      <c r="F729" s="707"/>
      <c r="G729" s="707"/>
      <c r="H729" s="707"/>
      <c r="I729" s="707"/>
      <c r="J729" s="707"/>
      <c r="K729" s="707"/>
      <c r="L729" s="707"/>
      <c r="M729" s="707"/>
      <c r="N729" s="707"/>
      <c r="O729" s="707"/>
      <c r="P729" s="707"/>
      <c r="Q729" s="707"/>
      <c r="R729" s="707"/>
      <c r="S729" s="707"/>
      <c r="T729" s="707"/>
      <c r="U729" s="707"/>
      <c r="V729" s="707"/>
      <c r="W729" s="707"/>
      <c r="X729" s="707"/>
      <c r="Y729" s="707"/>
      <c r="Z729" s="736"/>
      <c r="AA729" s="706"/>
      <c r="AB729" s="142"/>
    </row>
    <row r="730" spans="2:28" s="140" customFormat="1">
      <c r="B730" s="364"/>
      <c r="C730" s="364"/>
      <c r="D730" s="599" t="s">
        <v>388</v>
      </c>
      <c r="E730" s="575" t="s">
        <v>11</v>
      </c>
      <c r="F730" s="707"/>
      <c r="G730" s="707"/>
      <c r="H730" s="707"/>
      <c r="I730" s="707"/>
      <c r="J730" s="707"/>
      <c r="K730" s="707"/>
      <c r="L730" s="707"/>
      <c r="M730" s="707"/>
      <c r="N730" s="707"/>
      <c r="O730" s="707"/>
      <c r="P730" s="707"/>
      <c r="Q730" s="707"/>
      <c r="R730" s="707"/>
      <c r="S730" s="707"/>
      <c r="T730" s="707"/>
      <c r="U730" s="707"/>
      <c r="V730" s="707"/>
      <c r="W730" s="707"/>
      <c r="X730" s="707"/>
      <c r="Y730" s="707"/>
      <c r="Z730" s="736"/>
      <c r="AA730" s="706"/>
      <c r="AB730" s="142"/>
    </row>
    <row r="731" spans="2:28" s="140" customFormat="1">
      <c r="B731" s="364"/>
      <c r="C731" s="364"/>
      <c r="D731" s="599" t="s">
        <v>305</v>
      </c>
      <c r="E731" s="575" t="s">
        <v>11</v>
      </c>
      <c r="F731" s="707"/>
      <c r="G731" s="707"/>
      <c r="H731" s="707"/>
      <c r="I731" s="707"/>
      <c r="J731" s="707"/>
      <c r="K731" s="707"/>
      <c r="L731" s="707"/>
      <c r="M731" s="707"/>
      <c r="N731" s="707"/>
      <c r="O731" s="707"/>
      <c r="P731" s="707"/>
      <c r="Q731" s="707"/>
      <c r="R731" s="707"/>
      <c r="S731" s="707"/>
      <c r="T731" s="707"/>
      <c r="U731" s="707"/>
      <c r="V731" s="707"/>
      <c r="W731" s="707"/>
      <c r="X731" s="707"/>
      <c r="Y731" s="707"/>
      <c r="Z731" s="736"/>
      <c r="AA731" s="706"/>
      <c r="AB731" s="142"/>
    </row>
    <row r="732" spans="2:28" s="140" customFormat="1">
      <c r="B732" s="364"/>
      <c r="C732" s="364"/>
      <c r="D732" s="599" t="s">
        <v>553</v>
      </c>
      <c r="E732" s="575" t="s">
        <v>11</v>
      </c>
      <c r="F732" s="707"/>
      <c r="G732" s="707"/>
      <c r="H732" s="707"/>
      <c r="I732" s="707"/>
      <c r="J732" s="707"/>
      <c r="K732" s="707"/>
      <c r="L732" s="707"/>
      <c r="M732" s="707"/>
      <c r="N732" s="707"/>
      <c r="O732" s="707"/>
      <c r="P732" s="707"/>
      <c r="Q732" s="707"/>
      <c r="R732" s="707"/>
      <c r="S732" s="707"/>
      <c r="T732" s="707"/>
      <c r="U732" s="707"/>
      <c r="V732" s="707"/>
      <c r="W732" s="707"/>
      <c r="X732" s="707"/>
      <c r="Y732" s="707"/>
      <c r="Z732" s="780"/>
      <c r="AA732" s="706"/>
      <c r="AB732" s="142"/>
    </row>
    <row r="733" spans="2:28" s="140" customFormat="1">
      <c r="B733" s="364"/>
      <c r="C733" s="364"/>
      <c r="D733" s="88" t="s">
        <v>301</v>
      </c>
      <c r="E733" s="575"/>
      <c r="F733" s="711"/>
      <c r="G733" s="711"/>
      <c r="H733" s="712"/>
      <c r="I733" s="712"/>
      <c r="J733" s="712"/>
      <c r="K733" s="712"/>
      <c r="L733" s="712"/>
      <c r="M733" s="712"/>
      <c r="N733" s="712"/>
      <c r="O733" s="712"/>
      <c r="P733" s="712"/>
      <c r="Q733" s="712"/>
      <c r="R733" s="712"/>
      <c r="S733" s="712"/>
      <c r="T733" s="712"/>
      <c r="U733" s="712"/>
      <c r="V733" s="712"/>
      <c r="W733" s="712"/>
      <c r="X733" s="712"/>
      <c r="Y733" s="712"/>
      <c r="Z733" s="713"/>
      <c r="AA733" s="706"/>
      <c r="AB733" s="142"/>
    </row>
    <row r="734" spans="2:28" s="140" customFormat="1">
      <c r="B734" s="364"/>
      <c r="C734" s="364"/>
      <c r="D734" s="599" t="s">
        <v>283</v>
      </c>
      <c r="E734" s="575" t="s">
        <v>11</v>
      </c>
      <c r="F734" s="707"/>
      <c r="G734" s="707"/>
      <c r="H734" s="708"/>
      <c r="I734" s="708"/>
      <c r="J734" s="708"/>
      <c r="K734" s="708"/>
      <c r="L734" s="708"/>
      <c r="M734" s="708"/>
      <c r="N734" s="708"/>
      <c r="O734" s="708"/>
      <c r="P734" s="708"/>
      <c r="Q734" s="708"/>
      <c r="R734" s="708"/>
      <c r="S734" s="708"/>
      <c r="T734" s="708"/>
      <c r="U734" s="708"/>
      <c r="V734" s="708"/>
      <c r="W734" s="708"/>
      <c r="X734" s="708"/>
      <c r="Y734" s="708"/>
      <c r="Z734" s="709"/>
      <c r="AA734" s="706"/>
      <c r="AB734" s="142"/>
    </row>
    <row r="735" spans="2:28" s="140" customFormat="1">
      <c r="B735" s="364"/>
      <c r="C735" s="364"/>
      <c r="D735" s="599" t="s">
        <v>389</v>
      </c>
      <c r="E735" s="575" t="s">
        <v>17</v>
      </c>
      <c r="F735" s="1106"/>
      <c r="G735" s="1107"/>
      <c r="H735" s="1107"/>
      <c r="I735" s="1107"/>
      <c r="J735" s="1107"/>
      <c r="K735" s="1107"/>
      <c r="L735" s="1107"/>
      <c r="M735" s="1108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74"/>
      <c r="AA735" s="73"/>
      <c r="AB735" s="142"/>
    </row>
    <row r="736" spans="2:28" s="140" customFormat="1">
      <c r="B736" s="364"/>
      <c r="C736" s="364"/>
      <c r="D736" s="599" t="s">
        <v>281</v>
      </c>
      <c r="E736" s="575" t="s">
        <v>264</v>
      </c>
      <c r="F736" s="1106"/>
      <c r="G736" s="1107"/>
      <c r="H736" s="1107"/>
      <c r="I736" s="1107"/>
      <c r="J736" s="1107"/>
      <c r="K736" s="1107"/>
      <c r="L736" s="1107"/>
      <c r="M736" s="1108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74"/>
      <c r="AA736" s="73"/>
      <c r="AB736" s="142"/>
    </row>
    <row r="737" spans="2:28" s="140" customFormat="1">
      <c r="B737" s="364"/>
      <c r="C737" s="364"/>
      <c r="D737" s="599" t="s">
        <v>304</v>
      </c>
      <c r="E737" s="575" t="s">
        <v>14</v>
      </c>
      <c r="F737" s="83"/>
      <c r="G737" s="83"/>
      <c r="H737" s="84"/>
      <c r="I737" s="84"/>
      <c r="J737" s="84"/>
      <c r="K737" s="84"/>
      <c r="L737" s="84"/>
      <c r="M737" s="84"/>
      <c r="N737" s="84"/>
      <c r="O737" s="84"/>
      <c r="P737" s="84"/>
      <c r="Q737" s="84"/>
      <c r="R737" s="84"/>
      <c r="S737" s="84"/>
      <c r="T737" s="84"/>
      <c r="U737" s="84"/>
      <c r="V737" s="84"/>
      <c r="W737" s="84"/>
      <c r="X737" s="84"/>
      <c r="Y737" s="84"/>
      <c r="Z737" s="85"/>
      <c r="AA737" s="353"/>
      <c r="AB737" s="142"/>
    </row>
    <row r="738" spans="2:28" s="140" customFormat="1">
      <c r="B738" s="364"/>
      <c r="C738" s="364"/>
      <c r="D738" s="599" t="s">
        <v>303</v>
      </c>
      <c r="E738" s="575" t="s">
        <v>14</v>
      </c>
      <c r="F738" s="83"/>
      <c r="G738" s="83"/>
      <c r="H738" s="84"/>
      <c r="I738" s="84"/>
      <c r="J738" s="84"/>
      <c r="K738" s="84"/>
      <c r="L738" s="84"/>
      <c r="M738" s="84"/>
      <c r="N738" s="84"/>
      <c r="O738" s="84"/>
      <c r="P738" s="84"/>
      <c r="Q738" s="84"/>
      <c r="R738" s="84"/>
      <c r="S738" s="84"/>
      <c r="T738" s="84"/>
      <c r="U738" s="84"/>
      <c r="V738" s="84"/>
      <c r="W738" s="84"/>
      <c r="X738" s="84"/>
      <c r="Y738" s="84"/>
      <c r="Z738" s="85"/>
      <c r="AA738" s="353"/>
      <c r="AB738" s="142"/>
    </row>
    <row r="739" spans="2:28" s="140" customFormat="1">
      <c r="B739" s="364"/>
      <c r="C739" s="364"/>
      <c r="D739" s="599" t="s">
        <v>284</v>
      </c>
      <c r="E739" s="575" t="s">
        <v>11</v>
      </c>
      <c r="F739" s="707"/>
      <c r="G739" s="707"/>
      <c r="H739" s="708"/>
      <c r="I739" s="708"/>
      <c r="J739" s="708"/>
      <c r="K739" s="708"/>
      <c r="L739" s="708"/>
      <c r="M739" s="708"/>
      <c r="N739" s="708"/>
      <c r="O739" s="708"/>
      <c r="P739" s="708"/>
      <c r="Q739" s="708"/>
      <c r="R739" s="708"/>
      <c r="S739" s="708"/>
      <c r="T739" s="708"/>
      <c r="U739" s="708"/>
      <c r="V739" s="708"/>
      <c r="W739" s="708"/>
      <c r="X739" s="708"/>
      <c r="Y739" s="708"/>
      <c r="Z739" s="709"/>
      <c r="AA739" s="706"/>
      <c r="AB739" s="142"/>
    </row>
    <row r="740" spans="2:28" s="140" customFormat="1">
      <c r="B740" s="364"/>
      <c r="C740" s="364"/>
      <c r="D740" s="599" t="s">
        <v>285</v>
      </c>
      <c r="E740" s="575" t="s">
        <v>11</v>
      </c>
      <c r="F740" s="707"/>
      <c r="G740" s="707"/>
      <c r="H740" s="707"/>
      <c r="I740" s="707"/>
      <c r="J740" s="707"/>
      <c r="K740" s="707"/>
      <c r="L740" s="707"/>
      <c r="M740" s="707"/>
      <c r="N740" s="707"/>
      <c r="O740" s="707"/>
      <c r="P740" s="707"/>
      <c r="Q740" s="707"/>
      <c r="R740" s="707"/>
      <c r="S740" s="707"/>
      <c r="T740" s="707"/>
      <c r="U740" s="707"/>
      <c r="V740" s="707"/>
      <c r="W740" s="707"/>
      <c r="X740" s="707"/>
      <c r="Y740" s="707"/>
      <c r="Z740" s="736"/>
      <c r="AA740" s="706"/>
      <c r="AB740" s="142"/>
    </row>
    <row r="741" spans="2:28" s="140" customFormat="1">
      <c r="B741" s="364"/>
      <c r="C741" s="364"/>
      <c r="D741" s="599" t="s">
        <v>286</v>
      </c>
      <c r="E741" s="575" t="s">
        <v>11</v>
      </c>
      <c r="F741" s="707"/>
      <c r="G741" s="707"/>
      <c r="H741" s="707"/>
      <c r="I741" s="707"/>
      <c r="J741" s="707"/>
      <c r="K741" s="707"/>
      <c r="L741" s="707"/>
      <c r="M741" s="707"/>
      <c r="N741" s="707"/>
      <c r="O741" s="707"/>
      <c r="P741" s="707"/>
      <c r="Q741" s="707"/>
      <c r="R741" s="707"/>
      <c r="S741" s="707"/>
      <c r="T741" s="707"/>
      <c r="U741" s="707"/>
      <c r="V741" s="707"/>
      <c r="W741" s="707"/>
      <c r="X741" s="707"/>
      <c r="Y741" s="707"/>
      <c r="Z741" s="707"/>
      <c r="AA741" s="706"/>
      <c r="AB741" s="142"/>
    </row>
    <row r="742" spans="2:28" s="140" customFormat="1">
      <c r="B742" s="364"/>
      <c r="C742" s="364"/>
      <c r="D742" s="606" t="s">
        <v>287</v>
      </c>
      <c r="E742" s="575" t="s">
        <v>11</v>
      </c>
      <c r="F742" s="707"/>
      <c r="G742" s="707"/>
      <c r="H742" s="708"/>
      <c r="I742" s="708"/>
      <c r="J742" s="708"/>
      <c r="K742" s="708"/>
      <c r="L742" s="708"/>
      <c r="M742" s="708"/>
      <c r="N742" s="708"/>
      <c r="O742" s="708"/>
      <c r="P742" s="708"/>
      <c r="Q742" s="708"/>
      <c r="R742" s="708"/>
      <c r="S742" s="708"/>
      <c r="T742" s="708"/>
      <c r="U742" s="708"/>
      <c r="V742" s="708"/>
      <c r="W742" s="708"/>
      <c r="X742" s="708"/>
      <c r="Y742" s="708"/>
      <c r="Z742" s="709"/>
      <c r="AA742" s="706"/>
      <c r="AB742" s="142"/>
    </row>
    <row r="743" spans="2:28" s="140" customFormat="1">
      <c r="B743" s="364"/>
      <c r="C743" s="364"/>
      <c r="D743" s="599" t="s">
        <v>288</v>
      </c>
      <c r="E743" s="575" t="s">
        <v>11</v>
      </c>
      <c r="F743" s="707"/>
      <c r="G743" s="707"/>
      <c r="H743" s="707"/>
      <c r="I743" s="707"/>
      <c r="J743" s="707"/>
      <c r="K743" s="707"/>
      <c r="L743" s="707"/>
      <c r="M743" s="707"/>
      <c r="N743" s="707"/>
      <c r="O743" s="707"/>
      <c r="P743" s="707"/>
      <c r="Q743" s="707"/>
      <c r="R743" s="707"/>
      <c r="S743" s="707"/>
      <c r="T743" s="707"/>
      <c r="U743" s="707"/>
      <c r="V743" s="707"/>
      <c r="W743" s="707"/>
      <c r="X743" s="707"/>
      <c r="Y743" s="707"/>
      <c r="Z743" s="736"/>
      <c r="AA743" s="706"/>
      <c r="AB743" s="142"/>
    </row>
    <row r="744" spans="2:28" s="140" customFormat="1">
      <c r="B744" s="364"/>
      <c r="C744" s="364"/>
      <c r="D744" s="599" t="s">
        <v>388</v>
      </c>
      <c r="E744" s="575" t="s">
        <v>11</v>
      </c>
      <c r="F744" s="707"/>
      <c r="G744" s="707"/>
      <c r="H744" s="707"/>
      <c r="I744" s="707"/>
      <c r="J744" s="707"/>
      <c r="K744" s="707"/>
      <c r="L744" s="707"/>
      <c r="M744" s="707"/>
      <c r="N744" s="707"/>
      <c r="O744" s="707"/>
      <c r="P744" s="707"/>
      <c r="Q744" s="707"/>
      <c r="R744" s="707"/>
      <c r="S744" s="707"/>
      <c r="T744" s="707"/>
      <c r="U744" s="707"/>
      <c r="V744" s="707"/>
      <c r="W744" s="707"/>
      <c r="X744" s="707"/>
      <c r="Y744" s="707"/>
      <c r="Z744" s="736"/>
      <c r="AA744" s="706"/>
      <c r="AB744" s="142"/>
    </row>
    <row r="745" spans="2:28" s="140" customFormat="1">
      <c r="B745" s="364"/>
      <c r="C745" s="364"/>
      <c r="D745" s="599" t="s">
        <v>302</v>
      </c>
      <c r="E745" s="575" t="s">
        <v>11</v>
      </c>
      <c r="F745" s="707"/>
      <c r="G745" s="707"/>
      <c r="H745" s="707"/>
      <c r="I745" s="707"/>
      <c r="J745" s="707"/>
      <c r="K745" s="707"/>
      <c r="L745" s="707"/>
      <c r="M745" s="707"/>
      <c r="N745" s="707"/>
      <c r="O745" s="707"/>
      <c r="P745" s="707"/>
      <c r="Q745" s="707"/>
      <c r="R745" s="707"/>
      <c r="S745" s="707"/>
      <c r="T745" s="707"/>
      <c r="U745" s="707"/>
      <c r="V745" s="707"/>
      <c r="W745" s="707"/>
      <c r="X745" s="707"/>
      <c r="Y745" s="707"/>
      <c r="Z745" s="736"/>
      <c r="AA745" s="706"/>
      <c r="AB745" s="142"/>
    </row>
    <row r="746" spans="2:28" s="140" customFormat="1">
      <c r="B746" s="364"/>
      <c r="C746" s="364"/>
      <c r="D746" s="599" t="s">
        <v>553</v>
      </c>
      <c r="E746" s="575" t="s">
        <v>11</v>
      </c>
      <c r="F746" s="707"/>
      <c r="G746" s="707"/>
      <c r="H746" s="707"/>
      <c r="I746" s="707"/>
      <c r="J746" s="707"/>
      <c r="K746" s="707"/>
      <c r="L746" s="707"/>
      <c r="M746" s="707"/>
      <c r="N746" s="707"/>
      <c r="O746" s="707"/>
      <c r="P746" s="707"/>
      <c r="Q746" s="707"/>
      <c r="R746" s="707"/>
      <c r="S746" s="707"/>
      <c r="T746" s="707"/>
      <c r="U746" s="707"/>
      <c r="V746" s="707"/>
      <c r="W746" s="707"/>
      <c r="X746" s="707"/>
      <c r="Y746" s="707"/>
      <c r="Z746" s="780"/>
      <c r="AA746" s="706"/>
      <c r="AB746" s="142"/>
    </row>
    <row r="747" spans="2:28" s="140" customFormat="1">
      <c r="B747" s="364"/>
      <c r="C747" s="364"/>
      <c r="D747" s="88" t="s">
        <v>407</v>
      </c>
      <c r="E747" s="575"/>
      <c r="F747" s="711"/>
      <c r="G747" s="711"/>
      <c r="H747" s="712"/>
      <c r="I747" s="712"/>
      <c r="J747" s="712"/>
      <c r="K747" s="712"/>
      <c r="L747" s="712"/>
      <c r="M747" s="712"/>
      <c r="N747" s="712"/>
      <c r="O747" s="712"/>
      <c r="P747" s="712"/>
      <c r="Q747" s="712"/>
      <c r="R747" s="712"/>
      <c r="S747" s="712"/>
      <c r="T747" s="712"/>
      <c r="U747" s="712"/>
      <c r="V747" s="712"/>
      <c r="W747" s="712"/>
      <c r="X747" s="712"/>
      <c r="Y747" s="712"/>
      <c r="Z747" s="713"/>
      <c r="AA747" s="706"/>
      <c r="AB747" s="142"/>
    </row>
    <row r="748" spans="2:28" s="140" customFormat="1">
      <c r="B748" s="364"/>
      <c r="C748" s="364"/>
      <c r="D748" s="599" t="s">
        <v>283</v>
      </c>
      <c r="E748" s="575" t="s">
        <v>11</v>
      </c>
      <c r="F748" s="707"/>
      <c r="G748" s="707"/>
      <c r="H748" s="708"/>
      <c r="I748" s="708"/>
      <c r="J748" s="708"/>
      <c r="K748" s="708"/>
      <c r="L748" s="708"/>
      <c r="M748" s="708"/>
      <c r="N748" s="708"/>
      <c r="O748" s="708"/>
      <c r="P748" s="708"/>
      <c r="Q748" s="708"/>
      <c r="R748" s="708"/>
      <c r="S748" s="708"/>
      <c r="T748" s="708"/>
      <c r="U748" s="708"/>
      <c r="V748" s="708"/>
      <c r="W748" s="708"/>
      <c r="X748" s="708"/>
      <c r="Y748" s="708"/>
      <c r="Z748" s="709"/>
      <c r="AA748" s="706"/>
      <c r="AB748" s="142"/>
    </row>
    <row r="749" spans="2:28" s="140" customFormat="1">
      <c r="B749" s="364"/>
      <c r="C749" s="364"/>
      <c r="D749" s="599" t="s">
        <v>389</v>
      </c>
      <c r="E749" s="575" t="s">
        <v>17</v>
      </c>
      <c r="F749" s="1106"/>
      <c r="G749" s="1107"/>
      <c r="H749" s="1107"/>
      <c r="I749" s="1107"/>
      <c r="J749" s="1107"/>
      <c r="K749" s="1107"/>
      <c r="L749" s="1107"/>
      <c r="M749" s="1108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74"/>
      <c r="AA749" s="73"/>
      <c r="AB749" s="142"/>
    </row>
    <row r="750" spans="2:28" s="140" customFormat="1">
      <c r="B750" s="364"/>
      <c r="C750" s="364"/>
      <c r="D750" s="599" t="s">
        <v>281</v>
      </c>
      <c r="E750" s="575" t="s">
        <v>264</v>
      </c>
      <c r="F750" s="1106"/>
      <c r="G750" s="1107"/>
      <c r="H750" s="1107"/>
      <c r="I750" s="1107"/>
      <c r="J750" s="1107"/>
      <c r="K750" s="1107"/>
      <c r="L750" s="1107"/>
      <c r="M750" s="1108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74"/>
      <c r="AA750" s="73"/>
      <c r="AB750" s="142"/>
    </row>
    <row r="751" spans="2:28" s="140" customFormat="1">
      <c r="B751" s="364"/>
      <c r="C751" s="364"/>
      <c r="D751" s="599" t="s">
        <v>304</v>
      </c>
      <c r="E751" s="575" t="s">
        <v>14</v>
      </c>
      <c r="F751" s="83"/>
      <c r="G751" s="83"/>
      <c r="H751" s="84"/>
      <c r="I751" s="84"/>
      <c r="J751" s="84"/>
      <c r="K751" s="84"/>
      <c r="L751" s="84"/>
      <c r="M751" s="84"/>
      <c r="N751" s="84"/>
      <c r="O751" s="84"/>
      <c r="P751" s="84"/>
      <c r="Q751" s="84"/>
      <c r="R751" s="84"/>
      <c r="S751" s="84"/>
      <c r="T751" s="84"/>
      <c r="U751" s="84"/>
      <c r="V751" s="84"/>
      <c r="W751" s="84"/>
      <c r="X751" s="84"/>
      <c r="Y751" s="84"/>
      <c r="Z751" s="85"/>
      <c r="AA751" s="353"/>
      <c r="AB751" s="142"/>
    </row>
    <row r="752" spans="2:28" s="140" customFormat="1">
      <c r="B752" s="364"/>
      <c r="C752" s="364"/>
      <c r="D752" s="599" t="s">
        <v>303</v>
      </c>
      <c r="E752" s="575" t="s">
        <v>14</v>
      </c>
      <c r="F752" s="83"/>
      <c r="G752" s="83"/>
      <c r="H752" s="84"/>
      <c r="I752" s="84"/>
      <c r="J752" s="84"/>
      <c r="K752" s="84"/>
      <c r="L752" s="84"/>
      <c r="M752" s="84"/>
      <c r="N752" s="84"/>
      <c r="O752" s="84"/>
      <c r="P752" s="84"/>
      <c r="Q752" s="84"/>
      <c r="R752" s="84"/>
      <c r="S752" s="84"/>
      <c r="T752" s="84"/>
      <c r="U752" s="84"/>
      <c r="V752" s="84"/>
      <c r="W752" s="84"/>
      <c r="X752" s="84"/>
      <c r="Y752" s="84"/>
      <c r="Z752" s="85"/>
      <c r="AA752" s="353"/>
      <c r="AB752" s="142"/>
    </row>
    <row r="753" spans="1:173" s="140" customFormat="1">
      <c r="B753" s="364"/>
      <c r="C753" s="364"/>
      <c r="D753" s="599" t="s">
        <v>284</v>
      </c>
      <c r="E753" s="575" t="s">
        <v>11</v>
      </c>
      <c r="F753" s="707"/>
      <c r="G753" s="707"/>
      <c r="H753" s="708"/>
      <c r="I753" s="708"/>
      <c r="J753" s="708"/>
      <c r="K753" s="708"/>
      <c r="L753" s="708"/>
      <c r="M753" s="708"/>
      <c r="N753" s="708"/>
      <c r="O753" s="708"/>
      <c r="P753" s="708"/>
      <c r="Q753" s="708"/>
      <c r="R753" s="708"/>
      <c r="S753" s="708"/>
      <c r="T753" s="708"/>
      <c r="U753" s="708"/>
      <c r="V753" s="708"/>
      <c r="W753" s="708"/>
      <c r="X753" s="708"/>
      <c r="Y753" s="708"/>
      <c r="Z753" s="709"/>
      <c r="AA753" s="706"/>
      <c r="AB753" s="142"/>
    </row>
    <row r="754" spans="1:173" s="140" customFormat="1">
      <c r="B754" s="364"/>
      <c r="C754" s="364"/>
      <c r="D754" s="599" t="s">
        <v>285</v>
      </c>
      <c r="E754" s="575" t="s">
        <v>11</v>
      </c>
      <c r="F754" s="707"/>
      <c r="G754" s="707"/>
      <c r="H754" s="707"/>
      <c r="I754" s="707"/>
      <c r="J754" s="707"/>
      <c r="K754" s="707"/>
      <c r="L754" s="707"/>
      <c r="M754" s="707"/>
      <c r="N754" s="707"/>
      <c r="O754" s="707"/>
      <c r="P754" s="707"/>
      <c r="Q754" s="707"/>
      <c r="R754" s="707"/>
      <c r="S754" s="707"/>
      <c r="T754" s="707"/>
      <c r="U754" s="707"/>
      <c r="V754" s="707"/>
      <c r="W754" s="707"/>
      <c r="X754" s="707"/>
      <c r="Y754" s="707"/>
      <c r="Z754" s="736"/>
      <c r="AA754" s="706"/>
      <c r="AB754" s="142"/>
    </row>
    <row r="755" spans="1:173" s="140" customFormat="1">
      <c r="B755" s="364"/>
      <c r="C755" s="364"/>
      <c r="D755" s="599" t="s">
        <v>286</v>
      </c>
      <c r="E755" s="575" t="s">
        <v>11</v>
      </c>
      <c r="F755" s="707"/>
      <c r="G755" s="707"/>
      <c r="H755" s="707"/>
      <c r="I755" s="707"/>
      <c r="J755" s="707"/>
      <c r="K755" s="707"/>
      <c r="L755" s="707"/>
      <c r="M755" s="707"/>
      <c r="N755" s="707"/>
      <c r="O755" s="707"/>
      <c r="P755" s="707"/>
      <c r="Q755" s="707"/>
      <c r="R755" s="707"/>
      <c r="S755" s="707"/>
      <c r="T755" s="707"/>
      <c r="U755" s="707"/>
      <c r="V755" s="707"/>
      <c r="W755" s="707"/>
      <c r="X755" s="707"/>
      <c r="Y755" s="707"/>
      <c r="Z755" s="707"/>
      <c r="AA755" s="706"/>
      <c r="AB755" s="142"/>
    </row>
    <row r="756" spans="1:173" s="140" customFormat="1">
      <c r="B756" s="364"/>
      <c r="C756" s="364"/>
      <c r="D756" s="606" t="s">
        <v>287</v>
      </c>
      <c r="E756" s="575" t="s">
        <v>11</v>
      </c>
      <c r="F756" s="707"/>
      <c r="G756" s="707"/>
      <c r="H756" s="708"/>
      <c r="I756" s="708"/>
      <c r="J756" s="708"/>
      <c r="K756" s="708"/>
      <c r="L756" s="708"/>
      <c r="M756" s="708"/>
      <c r="N756" s="708"/>
      <c r="O756" s="708"/>
      <c r="P756" s="708"/>
      <c r="Q756" s="708"/>
      <c r="R756" s="708"/>
      <c r="S756" s="708"/>
      <c r="T756" s="708"/>
      <c r="U756" s="708"/>
      <c r="V756" s="708"/>
      <c r="W756" s="708"/>
      <c r="X756" s="708"/>
      <c r="Y756" s="708"/>
      <c r="Z756" s="709"/>
      <c r="AA756" s="706"/>
      <c r="AB756" s="142"/>
    </row>
    <row r="757" spans="1:173" s="140" customFormat="1">
      <c r="B757" s="364"/>
      <c r="C757" s="364"/>
      <c r="D757" s="599" t="s">
        <v>288</v>
      </c>
      <c r="E757" s="575" t="s">
        <v>11</v>
      </c>
      <c r="F757" s="707"/>
      <c r="G757" s="707"/>
      <c r="H757" s="707"/>
      <c r="I757" s="707"/>
      <c r="J757" s="707"/>
      <c r="K757" s="707"/>
      <c r="L757" s="707"/>
      <c r="M757" s="707"/>
      <c r="N757" s="707"/>
      <c r="O757" s="707"/>
      <c r="P757" s="707"/>
      <c r="Q757" s="707"/>
      <c r="R757" s="707"/>
      <c r="S757" s="707"/>
      <c r="T757" s="707"/>
      <c r="U757" s="707"/>
      <c r="V757" s="707"/>
      <c r="W757" s="707"/>
      <c r="X757" s="707"/>
      <c r="Y757" s="707"/>
      <c r="Z757" s="736"/>
      <c r="AA757" s="706"/>
      <c r="AB757" s="142"/>
    </row>
    <row r="758" spans="1:173" s="140" customFormat="1">
      <c r="B758" s="364"/>
      <c r="C758" s="364"/>
      <c r="D758" s="599" t="s">
        <v>388</v>
      </c>
      <c r="E758" s="575" t="s">
        <v>11</v>
      </c>
      <c r="F758" s="707"/>
      <c r="G758" s="707"/>
      <c r="H758" s="707"/>
      <c r="I758" s="707"/>
      <c r="J758" s="707"/>
      <c r="K758" s="707"/>
      <c r="L758" s="707"/>
      <c r="M758" s="707"/>
      <c r="N758" s="707"/>
      <c r="O758" s="707"/>
      <c r="P758" s="707"/>
      <c r="Q758" s="707"/>
      <c r="R758" s="707"/>
      <c r="S758" s="707"/>
      <c r="T758" s="707"/>
      <c r="U758" s="707"/>
      <c r="V758" s="707"/>
      <c r="W758" s="707"/>
      <c r="X758" s="707"/>
      <c r="Y758" s="707"/>
      <c r="Z758" s="736"/>
      <c r="AA758" s="706"/>
      <c r="AB758" s="142"/>
    </row>
    <row r="759" spans="1:173" s="140" customFormat="1">
      <c r="B759" s="364"/>
      <c r="C759" s="364"/>
      <c r="D759" s="599" t="s">
        <v>302</v>
      </c>
      <c r="E759" s="575" t="s">
        <v>11</v>
      </c>
      <c r="F759" s="707"/>
      <c r="G759" s="707"/>
      <c r="H759" s="707"/>
      <c r="I759" s="707"/>
      <c r="J759" s="707"/>
      <c r="K759" s="707"/>
      <c r="L759" s="707"/>
      <c r="M759" s="707"/>
      <c r="N759" s="707"/>
      <c r="O759" s="707"/>
      <c r="P759" s="707"/>
      <c r="Q759" s="707"/>
      <c r="R759" s="707"/>
      <c r="S759" s="707"/>
      <c r="T759" s="707"/>
      <c r="U759" s="707"/>
      <c r="V759" s="707"/>
      <c r="W759" s="707"/>
      <c r="X759" s="707"/>
      <c r="Y759" s="707"/>
      <c r="Z759" s="736"/>
      <c r="AA759" s="706"/>
      <c r="AB759" s="142"/>
    </row>
    <row r="760" spans="1:173" s="140" customFormat="1">
      <c r="B760" s="364"/>
      <c r="C760" s="364"/>
      <c r="D760" s="599" t="s">
        <v>553</v>
      </c>
      <c r="E760" s="575" t="s">
        <v>11</v>
      </c>
      <c r="F760" s="707"/>
      <c r="G760" s="707"/>
      <c r="H760" s="707"/>
      <c r="I760" s="707"/>
      <c r="J760" s="707"/>
      <c r="K760" s="707"/>
      <c r="L760" s="707"/>
      <c r="M760" s="707"/>
      <c r="N760" s="707"/>
      <c r="O760" s="707"/>
      <c r="P760" s="707"/>
      <c r="Q760" s="707"/>
      <c r="R760" s="707"/>
      <c r="S760" s="707"/>
      <c r="T760" s="707"/>
      <c r="U760" s="707"/>
      <c r="V760" s="707"/>
      <c r="W760" s="707"/>
      <c r="X760" s="707"/>
      <c r="Y760" s="707"/>
      <c r="Z760" s="780"/>
      <c r="AA760" s="706"/>
      <c r="AB760" s="142"/>
    </row>
    <row r="761" spans="1:173" s="140" customFormat="1">
      <c r="B761" s="364"/>
      <c r="C761" s="364"/>
      <c r="D761" s="599"/>
      <c r="E761" s="575"/>
      <c r="F761" s="707"/>
      <c r="G761" s="707"/>
      <c r="H761" s="707"/>
      <c r="I761" s="707"/>
      <c r="J761" s="707"/>
      <c r="K761" s="707"/>
      <c r="L761" s="707"/>
      <c r="M761" s="707"/>
      <c r="N761" s="707"/>
      <c r="O761" s="707"/>
      <c r="P761" s="707"/>
      <c r="Q761" s="707"/>
      <c r="R761" s="707"/>
      <c r="S761" s="707"/>
      <c r="T761" s="707"/>
      <c r="U761" s="707"/>
      <c r="V761" s="707"/>
      <c r="W761" s="707"/>
      <c r="X761" s="707"/>
      <c r="Y761" s="707"/>
      <c r="Z761" s="736"/>
      <c r="AA761" s="706"/>
      <c r="AB761" s="142"/>
    </row>
    <row r="762" spans="1:173" s="140" customFormat="1">
      <c r="B762" s="364"/>
      <c r="C762" s="364"/>
      <c r="D762" s="607" t="s">
        <v>405</v>
      </c>
      <c r="E762" s="575" t="s">
        <v>11</v>
      </c>
      <c r="F762" s="707"/>
      <c r="G762" s="707"/>
      <c r="H762" s="707"/>
      <c r="I762" s="707"/>
      <c r="J762" s="707"/>
      <c r="K762" s="707"/>
      <c r="L762" s="707"/>
      <c r="M762" s="707"/>
      <c r="N762" s="707"/>
      <c r="O762" s="707"/>
      <c r="P762" s="707"/>
      <c r="Q762" s="707"/>
      <c r="R762" s="707"/>
      <c r="S762" s="707"/>
      <c r="T762" s="707"/>
      <c r="U762" s="707"/>
      <c r="V762" s="707"/>
      <c r="W762" s="707"/>
      <c r="X762" s="707"/>
      <c r="Y762" s="707"/>
      <c r="Z762" s="736"/>
      <c r="AA762" s="706"/>
      <c r="AB762" s="142"/>
    </row>
    <row r="763" spans="1:173" s="140" customFormat="1">
      <c r="B763" s="364"/>
      <c r="C763" s="364"/>
      <c r="D763" s="607" t="s">
        <v>404</v>
      </c>
      <c r="E763" s="575" t="s">
        <v>11</v>
      </c>
      <c r="F763" s="707"/>
      <c r="G763" s="707"/>
      <c r="H763" s="707"/>
      <c r="I763" s="707"/>
      <c r="J763" s="707"/>
      <c r="K763" s="707"/>
      <c r="L763" s="707"/>
      <c r="M763" s="707"/>
      <c r="N763" s="707"/>
      <c r="O763" s="707"/>
      <c r="P763" s="707"/>
      <c r="Q763" s="707"/>
      <c r="R763" s="707"/>
      <c r="S763" s="707"/>
      <c r="T763" s="707"/>
      <c r="U763" s="707"/>
      <c r="V763" s="707"/>
      <c r="W763" s="707"/>
      <c r="X763" s="707"/>
      <c r="Y763" s="707"/>
      <c r="Z763" s="780"/>
      <c r="AA763" s="706"/>
      <c r="AB763" s="142"/>
    </row>
    <row r="764" spans="1:173" s="140" customFormat="1">
      <c r="B764" s="364"/>
      <c r="C764" s="364"/>
      <c r="D764" s="607" t="s">
        <v>296</v>
      </c>
      <c r="E764" s="575" t="s">
        <v>11</v>
      </c>
      <c r="F764" s="707"/>
      <c r="G764" s="707"/>
      <c r="H764" s="707"/>
      <c r="I764" s="707"/>
      <c r="J764" s="707"/>
      <c r="K764" s="707"/>
      <c r="L764" s="707"/>
      <c r="M764" s="707"/>
      <c r="N764" s="707"/>
      <c r="O764" s="707"/>
      <c r="P764" s="707"/>
      <c r="Q764" s="707"/>
      <c r="R764" s="707"/>
      <c r="S764" s="707"/>
      <c r="T764" s="707"/>
      <c r="U764" s="707"/>
      <c r="V764" s="707"/>
      <c r="W764" s="707"/>
      <c r="X764" s="707"/>
      <c r="Y764" s="707"/>
      <c r="Z764" s="736"/>
      <c r="AA764" s="706"/>
      <c r="AB764" s="142"/>
    </row>
    <row r="765" spans="1:173" s="140" customFormat="1" ht="22.5" thickBot="1">
      <c r="B765" s="364"/>
      <c r="C765" s="364"/>
      <c r="D765" s="608" t="s">
        <v>554</v>
      </c>
      <c r="E765" s="585" t="s">
        <v>11</v>
      </c>
      <c r="F765" s="742"/>
      <c r="G765" s="742"/>
      <c r="H765" s="742"/>
      <c r="I765" s="742"/>
      <c r="J765" s="742"/>
      <c r="K765" s="742"/>
      <c r="L765" s="742"/>
      <c r="M765" s="742"/>
      <c r="N765" s="742"/>
      <c r="O765" s="742"/>
      <c r="P765" s="742"/>
      <c r="Q765" s="742"/>
      <c r="R765" s="742"/>
      <c r="S765" s="742"/>
      <c r="T765" s="742"/>
      <c r="U765" s="742"/>
      <c r="V765" s="742"/>
      <c r="W765" s="742"/>
      <c r="X765" s="742"/>
      <c r="Y765" s="742"/>
      <c r="Z765" s="743"/>
      <c r="AA765" s="718"/>
      <c r="AB765" s="142"/>
    </row>
    <row r="766" spans="1:173" ht="11.7" thickBot="1">
      <c r="B766" s="422"/>
      <c r="C766" s="422"/>
      <c r="D766" s="1112" t="s">
        <v>82</v>
      </c>
      <c r="E766" s="1113"/>
      <c r="F766" s="1113"/>
      <c r="G766" s="1113"/>
      <c r="H766" s="1113"/>
      <c r="I766" s="1113"/>
      <c r="J766" s="1113"/>
      <c r="K766" s="1113"/>
      <c r="L766" s="1113"/>
      <c r="M766" s="1113"/>
      <c r="N766" s="1113"/>
      <c r="O766" s="1113"/>
      <c r="P766" s="1113"/>
      <c r="Q766" s="1113"/>
      <c r="R766" s="1113"/>
      <c r="S766" s="1113"/>
      <c r="T766" s="1113"/>
      <c r="U766" s="1113"/>
      <c r="V766" s="1113"/>
      <c r="W766" s="1113"/>
      <c r="X766" s="1113"/>
      <c r="Y766" s="1113"/>
      <c r="Z766" s="1113"/>
      <c r="AA766" s="1114"/>
      <c r="AB766" s="139"/>
    </row>
    <row r="767" spans="1:173" s="155" customFormat="1" ht="14.05" customHeight="1" thickBot="1">
      <c r="A767" s="140"/>
      <c r="B767" s="364"/>
      <c r="C767" s="364"/>
      <c r="D767" s="1336" t="s">
        <v>537</v>
      </c>
      <c r="E767" s="1337"/>
      <c r="F767" s="1337"/>
      <c r="G767" s="1337"/>
      <c r="H767" s="1337"/>
      <c r="I767" s="1337"/>
      <c r="J767" s="1337"/>
      <c r="K767" s="1337"/>
      <c r="L767" s="1337"/>
      <c r="M767" s="1337"/>
      <c r="N767" s="1337"/>
      <c r="O767" s="1337"/>
      <c r="P767" s="1337"/>
      <c r="Q767" s="1337"/>
      <c r="R767" s="1337"/>
      <c r="S767" s="1337"/>
      <c r="T767" s="1337"/>
      <c r="U767" s="1337"/>
      <c r="V767" s="1337"/>
      <c r="W767" s="1337"/>
      <c r="X767" s="1337"/>
      <c r="Y767" s="1337"/>
      <c r="Z767" s="1337"/>
      <c r="AA767" s="1338"/>
      <c r="AB767" s="142"/>
      <c r="AC767" s="140"/>
      <c r="AD767" s="140"/>
      <c r="AE767" s="140"/>
      <c r="AF767" s="140"/>
      <c r="AG767" s="140"/>
      <c r="AH767" s="140"/>
      <c r="AI767" s="140"/>
      <c r="AJ767" s="140"/>
      <c r="AK767" s="140"/>
      <c r="AL767" s="140"/>
      <c r="AM767" s="140"/>
      <c r="AN767" s="140"/>
      <c r="AO767" s="140"/>
      <c r="AP767" s="140"/>
      <c r="AQ767" s="140"/>
      <c r="AR767" s="140"/>
      <c r="AS767" s="140"/>
      <c r="AT767" s="140"/>
      <c r="AU767" s="140"/>
      <c r="AV767" s="140"/>
      <c r="AW767" s="140"/>
      <c r="AX767" s="140"/>
      <c r="AY767" s="140"/>
      <c r="AZ767" s="140"/>
      <c r="BA767" s="140"/>
      <c r="BB767" s="140"/>
      <c r="BC767" s="140"/>
      <c r="BD767" s="140"/>
      <c r="BE767" s="140"/>
      <c r="BF767" s="140"/>
      <c r="BG767" s="140"/>
      <c r="BH767" s="140"/>
      <c r="BI767" s="140"/>
      <c r="BJ767" s="140"/>
      <c r="BK767" s="140"/>
      <c r="BL767" s="140"/>
      <c r="BM767" s="140"/>
      <c r="BN767" s="140"/>
      <c r="BO767" s="140"/>
      <c r="BP767" s="140"/>
      <c r="BQ767" s="140"/>
      <c r="BR767" s="140"/>
      <c r="BS767" s="140"/>
      <c r="BT767" s="140"/>
      <c r="BU767" s="140"/>
      <c r="BV767" s="140"/>
      <c r="BW767" s="140"/>
      <c r="BX767" s="140"/>
      <c r="BY767" s="140"/>
      <c r="BZ767" s="140"/>
      <c r="CA767" s="140"/>
      <c r="CB767" s="140"/>
      <c r="CC767" s="140"/>
      <c r="CD767" s="140"/>
      <c r="CE767" s="140"/>
      <c r="CF767" s="140"/>
      <c r="CG767" s="140"/>
      <c r="CH767" s="140"/>
      <c r="CI767" s="140"/>
      <c r="CJ767" s="140"/>
      <c r="CK767" s="140"/>
      <c r="CL767" s="140"/>
      <c r="CM767" s="140"/>
      <c r="CN767" s="140"/>
      <c r="CO767" s="140"/>
      <c r="CP767" s="140"/>
      <c r="CQ767" s="140"/>
      <c r="CR767" s="140"/>
      <c r="CS767" s="140"/>
      <c r="CT767" s="140"/>
      <c r="CU767" s="140"/>
      <c r="CV767" s="140"/>
      <c r="CW767" s="140"/>
      <c r="CX767" s="140"/>
      <c r="CY767" s="140"/>
      <c r="CZ767" s="140"/>
      <c r="DA767" s="140"/>
      <c r="DB767" s="140"/>
      <c r="DC767" s="140"/>
      <c r="DD767" s="140"/>
      <c r="DE767" s="140"/>
      <c r="DF767" s="140"/>
      <c r="DG767" s="140"/>
      <c r="DH767" s="140"/>
      <c r="DI767" s="140"/>
      <c r="DJ767" s="140"/>
      <c r="DK767" s="140"/>
      <c r="DL767" s="140"/>
      <c r="DM767" s="140"/>
      <c r="DN767" s="140"/>
      <c r="DO767" s="140"/>
      <c r="DP767" s="140"/>
      <c r="DQ767" s="140"/>
      <c r="DR767" s="140"/>
      <c r="DS767" s="140"/>
      <c r="DT767" s="140"/>
      <c r="DU767" s="140"/>
      <c r="DV767" s="140"/>
      <c r="DW767" s="140"/>
      <c r="DX767" s="140"/>
      <c r="DY767" s="140"/>
      <c r="DZ767" s="140"/>
      <c r="EA767" s="140"/>
      <c r="EB767" s="140"/>
      <c r="EC767" s="140"/>
      <c r="ED767" s="140"/>
      <c r="EE767" s="140"/>
      <c r="EF767" s="140"/>
      <c r="EG767" s="140"/>
      <c r="EH767" s="140"/>
      <c r="EI767" s="140"/>
      <c r="EJ767" s="140"/>
      <c r="EK767" s="140"/>
      <c r="EL767" s="140"/>
      <c r="EM767" s="140"/>
      <c r="EN767" s="140"/>
      <c r="EO767" s="140"/>
      <c r="EP767" s="140"/>
      <c r="EQ767" s="140"/>
      <c r="ER767" s="140"/>
      <c r="ES767" s="140"/>
      <c r="ET767" s="140"/>
      <c r="EU767" s="140"/>
      <c r="EV767" s="140"/>
      <c r="EW767" s="140"/>
      <c r="EX767" s="140"/>
      <c r="EY767" s="140"/>
      <c r="EZ767" s="140"/>
      <c r="FA767" s="140"/>
      <c r="FB767" s="140"/>
      <c r="FC767" s="140"/>
      <c r="FD767" s="140"/>
      <c r="FE767" s="140"/>
      <c r="FF767" s="140"/>
      <c r="FG767" s="140"/>
      <c r="FH767" s="140"/>
      <c r="FI767" s="140"/>
      <c r="FJ767" s="140"/>
      <c r="FK767" s="140"/>
      <c r="FL767" s="140"/>
      <c r="FM767" s="140"/>
      <c r="FN767" s="140"/>
      <c r="FO767" s="140"/>
      <c r="FP767" s="140"/>
      <c r="FQ767" s="404"/>
    </row>
    <row r="768" spans="1:173" s="155" customFormat="1" ht="28.5" customHeight="1" thickBot="1">
      <c r="A768" s="140"/>
      <c r="B768" s="364"/>
      <c r="C768" s="364"/>
      <c r="D768" s="777" t="s">
        <v>538</v>
      </c>
      <c r="E768" s="609" t="s">
        <v>11</v>
      </c>
      <c r="F768" s="741"/>
      <c r="G768" s="741"/>
      <c r="H768" s="741"/>
      <c r="I768" s="741"/>
      <c r="J768" s="741"/>
      <c r="K768" s="741"/>
      <c r="L768" s="741"/>
      <c r="M768" s="741"/>
      <c r="N768" s="741"/>
      <c r="O768" s="741"/>
      <c r="P768" s="741"/>
      <c r="Q768" s="741"/>
      <c r="R768" s="732"/>
      <c r="S768" s="732"/>
      <c r="T768" s="732"/>
      <c r="U768" s="732"/>
      <c r="V768" s="732"/>
      <c r="W768" s="732"/>
      <c r="X768" s="732"/>
      <c r="Y768" s="732"/>
      <c r="Z768" s="733"/>
      <c r="AA768" s="734">
        <f>SUM(G768:Z768)</f>
        <v>0</v>
      </c>
      <c r="AB768" s="142"/>
      <c r="AC768" s="140"/>
      <c r="AD768" s="140"/>
      <c r="AE768" s="140"/>
      <c r="AF768" s="140"/>
      <c r="AG768" s="140"/>
      <c r="AH768" s="140"/>
      <c r="AI768" s="140"/>
      <c r="AJ768" s="140"/>
      <c r="AK768" s="140"/>
      <c r="AL768" s="140"/>
      <c r="AM768" s="140"/>
      <c r="AN768" s="140"/>
      <c r="AO768" s="140"/>
      <c r="AP768" s="140"/>
      <c r="AQ768" s="140"/>
      <c r="AR768" s="140"/>
      <c r="AS768" s="140"/>
      <c r="AT768" s="140"/>
      <c r="AU768" s="140"/>
      <c r="AV768" s="140"/>
      <c r="AW768" s="140"/>
      <c r="AX768" s="140"/>
      <c r="AY768" s="140"/>
      <c r="AZ768" s="140"/>
      <c r="BA768" s="140"/>
      <c r="BB768" s="140"/>
      <c r="BC768" s="140"/>
      <c r="BD768" s="140"/>
      <c r="BE768" s="140"/>
      <c r="BF768" s="140"/>
      <c r="BG768" s="140"/>
      <c r="BH768" s="140"/>
      <c r="BI768" s="140"/>
      <c r="BJ768" s="140"/>
      <c r="BK768" s="140"/>
      <c r="BL768" s="140"/>
      <c r="BM768" s="140"/>
      <c r="BN768" s="140"/>
      <c r="BO768" s="140"/>
      <c r="BP768" s="140"/>
      <c r="BQ768" s="140"/>
      <c r="BR768" s="140"/>
      <c r="BS768" s="140"/>
      <c r="BT768" s="140"/>
      <c r="BU768" s="140"/>
      <c r="BV768" s="140"/>
      <c r="BW768" s="140"/>
      <c r="BX768" s="140"/>
      <c r="BY768" s="140"/>
      <c r="BZ768" s="140"/>
      <c r="CA768" s="140"/>
      <c r="CB768" s="140"/>
      <c r="CC768" s="140"/>
      <c r="CD768" s="140"/>
      <c r="CE768" s="140"/>
      <c r="CF768" s="140"/>
      <c r="CG768" s="140"/>
      <c r="CH768" s="140"/>
      <c r="CI768" s="140"/>
      <c r="CJ768" s="140"/>
      <c r="CK768" s="140"/>
      <c r="CL768" s="140"/>
      <c r="CM768" s="140"/>
      <c r="CN768" s="140"/>
      <c r="CO768" s="140"/>
      <c r="CP768" s="140"/>
      <c r="CQ768" s="140"/>
      <c r="CR768" s="140"/>
      <c r="CS768" s="140"/>
      <c r="CT768" s="140"/>
      <c r="CU768" s="140"/>
      <c r="CV768" s="140"/>
      <c r="CW768" s="140"/>
      <c r="CX768" s="140"/>
      <c r="CY768" s="140"/>
      <c r="CZ768" s="140"/>
      <c r="DA768" s="140"/>
      <c r="DB768" s="140"/>
      <c r="DC768" s="140"/>
      <c r="DD768" s="140"/>
      <c r="DE768" s="140"/>
      <c r="DF768" s="140"/>
      <c r="DG768" s="140"/>
      <c r="DH768" s="140"/>
      <c r="DI768" s="140"/>
      <c r="DJ768" s="140"/>
      <c r="DK768" s="140"/>
      <c r="DL768" s="140"/>
      <c r="DM768" s="140"/>
      <c r="DN768" s="140"/>
      <c r="DO768" s="140"/>
      <c r="DP768" s="140"/>
      <c r="DQ768" s="140"/>
      <c r="DR768" s="140"/>
      <c r="DS768" s="140"/>
      <c r="DT768" s="140"/>
      <c r="DU768" s="140"/>
      <c r="DV768" s="140"/>
      <c r="DW768" s="140"/>
      <c r="DX768" s="140"/>
      <c r="DY768" s="140"/>
      <c r="DZ768" s="140"/>
      <c r="EA768" s="140"/>
      <c r="EB768" s="140"/>
      <c r="EC768" s="140"/>
      <c r="ED768" s="140"/>
      <c r="EE768" s="140"/>
      <c r="EF768" s="140"/>
      <c r="EG768" s="140"/>
      <c r="EH768" s="140"/>
      <c r="EI768" s="140"/>
      <c r="EJ768" s="140"/>
      <c r="EK768" s="140"/>
      <c r="EL768" s="140"/>
      <c r="EM768" s="140"/>
      <c r="EN768" s="140"/>
      <c r="EO768" s="140"/>
      <c r="EP768" s="140"/>
      <c r="EQ768" s="140"/>
      <c r="ER768" s="140"/>
      <c r="ES768" s="140"/>
      <c r="ET768" s="140"/>
      <c r="EU768" s="140"/>
      <c r="EV768" s="140"/>
      <c r="EW768" s="140"/>
      <c r="EX768" s="140"/>
      <c r="EY768" s="140"/>
      <c r="EZ768" s="140"/>
      <c r="FA768" s="140"/>
      <c r="FB768" s="140"/>
      <c r="FC768" s="140"/>
      <c r="FD768" s="140"/>
      <c r="FE768" s="140"/>
      <c r="FF768" s="140"/>
      <c r="FG768" s="140"/>
      <c r="FH768" s="140"/>
      <c r="FI768" s="140"/>
      <c r="FJ768" s="140"/>
      <c r="FK768" s="140"/>
      <c r="FL768" s="140"/>
      <c r="FM768" s="140"/>
      <c r="FN768" s="140"/>
      <c r="FO768" s="140"/>
      <c r="FP768" s="140"/>
      <c r="FQ768" s="404"/>
    </row>
    <row r="769" spans="1:173" s="155" customFormat="1" ht="23.1" customHeight="1" thickBot="1">
      <c r="A769" s="140"/>
      <c r="B769" s="364"/>
      <c r="C769" s="364"/>
      <c r="D769" s="777" t="s">
        <v>539</v>
      </c>
      <c r="E769" s="547" t="s">
        <v>11</v>
      </c>
      <c r="F769" s="707"/>
      <c r="G769" s="707"/>
      <c r="H769" s="708"/>
      <c r="I769" s="708"/>
      <c r="J769" s="708"/>
      <c r="K769" s="708"/>
      <c r="L769" s="708"/>
      <c r="M769" s="708"/>
      <c r="N769" s="708"/>
      <c r="O769" s="708"/>
      <c r="P769" s="708"/>
      <c r="Q769" s="708"/>
      <c r="R769" s="708"/>
      <c r="S769" s="708"/>
      <c r="T769" s="708"/>
      <c r="U769" s="708"/>
      <c r="V769" s="708"/>
      <c r="W769" s="708"/>
      <c r="X769" s="708"/>
      <c r="Y769" s="708"/>
      <c r="Z769" s="709"/>
      <c r="AA769" s="734">
        <f t="shared" ref="AA769:AA773" si="0">SUM(G769:Z769)</f>
        <v>0</v>
      </c>
      <c r="AB769" s="142"/>
      <c r="AC769" s="140"/>
      <c r="AD769" s="140"/>
      <c r="AE769" s="140"/>
      <c r="AF769" s="140"/>
      <c r="AG769" s="140"/>
      <c r="AH769" s="140"/>
      <c r="AI769" s="140"/>
      <c r="AJ769" s="140"/>
      <c r="AK769" s="140"/>
      <c r="AL769" s="140"/>
      <c r="AM769" s="140"/>
      <c r="AN769" s="140"/>
      <c r="AO769" s="140"/>
      <c r="AP769" s="140"/>
      <c r="AQ769" s="140"/>
      <c r="AR769" s="140"/>
      <c r="AS769" s="140"/>
      <c r="AT769" s="140"/>
      <c r="AU769" s="140"/>
      <c r="AV769" s="140"/>
      <c r="AW769" s="140"/>
      <c r="AX769" s="140"/>
      <c r="AY769" s="140"/>
      <c r="AZ769" s="140"/>
      <c r="BA769" s="140"/>
      <c r="BB769" s="140"/>
      <c r="BC769" s="140"/>
      <c r="BD769" s="140"/>
      <c r="BE769" s="140"/>
      <c r="BF769" s="140"/>
      <c r="BG769" s="140"/>
      <c r="BH769" s="140"/>
      <c r="BI769" s="140"/>
      <c r="BJ769" s="140"/>
      <c r="BK769" s="140"/>
      <c r="BL769" s="140"/>
      <c r="BM769" s="140"/>
      <c r="BN769" s="140"/>
      <c r="BO769" s="140"/>
      <c r="BP769" s="140"/>
      <c r="BQ769" s="140"/>
      <c r="BR769" s="140"/>
      <c r="BS769" s="140"/>
      <c r="BT769" s="140"/>
      <c r="BU769" s="140"/>
      <c r="BV769" s="140"/>
      <c r="BW769" s="140"/>
      <c r="BX769" s="140"/>
      <c r="BY769" s="140"/>
      <c r="BZ769" s="140"/>
      <c r="CA769" s="140"/>
      <c r="CB769" s="140"/>
      <c r="CC769" s="140"/>
      <c r="CD769" s="140"/>
      <c r="CE769" s="140"/>
      <c r="CF769" s="140"/>
      <c r="CG769" s="140"/>
      <c r="CH769" s="140"/>
      <c r="CI769" s="140"/>
      <c r="CJ769" s="140"/>
      <c r="CK769" s="140"/>
      <c r="CL769" s="140"/>
      <c r="CM769" s="140"/>
      <c r="CN769" s="140"/>
      <c r="CO769" s="140"/>
      <c r="CP769" s="140"/>
      <c r="CQ769" s="140"/>
      <c r="CR769" s="140"/>
      <c r="CS769" s="140"/>
      <c r="CT769" s="140"/>
      <c r="CU769" s="140"/>
      <c r="CV769" s="140"/>
      <c r="CW769" s="140"/>
      <c r="CX769" s="140"/>
      <c r="CY769" s="140"/>
      <c r="CZ769" s="140"/>
      <c r="DA769" s="140"/>
      <c r="DB769" s="140"/>
      <c r="DC769" s="140"/>
      <c r="DD769" s="140"/>
      <c r="DE769" s="140"/>
      <c r="DF769" s="140"/>
      <c r="DG769" s="140"/>
      <c r="DH769" s="140"/>
      <c r="DI769" s="140"/>
      <c r="DJ769" s="140"/>
      <c r="DK769" s="140"/>
      <c r="DL769" s="140"/>
      <c r="DM769" s="140"/>
      <c r="DN769" s="140"/>
      <c r="DO769" s="140"/>
      <c r="DP769" s="140"/>
      <c r="DQ769" s="140"/>
      <c r="DR769" s="140"/>
      <c r="DS769" s="140"/>
      <c r="DT769" s="140"/>
      <c r="DU769" s="140"/>
      <c r="DV769" s="140"/>
      <c r="DW769" s="140"/>
      <c r="DX769" s="140"/>
      <c r="DY769" s="140"/>
      <c r="DZ769" s="140"/>
      <c r="EA769" s="140"/>
      <c r="EB769" s="140"/>
      <c r="EC769" s="140"/>
      <c r="ED769" s="140"/>
      <c r="EE769" s="140"/>
      <c r="EF769" s="140"/>
      <c r="EG769" s="140"/>
      <c r="EH769" s="140"/>
      <c r="EI769" s="140"/>
      <c r="EJ769" s="140"/>
      <c r="EK769" s="140"/>
      <c r="EL769" s="140"/>
      <c r="EM769" s="140"/>
      <c r="EN769" s="140"/>
      <c r="EO769" s="140"/>
      <c r="EP769" s="140"/>
      <c r="EQ769" s="140"/>
      <c r="ER769" s="140"/>
      <c r="ES769" s="140"/>
      <c r="ET769" s="140"/>
      <c r="EU769" s="140"/>
      <c r="EV769" s="140"/>
      <c r="EW769" s="140"/>
      <c r="EX769" s="140"/>
      <c r="EY769" s="140"/>
      <c r="EZ769" s="140"/>
      <c r="FA769" s="140"/>
      <c r="FB769" s="140"/>
      <c r="FC769" s="140"/>
      <c r="FD769" s="140"/>
      <c r="FE769" s="140"/>
      <c r="FF769" s="140"/>
      <c r="FG769" s="140"/>
      <c r="FH769" s="140"/>
      <c r="FI769" s="140"/>
      <c r="FJ769" s="140"/>
      <c r="FK769" s="140"/>
      <c r="FL769" s="140"/>
      <c r="FM769" s="140"/>
      <c r="FN769" s="140"/>
      <c r="FO769" s="140"/>
      <c r="FP769" s="140"/>
      <c r="FQ769" s="404"/>
    </row>
    <row r="770" spans="1:173" s="155" customFormat="1" ht="14.1" customHeight="1" thickBot="1">
      <c r="A770" s="140"/>
      <c r="B770" s="364"/>
      <c r="C770" s="364"/>
      <c r="D770" s="777" t="s">
        <v>540</v>
      </c>
      <c r="E770" s="547" t="s">
        <v>11</v>
      </c>
      <c r="F770" s="707"/>
      <c r="G770" s="707"/>
      <c r="H770" s="708"/>
      <c r="I770" s="708"/>
      <c r="J770" s="708"/>
      <c r="K770" s="708"/>
      <c r="L770" s="708"/>
      <c r="M770" s="708"/>
      <c r="N770" s="708"/>
      <c r="O770" s="708"/>
      <c r="P770" s="708"/>
      <c r="Q770" s="708"/>
      <c r="R770" s="708"/>
      <c r="S770" s="708"/>
      <c r="T770" s="708"/>
      <c r="U770" s="708"/>
      <c r="V770" s="708"/>
      <c r="W770" s="708"/>
      <c r="X770" s="708"/>
      <c r="Y770" s="708"/>
      <c r="Z770" s="709"/>
      <c r="AA770" s="734">
        <f t="shared" si="0"/>
        <v>0</v>
      </c>
      <c r="AB770" s="142"/>
      <c r="AC770" s="140"/>
      <c r="AD770" s="140"/>
      <c r="AE770" s="140"/>
      <c r="AF770" s="140"/>
      <c r="AG770" s="140"/>
      <c r="AH770" s="140"/>
      <c r="AI770" s="140"/>
      <c r="AJ770" s="140"/>
      <c r="AK770" s="140"/>
      <c r="AL770" s="140"/>
      <c r="AM770" s="140"/>
      <c r="AN770" s="140"/>
      <c r="AO770" s="140"/>
      <c r="AP770" s="140"/>
      <c r="AQ770" s="140"/>
      <c r="AR770" s="140"/>
      <c r="AS770" s="140"/>
      <c r="AT770" s="140"/>
      <c r="AU770" s="140"/>
      <c r="AV770" s="140"/>
      <c r="AW770" s="140"/>
      <c r="AX770" s="140"/>
      <c r="AY770" s="140"/>
      <c r="AZ770" s="140"/>
      <c r="BA770" s="140"/>
      <c r="BB770" s="140"/>
      <c r="BC770" s="140"/>
      <c r="BD770" s="140"/>
      <c r="BE770" s="140"/>
      <c r="BF770" s="140"/>
      <c r="BG770" s="140"/>
      <c r="BH770" s="140"/>
      <c r="BI770" s="140"/>
      <c r="BJ770" s="140"/>
      <c r="BK770" s="140"/>
      <c r="BL770" s="140"/>
      <c r="BM770" s="140"/>
      <c r="BN770" s="140"/>
      <c r="BO770" s="140"/>
      <c r="BP770" s="140"/>
      <c r="BQ770" s="140"/>
      <c r="BR770" s="140"/>
      <c r="BS770" s="140"/>
      <c r="BT770" s="140"/>
      <c r="BU770" s="140"/>
      <c r="BV770" s="140"/>
      <c r="BW770" s="140"/>
      <c r="BX770" s="140"/>
      <c r="BY770" s="140"/>
      <c r="BZ770" s="140"/>
      <c r="CA770" s="140"/>
      <c r="CB770" s="140"/>
      <c r="CC770" s="140"/>
      <c r="CD770" s="140"/>
      <c r="CE770" s="140"/>
      <c r="CF770" s="140"/>
      <c r="CG770" s="140"/>
      <c r="CH770" s="140"/>
      <c r="CI770" s="140"/>
      <c r="CJ770" s="140"/>
      <c r="CK770" s="140"/>
      <c r="CL770" s="140"/>
      <c r="CM770" s="140"/>
      <c r="CN770" s="140"/>
      <c r="CO770" s="140"/>
      <c r="CP770" s="140"/>
      <c r="CQ770" s="140"/>
      <c r="CR770" s="140"/>
      <c r="CS770" s="140"/>
      <c r="CT770" s="140"/>
      <c r="CU770" s="140"/>
      <c r="CV770" s="140"/>
      <c r="CW770" s="140"/>
      <c r="CX770" s="140"/>
      <c r="CY770" s="140"/>
      <c r="CZ770" s="140"/>
      <c r="DA770" s="140"/>
      <c r="DB770" s="140"/>
      <c r="DC770" s="140"/>
      <c r="DD770" s="140"/>
      <c r="DE770" s="140"/>
      <c r="DF770" s="140"/>
      <c r="DG770" s="140"/>
      <c r="DH770" s="140"/>
      <c r="DI770" s="140"/>
      <c r="DJ770" s="140"/>
      <c r="DK770" s="140"/>
      <c r="DL770" s="140"/>
      <c r="DM770" s="140"/>
      <c r="DN770" s="140"/>
      <c r="DO770" s="140"/>
      <c r="DP770" s="140"/>
      <c r="DQ770" s="140"/>
      <c r="DR770" s="140"/>
      <c r="DS770" s="140"/>
      <c r="DT770" s="140"/>
      <c r="DU770" s="140"/>
      <c r="DV770" s="140"/>
      <c r="DW770" s="140"/>
      <c r="DX770" s="140"/>
      <c r="DY770" s="140"/>
      <c r="DZ770" s="140"/>
      <c r="EA770" s="140"/>
      <c r="EB770" s="140"/>
      <c r="EC770" s="140"/>
      <c r="ED770" s="140"/>
      <c r="EE770" s="140"/>
      <c r="EF770" s="140"/>
      <c r="EG770" s="140"/>
      <c r="EH770" s="140"/>
      <c r="EI770" s="140"/>
      <c r="EJ770" s="140"/>
      <c r="EK770" s="140"/>
      <c r="EL770" s="140"/>
      <c r="EM770" s="140"/>
      <c r="EN770" s="140"/>
      <c r="EO770" s="140"/>
      <c r="EP770" s="140"/>
      <c r="EQ770" s="140"/>
      <c r="ER770" s="140"/>
      <c r="ES770" s="140"/>
      <c r="ET770" s="140"/>
      <c r="EU770" s="140"/>
      <c r="EV770" s="140"/>
      <c r="EW770" s="140"/>
      <c r="EX770" s="140"/>
      <c r="EY770" s="140"/>
      <c r="EZ770" s="140"/>
      <c r="FA770" s="140"/>
      <c r="FB770" s="140"/>
      <c r="FC770" s="140"/>
      <c r="FD770" s="140"/>
      <c r="FE770" s="140"/>
      <c r="FF770" s="140"/>
      <c r="FG770" s="140"/>
      <c r="FH770" s="140"/>
      <c r="FI770" s="140"/>
      <c r="FJ770" s="140"/>
      <c r="FK770" s="140"/>
      <c r="FL770" s="140"/>
      <c r="FM770" s="140"/>
      <c r="FN770" s="140"/>
      <c r="FO770" s="140"/>
      <c r="FP770" s="140"/>
      <c r="FQ770" s="404"/>
    </row>
    <row r="771" spans="1:173" s="155" customFormat="1" ht="17.100000000000001" customHeight="1" thickBot="1">
      <c r="A771" s="140"/>
      <c r="B771" s="364"/>
      <c r="C771" s="364"/>
      <c r="D771" s="777" t="s">
        <v>541</v>
      </c>
      <c r="E771" s="547" t="s">
        <v>11</v>
      </c>
      <c r="F771" s="707"/>
      <c r="G771" s="707"/>
      <c r="H771" s="708"/>
      <c r="I771" s="708"/>
      <c r="J771" s="708"/>
      <c r="K771" s="708"/>
      <c r="L771" s="708"/>
      <c r="M771" s="708"/>
      <c r="N771" s="708"/>
      <c r="O771" s="708"/>
      <c r="P771" s="708"/>
      <c r="Q771" s="708"/>
      <c r="R771" s="708"/>
      <c r="S771" s="708"/>
      <c r="T771" s="708"/>
      <c r="U771" s="708"/>
      <c r="V771" s="708"/>
      <c r="W771" s="708"/>
      <c r="X771" s="708"/>
      <c r="Y771" s="708"/>
      <c r="Z771" s="709"/>
      <c r="AA771" s="734">
        <f t="shared" si="0"/>
        <v>0</v>
      </c>
      <c r="AB771" s="142"/>
      <c r="AC771" s="140"/>
      <c r="AD771" s="140"/>
      <c r="AE771" s="140"/>
      <c r="AF771" s="140"/>
      <c r="AG771" s="140"/>
      <c r="AH771" s="140"/>
      <c r="AI771" s="140"/>
      <c r="AJ771" s="140"/>
      <c r="AK771" s="140"/>
      <c r="AL771" s="140"/>
      <c r="AM771" s="140"/>
      <c r="AN771" s="140"/>
      <c r="AO771" s="140"/>
      <c r="AP771" s="140"/>
      <c r="AQ771" s="140"/>
      <c r="AR771" s="140"/>
      <c r="AS771" s="140"/>
      <c r="AT771" s="140"/>
      <c r="AU771" s="140"/>
      <c r="AV771" s="140"/>
      <c r="AW771" s="140"/>
      <c r="AX771" s="140"/>
      <c r="AY771" s="140"/>
      <c r="AZ771" s="140"/>
      <c r="BA771" s="140"/>
      <c r="BB771" s="140"/>
      <c r="BC771" s="140"/>
      <c r="BD771" s="140"/>
      <c r="BE771" s="140"/>
      <c r="BF771" s="140"/>
      <c r="BG771" s="140"/>
      <c r="BH771" s="140"/>
      <c r="BI771" s="140"/>
      <c r="BJ771" s="140"/>
      <c r="BK771" s="140"/>
      <c r="BL771" s="140"/>
      <c r="BM771" s="140"/>
      <c r="BN771" s="140"/>
      <c r="BO771" s="140"/>
      <c r="BP771" s="140"/>
      <c r="BQ771" s="140"/>
      <c r="BR771" s="140"/>
      <c r="BS771" s="140"/>
      <c r="BT771" s="140"/>
      <c r="BU771" s="140"/>
      <c r="BV771" s="140"/>
      <c r="BW771" s="140"/>
      <c r="BX771" s="140"/>
      <c r="BY771" s="140"/>
      <c r="BZ771" s="140"/>
      <c r="CA771" s="140"/>
      <c r="CB771" s="140"/>
      <c r="CC771" s="140"/>
      <c r="CD771" s="140"/>
      <c r="CE771" s="140"/>
      <c r="CF771" s="140"/>
      <c r="CG771" s="140"/>
      <c r="CH771" s="140"/>
      <c r="CI771" s="140"/>
      <c r="CJ771" s="140"/>
      <c r="CK771" s="140"/>
      <c r="CL771" s="140"/>
      <c r="CM771" s="140"/>
      <c r="CN771" s="140"/>
      <c r="CO771" s="140"/>
      <c r="CP771" s="140"/>
      <c r="CQ771" s="140"/>
      <c r="CR771" s="140"/>
      <c r="CS771" s="140"/>
      <c r="CT771" s="140"/>
      <c r="CU771" s="140"/>
      <c r="CV771" s="140"/>
      <c r="CW771" s="140"/>
      <c r="CX771" s="140"/>
      <c r="CY771" s="140"/>
      <c r="CZ771" s="140"/>
      <c r="DA771" s="140"/>
      <c r="DB771" s="140"/>
      <c r="DC771" s="140"/>
      <c r="DD771" s="140"/>
      <c r="DE771" s="140"/>
      <c r="DF771" s="140"/>
      <c r="DG771" s="140"/>
      <c r="DH771" s="140"/>
      <c r="DI771" s="140"/>
      <c r="DJ771" s="140"/>
      <c r="DK771" s="140"/>
      <c r="DL771" s="140"/>
      <c r="DM771" s="140"/>
      <c r="DN771" s="140"/>
      <c r="DO771" s="140"/>
      <c r="DP771" s="140"/>
      <c r="DQ771" s="140"/>
      <c r="DR771" s="140"/>
      <c r="DS771" s="140"/>
      <c r="DT771" s="140"/>
      <c r="DU771" s="140"/>
      <c r="DV771" s="140"/>
      <c r="DW771" s="140"/>
      <c r="DX771" s="140"/>
      <c r="DY771" s="140"/>
      <c r="DZ771" s="140"/>
      <c r="EA771" s="140"/>
      <c r="EB771" s="140"/>
      <c r="EC771" s="140"/>
      <c r="ED771" s="140"/>
      <c r="EE771" s="140"/>
      <c r="EF771" s="140"/>
      <c r="EG771" s="140"/>
      <c r="EH771" s="140"/>
      <c r="EI771" s="140"/>
      <c r="EJ771" s="140"/>
      <c r="EK771" s="140"/>
      <c r="EL771" s="140"/>
      <c r="EM771" s="140"/>
      <c r="EN771" s="140"/>
      <c r="EO771" s="140"/>
      <c r="EP771" s="140"/>
      <c r="EQ771" s="140"/>
      <c r="ER771" s="140"/>
      <c r="ES771" s="140"/>
      <c r="ET771" s="140"/>
      <c r="EU771" s="140"/>
      <c r="EV771" s="140"/>
      <c r="EW771" s="140"/>
      <c r="EX771" s="140"/>
      <c r="EY771" s="140"/>
      <c r="EZ771" s="140"/>
      <c r="FA771" s="140"/>
      <c r="FB771" s="140"/>
      <c r="FC771" s="140"/>
      <c r="FD771" s="140"/>
      <c r="FE771" s="140"/>
      <c r="FF771" s="140"/>
      <c r="FG771" s="140"/>
      <c r="FH771" s="140"/>
      <c r="FI771" s="140"/>
      <c r="FJ771" s="140"/>
      <c r="FK771" s="140"/>
      <c r="FL771" s="140"/>
      <c r="FM771" s="140"/>
      <c r="FN771" s="140"/>
      <c r="FO771" s="140"/>
      <c r="FP771" s="140"/>
      <c r="FQ771" s="404"/>
    </row>
    <row r="772" spans="1:173" s="155" customFormat="1" ht="25.5" customHeight="1" thickBot="1">
      <c r="A772" s="140"/>
      <c r="B772" s="364"/>
      <c r="C772" s="364"/>
      <c r="D772" s="777" t="s">
        <v>542</v>
      </c>
      <c r="E772" s="547" t="s">
        <v>11</v>
      </c>
      <c r="F772" s="707"/>
      <c r="G772" s="707"/>
      <c r="H772" s="708"/>
      <c r="I772" s="708"/>
      <c r="J772" s="708"/>
      <c r="K772" s="708"/>
      <c r="L772" s="708"/>
      <c r="M772" s="708"/>
      <c r="N772" s="708"/>
      <c r="O772" s="708"/>
      <c r="P772" s="708"/>
      <c r="Q772" s="708"/>
      <c r="R772" s="708"/>
      <c r="S772" s="708"/>
      <c r="T772" s="708"/>
      <c r="U772" s="708"/>
      <c r="V772" s="708"/>
      <c r="W772" s="708"/>
      <c r="X772" s="708"/>
      <c r="Y772" s="708"/>
      <c r="Z772" s="709"/>
      <c r="AA772" s="734">
        <f t="shared" si="0"/>
        <v>0</v>
      </c>
      <c r="AB772" s="142"/>
      <c r="AC772" s="140"/>
      <c r="AD772" s="140"/>
      <c r="AE772" s="140"/>
      <c r="AF772" s="140"/>
      <c r="AG772" s="140"/>
      <c r="AH772" s="140"/>
      <c r="AI772" s="140"/>
      <c r="AJ772" s="140"/>
      <c r="AK772" s="140"/>
      <c r="AL772" s="140"/>
      <c r="AM772" s="140"/>
      <c r="AN772" s="140"/>
      <c r="AO772" s="140"/>
      <c r="AP772" s="140"/>
      <c r="AQ772" s="140"/>
      <c r="AR772" s="140"/>
      <c r="AS772" s="140"/>
      <c r="AT772" s="140"/>
      <c r="AU772" s="140"/>
      <c r="AV772" s="140"/>
      <c r="AW772" s="140"/>
      <c r="AX772" s="140"/>
      <c r="AY772" s="140"/>
      <c r="AZ772" s="140"/>
      <c r="BA772" s="140"/>
      <c r="BB772" s="140"/>
      <c r="BC772" s="140"/>
      <c r="BD772" s="140"/>
      <c r="BE772" s="140"/>
      <c r="BF772" s="140"/>
      <c r="BG772" s="140"/>
      <c r="BH772" s="140"/>
      <c r="BI772" s="140"/>
      <c r="BJ772" s="140"/>
      <c r="BK772" s="140"/>
      <c r="BL772" s="140"/>
      <c r="BM772" s="140"/>
      <c r="BN772" s="140"/>
      <c r="BO772" s="140"/>
      <c r="BP772" s="140"/>
      <c r="BQ772" s="140"/>
      <c r="BR772" s="140"/>
      <c r="BS772" s="140"/>
      <c r="BT772" s="140"/>
      <c r="BU772" s="140"/>
      <c r="BV772" s="140"/>
      <c r="BW772" s="140"/>
      <c r="BX772" s="140"/>
      <c r="BY772" s="140"/>
      <c r="BZ772" s="140"/>
      <c r="CA772" s="140"/>
      <c r="CB772" s="140"/>
      <c r="CC772" s="140"/>
      <c r="CD772" s="140"/>
      <c r="CE772" s="140"/>
      <c r="CF772" s="140"/>
      <c r="CG772" s="140"/>
      <c r="CH772" s="140"/>
      <c r="CI772" s="140"/>
      <c r="CJ772" s="140"/>
      <c r="CK772" s="140"/>
      <c r="CL772" s="140"/>
      <c r="CM772" s="140"/>
      <c r="CN772" s="140"/>
      <c r="CO772" s="140"/>
      <c r="CP772" s="140"/>
      <c r="CQ772" s="140"/>
      <c r="CR772" s="140"/>
      <c r="CS772" s="140"/>
      <c r="CT772" s="140"/>
      <c r="CU772" s="140"/>
      <c r="CV772" s="140"/>
      <c r="CW772" s="140"/>
      <c r="CX772" s="140"/>
      <c r="CY772" s="140"/>
      <c r="CZ772" s="140"/>
      <c r="DA772" s="140"/>
      <c r="DB772" s="140"/>
      <c r="DC772" s="140"/>
      <c r="DD772" s="140"/>
      <c r="DE772" s="140"/>
      <c r="DF772" s="140"/>
      <c r="DG772" s="140"/>
      <c r="DH772" s="140"/>
      <c r="DI772" s="140"/>
      <c r="DJ772" s="140"/>
      <c r="DK772" s="140"/>
      <c r="DL772" s="140"/>
      <c r="DM772" s="140"/>
      <c r="DN772" s="140"/>
      <c r="DO772" s="140"/>
      <c r="DP772" s="140"/>
      <c r="DQ772" s="140"/>
      <c r="DR772" s="140"/>
      <c r="DS772" s="140"/>
      <c r="DT772" s="140"/>
      <c r="DU772" s="140"/>
      <c r="DV772" s="140"/>
      <c r="DW772" s="140"/>
      <c r="DX772" s="140"/>
      <c r="DY772" s="140"/>
      <c r="DZ772" s="140"/>
      <c r="EA772" s="140"/>
      <c r="EB772" s="140"/>
      <c r="EC772" s="140"/>
      <c r="ED772" s="140"/>
      <c r="EE772" s="140"/>
      <c r="EF772" s="140"/>
      <c r="EG772" s="140"/>
      <c r="EH772" s="140"/>
      <c r="EI772" s="140"/>
      <c r="EJ772" s="140"/>
      <c r="EK772" s="140"/>
      <c r="EL772" s="140"/>
      <c r="EM772" s="140"/>
      <c r="EN772" s="140"/>
      <c r="EO772" s="140"/>
      <c r="EP772" s="140"/>
      <c r="EQ772" s="140"/>
      <c r="ER772" s="140"/>
      <c r="ES772" s="140"/>
      <c r="ET772" s="140"/>
      <c r="EU772" s="140"/>
      <c r="EV772" s="140"/>
      <c r="EW772" s="140"/>
      <c r="EX772" s="140"/>
      <c r="EY772" s="140"/>
      <c r="EZ772" s="140"/>
      <c r="FA772" s="140"/>
      <c r="FB772" s="140"/>
      <c r="FC772" s="140"/>
      <c r="FD772" s="140"/>
      <c r="FE772" s="140"/>
      <c r="FF772" s="140"/>
      <c r="FG772" s="140"/>
      <c r="FH772" s="140"/>
      <c r="FI772" s="140"/>
      <c r="FJ772" s="140"/>
      <c r="FK772" s="140"/>
      <c r="FL772" s="140"/>
      <c r="FM772" s="140"/>
      <c r="FN772" s="140"/>
      <c r="FO772" s="140"/>
      <c r="FP772" s="140"/>
      <c r="FQ772" s="404"/>
    </row>
    <row r="773" spans="1:173" s="155" customFormat="1" ht="25.2" customHeight="1">
      <c r="A773" s="140"/>
      <c r="B773" s="364"/>
      <c r="C773" s="364"/>
      <c r="D773" s="777" t="s">
        <v>543</v>
      </c>
      <c r="E773" s="547" t="s">
        <v>11</v>
      </c>
      <c r="F773" s="707"/>
      <c r="G773" s="707"/>
      <c r="H773" s="708"/>
      <c r="I773" s="708"/>
      <c r="J773" s="708"/>
      <c r="K773" s="708"/>
      <c r="L773" s="708"/>
      <c r="M773" s="708"/>
      <c r="N773" s="708"/>
      <c r="O773" s="708"/>
      <c r="P773" s="708"/>
      <c r="Q773" s="708"/>
      <c r="R773" s="708"/>
      <c r="S773" s="708"/>
      <c r="T773" s="708"/>
      <c r="U773" s="708"/>
      <c r="V773" s="708"/>
      <c r="W773" s="708"/>
      <c r="X773" s="708"/>
      <c r="Y773" s="708"/>
      <c r="Z773" s="709"/>
      <c r="AA773" s="734">
        <f t="shared" si="0"/>
        <v>0</v>
      </c>
      <c r="AB773" s="142"/>
      <c r="AC773" s="140"/>
      <c r="AD773" s="140"/>
      <c r="AE773" s="140"/>
      <c r="AF773" s="140"/>
      <c r="AG773" s="140"/>
      <c r="AH773" s="140"/>
      <c r="AI773" s="140"/>
      <c r="AJ773" s="140"/>
      <c r="AK773" s="140"/>
      <c r="AL773" s="140"/>
      <c r="AM773" s="140"/>
      <c r="AN773" s="140"/>
      <c r="AO773" s="140"/>
      <c r="AP773" s="140"/>
      <c r="AQ773" s="140"/>
      <c r="AR773" s="140"/>
      <c r="AS773" s="140"/>
      <c r="AT773" s="140"/>
      <c r="AU773" s="140"/>
      <c r="AV773" s="140"/>
      <c r="AW773" s="140"/>
      <c r="AX773" s="140"/>
      <c r="AY773" s="140"/>
      <c r="AZ773" s="140"/>
      <c r="BA773" s="140"/>
      <c r="BB773" s="140"/>
      <c r="BC773" s="140"/>
      <c r="BD773" s="140"/>
      <c r="BE773" s="140"/>
      <c r="BF773" s="140"/>
      <c r="BG773" s="140"/>
      <c r="BH773" s="140"/>
      <c r="BI773" s="140"/>
      <c r="BJ773" s="140"/>
      <c r="BK773" s="140"/>
      <c r="BL773" s="140"/>
      <c r="BM773" s="140"/>
      <c r="BN773" s="140"/>
      <c r="BO773" s="140"/>
      <c r="BP773" s="140"/>
      <c r="BQ773" s="140"/>
      <c r="BR773" s="140"/>
      <c r="BS773" s="140"/>
      <c r="BT773" s="140"/>
      <c r="BU773" s="140"/>
      <c r="BV773" s="140"/>
      <c r="BW773" s="140"/>
      <c r="BX773" s="140"/>
      <c r="BY773" s="140"/>
      <c r="BZ773" s="140"/>
      <c r="CA773" s="140"/>
      <c r="CB773" s="140"/>
      <c r="CC773" s="140"/>
      <c r="CD773" s="140"/>
      <c r="CE773" s="140"/>
      <c r="CF773" s="140"/>
      <c r="CG773" s="140"/>
      <c r="CH773" s="140"/>
      <c r="CI773" s="140"/>
      <c r="CJ773" s="140"/>
      <c r="CK773" s="140"/>
      <c r="CL773" s="140"/>
      <c r="CM773" s="140"/>
      <c r="CN773" s="140"/>
      <c r="CO773" s="140"/>
      <c r="CP773" s="140"/>
      <c r="CQ773" s="140"/>
      <c r="CR773" s="140"/>
      <c r="CS773" s="140"/>
      <c r="CT773" s="140"/>
      <c r="CU773" s="140"/>
      <c r="CV773" s="140"/>
      <c r="CW773" s="140"/>
      <c r="CX773" s="140"/>
      <c r="CY773" s="140"/>
      <c r="CZ773" s="140"/>
      <c r="DA773" s="140"/>
      <c r="DB773" s="140"/>
      <c r="DC773" s="140"/>
      <c r="DD773" s="140"/>
      <c r="DE773" s="140"/>
      <c r="DF773" s="140"/>
      <c r="DG773" s="140"/>
      <c r="DH773" s="140"/>
      <c r="DI773" s="140"/>
      <c r="DJ773" s="140"/>
      <c r="DK773" s="140"/>
      <c r="DL773" s="140"/>
      <c r="DM773" s="140"/>
      <c r="DN773" s="140"/>
      <c r="DO773" s="140"/>
      <c r="DP773" s="140"/>
      <c r="DQ773" s="140"/>
      <c r="DR773" s="140"/>
      <c r="DS773" s="140"/>
      <c r="DT773" s="140"/>
      <c r="DU773" s="140"/>
      <c r="DV773" s="140"/>
      <c r="DW773" s="140"/>
      <c r="DX773" s="140"/>
      <c r="DY773" s="140"/>
      <c r="DZ773" s="140"/>
      <c r="EA773" s="140"/>
      <c r="EB773" s="140"/>
      <c r="EC773" s="140"/>
      <c r="ED773" s="140"/>
      <c r="EE773" s="140"/>
      <c r="EF773" s="140"/>
      <c r="EG773" s="140"/>
      <c r="EH773" s="140"/>
      <c r="EI773" s="140"/>
      <c r="EJ773" s="140"/>
      <c r="EK773" s="140"/>
      <c r="EL773" s="140"/>
      <c r="EM773" s="140"/>
      <c r="EN773" s="140"/>
      <c r="EO773" s="140"/>
      <c r="EP773" s="140"/>
      <c r="EQ773" s="140"/>
      <c r="ER773" s="140"/>
      <c r="ES773" s="140"/>
      <c r="ET773" s="140"/>
      <c r="EU773" s="140"/>
      <c r="EV773" s="140"/>
      <c r="EW773" s="140"/>
      <c r="EX773" s="140"/>
      <c r="EY773" s="140"/>
      <c r="EZ773" s="140"/>
      <c r="FA773" s="140"/>
      <c r="FB773" s="140"/>
      <c r="FC773" s="140"/>
      <c r="FD773" s="140"/>
      <c r="FE773" s="140"/>
      <c r="FF773" s="140"/>
      <c r="FG773" s="140"/>
      <c r="FH773" s="140"/>
      <c r="FI773" s="140"/>
      <c r="FJ773" s="140"/>
      <c r="FK773" s="140"/>
      <c r="FL773" s="140"/>
      <c r="FM773" s="140"/>
      <c r="FN773" s="140"/>
      <c r="FO773" s="140"/>
      <c r="FP773" s="140"/>
      <c r="FQ773" s="404"/>
    </row>
    <row r="774" spans="1:173" s="140" customFormat="1" ht="11.7" thickBot="1">
      <c r="B774" s="364"/>
      <c r="C774" s="364"/>
      <c r="D774" s="1115"/>
      <c r="E774" s="1116"/>
      <c r="F774" s="1116"/>
      <c r="G774" s="1116"/>
      <c r="H774" s="1116"/>
      <c r="I774" s="1116"/>
      <c r="J774" s="1116"/>
      <c r="K774" s="1116"/>
      <c r="L774" s="1116"/>
      <c r="M774" s="1116"/>
      <c r="N774" s="1116"/>
      <c r="O774" s="1116"/>
      <c r="P774" s="1116"/>
      <c r="Q774" s="1116"/>
      <c r="R774" s="1116"/>
      <c r="S774" s="1116"/>
      <c r="T774" s="1116"/>
      <c r="U774" s="1116"/>
      <c r="V774" s="1116"/>
      <c r="W774" s="1116"/>
      <c r="X774" s="1116"/>
      <c r="Y774" s="1116"/>
      <c r="Z774" s="1116"/>
      <c r="AA774" s="1117"/>
      <c r="AB774" s="142"/>
    </row>
    <row r="775" spans="1:173" s="155" customFormat="1" ht="12.75" customHeight="1" thickBot="1">
      <c r="A775" s="140"/>
      <c r="B775" s="364"/>
      <c r="C775" s="364"/>
      <c r="D775" s="1109" t="s">
        <v>280</v>
      </c>
      <c r="E775" s="1110"/>
      <c r="F775" s="1110"/>
      <c r="G775" s="1110"/>
      <c r="H775" s="1110"/>
      <c r="I775" s="1110"/>
      <c r="J775" s="1110"/>
      <c r="K775" s="1110"/>
      <c r="L775" s="1110"/>
      <c r="M775" s="1110"/>
      <c r="N775" s="1110"/>
      <c r="O775" s="1110"/>
      <c r="P775" s="1110"/>
      <c r="Q775" s="1110"/>
      <c r="R775" s="1110"/>
      <c r="S775" s="1110"/>
      <c r="T775" s="1110"/>
      <c r="U775" s="1110"/>
      <c r="V775" s="1110"/>
      <c r="W775" s="1110"/>
      <c r="X775" s="1110"/>
      <c r="Y775" s="1110"/>
      <c r="Z775" s="1110"/>
      <c r="AA775" s="1111"/>
      <c r="AB775" s="142"/>
      <c r="AC775" s="140"/>
      <c r="AD775" s="140"/>
      <c r="AE775" s="140"/>
      <c r="AF775" s="140"/>
      <c r="AG775" s="140"/>
      <c r="AH775" s="140"/>
      <c r="AI775" s="140"/>
      <c r="AJ775" s="140"/>
      <c r="AK775" s="140"/>
      <c r="AL775" s="140"/>
      <c r="AM775" s="140"/>
      <c r="AN775" s="140"/>
      <c r="AO775" s="140"/>
      <c r="AP775" s="140"/>
      <c r="AQ775" s="140"/>
      <c r="AR775" s="140"/>
      <c r="AS775" s="140"/>
      <c r="AT775" s="140"/>
      <c r="AU775" s="140"/>
      <c r="AV775" s="140"/>
      <c r="AW775" s="140"/>
      <c r="AX775" s="140"/>
      <c r="AY775" s="140"/>
      <c r="AZ775" s="140"/>
      <c r="BA775" s="140"/>
      <c r="BB775" s="140"/>
      <c r="BC775" s="140"/>
      <c r="BD775" s="140"/>
      <c r="BE775" s="140"/>
      <c r="BF775" s="140"/>
      <c r="BG775" s="140"/>
      <c r="BH775" s="140"/>
      <c r="BI775" s="140"/>
      <c r="BJ775" s="140"/>
      <c r="BK775" s="140"/>
      <c r="BL775" s="140"/>
      <c r="BM775" s="140"/>
      <c r="BN775" s="140"/>
      <c r="BO775" s="140"/>
      <c r="BP775" s="140"/>
      <c r="BQ775" s="140"/>
      <c r="BR775" s="140"/>
      <c r="BS775" s="140"/>
      <c r="BT775" s="140"/>
      <c r="BU775" s="140"/>
      <c r="BV775" s="140"/>
      <c r="BW775" s="140"/>
      <c r="BX775" s="140"/>
      <c r="BY775" s="140"/>
      <c r="BZ775" s="140"/>
      <c r="CA775" s="140"/>
      <c r="CB775" s="140"/>
      <c r="CC775" s="140"/>
      <c r="CD775" s="140"/>
      <c r="CE775" s="140"/>
      <c r="CF775" s="140"/>
      <c r="CG775" s="140"/>
      <c r="CH775" s="140"/>
      <c r="CI775" s="140"/>
      <c r="CJ775" s="140"/>
      <c r="CK775" s="140"/>
      <c r="CL775" s="140"/>
      <c r="CM775" s="140"/>
      <c r="CN775" s="140"/>
      <c r="CO775" s="140"/>
      <c r="CP775" s="140"/>
      <c r="CQ775" s="140"/>
      <c r="CR775" s="140"/>
      <c r="CS775" s="140"/>
      <c r="CT775" s="140"/>
      <c r="CU775" s="140"/>
      <c r="CV775" s="140"/>
      <c r="CW775" s="140"/>
      <c r="CX775" s="140"/>
      <c r="CY775" s="140"/>
      <c r="CZ775" s="140"/>
      <c r="DA775" s="140"/>
      <c r="DB775" s="140"/>
      <c r="DC775" s="140"/>
      <c r="DD775" s="140"/>
      <c r="DE775" s="140"/>
      <c r="DF775" s="140"/>
      <c r="DG775" s="140"/>
      <c r="DH775" s="140"/>
      <c r="DI775" s="140"/>
      <c r="DJ775" s="140"/>
      <c r="DK775" s="140"/>
      <c r="DL775" s="140"/>
      <c r="DM775" s="140"/>
      <c r="DN775" s="140"/>
      <c r="DO775" s="140"/>
      <c r="DP775" s="140"/>
      <c r="DQ775" s="140"/>
      <c r="DR775" s="140"/>
      <c r="DS775" s="140"/>
      <c r="DT775" s="140"/>
      <c r="DU775" s="140"/>
      <c r="DV775" s="140"/>
      <c r="DW775" s="140"/>
      <c r="DX775" s="140"/>
      <c r="DY775" s="140"/>
      <c r="DZ775" s="140"/>
      <c r="EA775" s="140"/>
      <c r="EB775" s="140"/>
      <c r="EC775" s="140"/>
      <c r="ED775" s="140"/>
      <c r="EE775" s="140"/>
      <c r="EF775" s="140"/>
      <c r="EG775" s="140"/>
      <c r="EH775" s="140"/>
      <c r="EI775" s="140"/>
      <c r="EJ775" s="140"/>
      <c r="EK775" s="140"/>
      <c r="EL775" s="140"/>
      <c r="EM775" s="140"/>
      <c r="EN775" s="140"/>
      <c r="EO775" s="140"/>
      <c r="EP775" s="140"/>
      <c r="EQ775" s="140"/>
      <c r="ER775" s="140"/>
      <c r="ES775" s="140"/>
      <c r="ET775" s="140"/>
      <c r="EU775" s="140"/>
      <c r="EV775" s="140"/>
      <c r="EW775" s="140"/>
      <c r="EX775" s="140"/>
      <c r="EY775" s="140"/>
      <c r="EZ775" s="140"/>
      <c r="FA775" s="140"/>
      <c r="FB775" s="140"/>
      <c r="FC775" s="140"/>
      <c r="FD775" s="140"/>
      <c r="FE775" s="140"/>
      <c r="FF775" s="140"/>
      <c r="FG775" s="140"/>
      <c r="FH775" s="140"/>
      <c r="FI775" s="140"/>
      <c r="FJ775" s="140"/>
      <c r="FK775" s="140"/>
      <c r="FL775" s="140"/>
      <c r="FM775" s="140"/>
      <c r="FN775" s="140"/>
      <c r="FO775" s="140"/>
      <c r="FP775" s="140"/>
      <c r="FQ775" s="404"/>
    </row>
    <row r="776" spans="1:173" s="155" customFormat="1" ht="14.5" customHeight="1">
      <c r="A776" s="140"/>
      <c r="B776" s="364"/>
      <c r="C776" s="364"/>
      <c r="D776" s="89" t="s">
        <v>53</v>
      </c>
      <c r="E776" s="610"/>
      <c r="F776" s="1104"/>
      <c r="G776" s="1104"/>
      <c r="H776" s="1104"/>
      <c r="I776" s="1104"/>
      <c r="J776" s="1104"/>
      <c r="K776" s="1104"/>
      <c r="L776" s="1104"/>
      <c r="M776" s="1105"/>
      <c r="N776" s="86"/>
      <c r="O776" s="86"/>
      <c r="P776" s="86"/>
      <c r="Q776" s="86"/>
      <c r="R776" s="86"/>
      <c r="S776" s="86"/>
      <c r="T776" s="86"/>
      <c r="U776" s="86"/>
      <c r="V776" s="86"/>
      <c r="W776" s="86"/>
      <c r="X776" s="86"/>
      <c r="Y776" s="86"/>
      <c r="Z776" s="90"/>
      <c r="AA776" s="91"/>
      <c r="AB776" s="142"/>
      <c r="AC776" s="140"/>
      <c r="AD776" s="140"/>
      <c r="AE776" s="140"/>
      <c r="AF776" s="140"/>
      <c r="AG776" s="140"/>
      <c r="AH776" s="140"/>
      <c r="AI776" s="140"/>
      <c r="AJ776" s="140"/>
      <c r="AK776" s="140"/>
      <c r="AL776" s="140"/>
      <c r="AM776" s="140"/>
      <c r="AN776" s="140"/>
      <c r="AO776" s="140"/>
      <c r="AP776" s="140"/>
      <c r="AQ776" s="140"/>
      <c r="AR776" s="140"/>
      <c r="AS776" s="140"/>
      <c r="AT776" s="140"/>
      <c r="AU776" s="140"/>
      <c r="AV776" s="140"/>
      <c r="AW776" s="140"/>
      <c r="AX776" s="140"/>
      <c r="AY776" s="140"/>
      <c r="AZ776" s="140"/>
      <c r="BA776" s="140"/>
      <c r="BB776" s="140"/>
      <c r="BC776" s="140"/>
      <c r="BD776" s="140"/>
      <c r="BE776" s="140"/>
      <c r="BF776" s="140"/>
      <c r="BG776" s="140"/>
      <c r="BH776" s="140"/>
      <c r="BI776" s="140"/>
      <c r="BJ776" s="140"/>
      <c r="BK776" s="140"/>
      <c r="BL776" s="140"/>
      <c r="BM776" s="140"/>
      <c r="BN776" s="140"/>
      <c r="BO776" s="140"/>
      <c r="BP776" s="140"/>
      <c r="BQ776" s="140"/>
      <c r="BR776" s="140"/>
      <c r="BS776" s="140"/>
      <c r="BT776" s="140"/>
      <c r="BU776" s="140"/>
      <c r="BV776" s="140"/>
      <c r="BW776" s="140"/>
      <c r="BX776" s="140"/>
      <c r="BY776" s="140"/>
      <c r="BZ776" s="140"/>
      <c r="CA776" s="140"/>
      <c r="CB776" s="140"/>
      <c r="CC776" s="140"/>
      <c r="CD776" s="140"/>
      <c r="CE776" s="140"/>
      <c r="CF776" s="140"/>
      <c r="CG776" s="140"/>
      <c r="CH776" s="140"/>
      <c r="CI776" s="140"/>
      <c r="CJ776" s="140"/>
      <c r="CK776" s="140"/>
      <c r="CL776" s="140"/>
      <c r="CM776" s="140"/>
      <c r="CN776" s="140"/>
      <c r="CO776" s="140"/>
      <c r="CP776" s="140"/>
      <c r="CQ776" s="140"/>
      <c r="CR776" s="140"/>
      <c r="CS776" s="140"/>
      <c r="CT776" s="140"/>
      <c r="CU776" s="140"/>
      <c r="CV776" s="140"/>
      <c r="CW776" s="140"/>
      <c r="CX776" s="140"/>
      <c r="CY776" s="140"/>
      <c r="CZ776" s="140"/>
      <c r="DA776" s="140"/>
      <c r="DB776" s="140"/>
      <c r="DC776" s="140"/>
      <c r="DD776" s="140"/>
      <c r="DE776" s="140"/>
      <c r="DF776" s="140"/>
      <c r="DG776" s="140"/>
      <c r="DH776" s="140"/>
      <c r="DI776" s="140"/>
      <c r="DJ776" s="140"/>
      <c r="DK776" s="140"/>
      <c r="DL776" s="140"/>
      <c r="DM776" s="140"/>
      <c r="DN776" s="140"/>
      <c r="DO776" s="140"/>
      <c r="DP776" s="140"/>
      <c r="DQ776" s="140"/>
      <c r="DR776" s="140"/>
      <c r="DS776" s="140"/>
      <c r="DT776" s="140"/>
      <c r="DU776" s="140"/>
      <c r="DV776" s="140"/>
      <c r="DW776" s="140"/>
      <c r="DX776" s="140"/>
      <c r="DY776" s="140"/>
      <c r="DZ776" s="140"/>
      <c r="EA776" s="140"/>
      <c r="EB776" s="140"/>
      <c r="EC776" s="140"/>
      <c r="ED776" s="140"/>
      <c r="EE776" s="140"/>
      <c r="EF776" s="140"/>
      <c r="EG776" s="140"/>
      <c r="EH776" s="140"/>
      <c r="EI776" s="140"/>
      <c r="EJ776" s="140"/>
      <c r="EK776" s="140"/>
      <c r="EL776" s="140"/>
      <c r="EM776" s="140"/>
      <c r="EN776" s="140"/>
      <c r="EO776" s="140"/>
      <c r="EP776" s="140"/>
      <c r="EQ776" s="140"/>
      <c r="ER776" s="140"/>
      <c r="ES776" s="140"/>
      <c r="ET776" s="140"/>
      <c r="EU776" s="140"/>
      <c r="EV776" s="140"/>
      <c r="EW776" s="140"/>
      <c r="EX776" s="140"/>
      <c r="EY776" s="140"/>
      <c r="EZ776" s="140"/>
      <c r="FA776" s="140"/>
      <c r="FB776" s="140"/>
      <c r="FC776" s="140"/>
      <c r="FD776" s="140"/>
      <c r="FE776" s="140"/>
      <c r="FF776" s="140"/>
      <c r="FG776" s="140"/>
      <c r="FH776" s="140"/>
      <c r="FI776" s="140"/>
      <c r="FJ776" s="140"/>
      <c r="FK776" s="140"/>
      <c r="FL776" s="140"/>
      <c r="FM776" s="140"/>
      <c r="FN776" s="140"/>
      <c r="FO776" s="140"/>
      <c r="FP776" s="140"/>
      <c r="FQ776" s="404"/>
    </row>
    <row r="777" spans="1:173" s="155" customFormat="1" ht="12.6">
      <c r="A777" s="140"/>
      <c r="B777" s="364"/>
      <c r="C777" s="364"/>
      <c r="D777" s="550" t="s">
        <v>403</v>
      </c>
      <c r="E777" s="611" t="s">
        <v>6</v>
      </c>
      <c r="F777" s="50"/>
      <c r="G777" s="50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72"/>
      <c r="AA777" s="73"/>
      <c r="AB777" s="142"/>
      <c r="AC777" s="140"/>
      <c r="AD777" s="140"/>
      <c r="AE777" s="140"/>
      <c r="AF777" s="140"/>
      <c r="AG777" s="140"/>
      <c r="AH777" s="140"/>
      <c r="AI777" s="140"/>
      <c r="AJ777" s="140"/>
      <c r="AK777" s="140"/>
      <c r="AL777" s="140"/>
      <c r="AM777" s="140"/>
      <c r="AN777" s="140"/>
      <c r="AO777" s="140"/>
      <c r="AP777" s="140"/>
      <c r="AQ777" s="140"/>
      <c r="AR777" s="140"/>
      <c r="AS777" s="140"/>
      <c r="AT777" s="140"/>
      <c r="AU777" s="140"/>
      <c r="AV777" s="140"/>
      <c r="AW777" s="140"/>
      <c r="AX777" s="140"/>
      <c r="AY777" s="140"/>
      <c r="AZ777" s="140"/>
      <c r="BA777" s="140"/>
      <c r="BB777" s="140"/>
      <c r="BC777" s="140"/>
      <c r="BD777" s="140"/>
      <c r="BE777" s="140"/>
      <c r="BF777" s="140"/>
      <c r="BG777" s="140"/>
      <c r="BH777" s="140"/>
      <c r="BI777" s="140"/>
      <c r="BJ777" s="140"/>
      <c r="BK777" s="140"/>
      <c r="BL777" s="140"/>
      <c r="BM777" s="140"/>
      <c r="BN777" s="140"/>
      <c r="BO777" s="140"/>
      <c r="BP777" s="140"/>
      <c r="BQ777" s="140"/>
      <c r="BR777" s="140"/>
      <c r="BS777" s="140"/>
      <c r="BT777" s="140"/>
      <c r="BU777" s="140"/>
      <c r="BV777" s="140"/>
      <c r="BW777" s="140"/>
      <c r="BX777" s="140"/>
      <c r="BY777" s="140"/>
      <c r="BZ777" s="140"/>
      <c r="CA777" s="140"/>
      <c r="CB777" s="140"/>
      <c r="CC777" s="140"/>
      <c r="CD777" s="140"/>
      <c r="CE777" s="140"/>
      <c r="CF777" s="140"/>
      <c r="CG777" s="140"/>
      <c r="CH777" s="140"/>
      <c r="CI777" s="140"/>
      <c r="CJ777" s="140"/>
      <c r="CK777" s="140"/>
      <c r="CL777" s="140"/>
      <c r="CM777" s="140"/>
      <c r="CN777" s="140"/>
      <c r="CO777" s="140"/>
      <c r="CP777" s="140"/>
      <c r="CQ777" s="140"/>
      <c r="CR777" s="140"/>
      <c r="CS777" s="140"/>
      <c r="CT777" s="140"/>
      <c r="CU777" s="140"/>
      <c r="CV777" s="140"/>
      <c r="CW777" s="140"/>
      <c r="CX777" s="140"/>
      <c r="CY777" s="140"/>
      <c r="CZ777" s="140"/>
      <c r="DA777" s="140"/>
      <c r="DB777" s="140"/>
      <c r="DC777" s="140"/>
      <c r="DD777" s="140"/>
      <c r="DE777" s="140"/>
      <c r="DF777" s="140"/>
      <c r="DG777" s="140"/>
      <c r="DH777" s="140"/>
      <c r="DI777" s="140"/>
      <c r="DJ777" s="140"/>
      <c r="DK777" s="140"/>
      <c r="DL777" s="140"/>
      <c r="DM777" s="140"/>
      <c r="DN777" s="140"/>
      <c r="DO777" s="140"/>
      <c r="DP777" s="140"/>
      <c r="DQ777" s="140"/>
      <c r="DR777" s="140"/>
      <c r="DS777" s="140"/>
      <c r="DT777" s="140"/>
      <c r="DU777" s="140"/>
      <c r="DV777" s="140"/>
      <c r="DW777" s="140"/>
      <c r="DX777" s="140"/>
      <c r="DY777" s="140"/>
      <c r="DZ777" s="140"/>
      <c r="EA777" s="140"/>
      <c r="EB777" s="140"/>
      <c r="EC777" s="140"/>
      <c r="ED777" s="140"/>
      <c r="EE777" s="140"/>
      <c r="EF777" s="140"/>
      <c r="EG777" s="140"/>
      <c r="EH777" s="140"/>
      <c r="EI777" s="140"/>
      <c r="EJ777" s="140"/>
      <c r="EK777" s="140"/>
      <c r="EL777" s="140"/>
      <c r="EM777" s="140"/>
      <c r="EN777" s="140"/>
      <c r="EO777" s="140"/>
      <c r="EP777" s="140"/>
      <c r="EQ777" s="140"/>
      <c r="ER777" s="140"/>
      <c r="ES777" s="140"/>
      <c r="ET777" s="140"/>
      <c r="EU777" s="140"/>
      <c r="EV777" s="140"/>
      <c r="EW777" s="140"/>
      <c r="EX777" s="140"/>
      <c r="EY777" s="140"/>
      <c r="EZ777" s="140"/>
      <c r="FA777" s="140"/>
      <c r="FB777" s="140"/>
      <c r="FC777" s="140"/>
      <c r="FD777" s="140"/>
      <c r="FE777" s="140"/>
      <c r="FF777" s="140"/>
      <c r="FG777" s="140"/>
      <c r="FH777" s="140"/>
      <c r="FI777" s="140"/>
      <c r="FJ777" s="140"/>
      <c r="FK777" s="140"/>
      <c r="FL777" s="140"/>
      <c r="FM777" s="140"/>
      <c r="FN777" s="140"/>
      <c r="FO777" s="140"/>
      <c r="FP777" s="140"/>
      <c r="FQ777" s="404"/>
    </row>
    <row r="778" spans="1:173" s="155" customFormat="1" ht="12.6">
      <c r="A778" s="140"/>
      <c r="B778" s="364"/>
      <c r="C778" s="364"/>
      <c r="D778" s="550" t="s">
        <v>54</v>
      </c>
      <c r="E778" s="611" t="s">
        <v>14</v>
      </c>
      <c r="F778" s="50"/>
      <c r="G778" s="83"/>
      <c r="H778" s="84"/>
      <c r="I778" s="84"/>
      <c r="J778" s="84"/>
      <c r="K778" s="84"/>
      <c r="L778" s="84"/>
      <c r="M778" s="84"/>
      <c r="N778" s="84"/>
      <c r="O778" s="84"/>
      <c r="P778" s="84"/>
      <c r="Q778" s="84"/>
      <c r="R778" s="84"/>
      <c r="S778" s="84"/>
      <c r="T778" s="84"/>
      <c r="U778" s="84"/>
      <c r="V778" s="84"/>
      <c r="W778" s="84"/>
      <c r="X778" s="84"/>
      <c r="Y778" s="84"/>
      <c r="Z778" s="85"/>
      <c r="AA778" s="94"/>
      <c r="AB778" s="142"/>
      <c r="AC778" s="140"/>
      <c r="AD778" s="140"/>
      <c r="AE778" s="140"/>
      <c r="AF778" s="140"/>
      <c r="AG778" s="140"/>
      <c r="AH778" s="140"/>
      <c r="AI778" s="140"/>
      <c r="AJ778" s="140"/>
      <c r="AK778" s="140"/>
      <c r="AL778" s="140"/>
      <c r="AM778" s="140"/>
      <c r="AN778" s="140"/>
      <c r="AO778" s="140"/>
      <c r="AP778" s="140"/>
      <c r="AQ778" s="140"/>
      <c r="AR778" s="140"/>
      <c r="AS778" s="140"/>
      <c r="AT778" s="140"/>
      <c r="AU778" s="140"/>
      <c r="AV778" s="140"/>
      <c r="AW778" s="140"/>
      <c r="AX778" s="140"/>
      <c r="AY778" s="140"/>
      <c r="AZ778" s="140"/>
      <c r="BA778" s="140"/>
      <c r="BB778" s="140"/>
      <c r="BC778" s="140"/>
      <c r="BD778" s="140"/>
      <c r="BE778" s="140"/>
      <c r="BF778" s="140"/>
      <c r="BG778" s="140"/>
      <c r="BH778" s="140"/>
      <c r="BI778" s="140"/>
      <c r="BJ778" s="140"/>
      <c r="BK778" s="140"/>
      <c r="BL778" s="140"/>
      <c r="BM778" s="140"/>
      <c r="BN778" s="140"/>
      <c r="BO778" s="140"/>
      <c r="BP778" s="140"/>
      <c r="BQ778" s="140"/>
      <c r="BR778" s="140"/>
      <c r="BS778" s="140"/>
      <c r="BT778" s="140"/>
      <c r="BU778" s="140"/>
      <c r="BV778" s="140"/>
      <c r="BW778" s="140"/>
      <c r="BX778" s="140"/>
      <c r="BY778" s="140"/>
      <c r="BZ778" s="140"/>
      <c r="CA778" s="140"/>
      <c r="CB778" s="140"/>
      <c r="CC778" s="140"/>
      <c r="CD778" s="140"/>
      <c r="CE778" s="140"/>
      <c r="CF778" s="140"/>
      <c r="CG778" s="140"/>
      <c r="CH778" s="140"/>
      <c r="CI778" s="140"/>
      <c r="CJ778" s="140"/>
      <c r="CK778" s="140"/>
      <c r="CL778" s="140"/>
      <c r="CM778" s="140"/>
      <c r="CN778" s="140"/>
      <c r="CO778" s="140"/>
      <c r="CP778" s="140"/>
      <c r="CQ778" s="140"/>
      <c r="CR778" s="140"/>
      <c r="CS778" s="140"/>
      <c r="CT778" s="140"/>
      <c r="CU778" s="140"/>
      <c r="CV778" s="140"/>
      <c r="CW778" s="140"/>
      <c r="CX778" s="140"/>
      <c r="CY778" s="140"/>
      <c r="CZ778" s="140"/>
      <c r="DA778" s="140"/>
      <c r="DB778" s="140"/>
      <c r="DC778" s="140"/>
      <c r="DD778" s="140"/>
      <c r="DE778" s="140"/>
      <c r="DF778" s="140"/>
      <c r="DG778" s="140"/>
      <c r="DH778" s="140"/>
      <c r="DI778" s="140"/>
      <c r="DJ778" s="140"/>
      <c r="DK778" s="140"/>
      <c r="DL778" s="140"/>
      <c r="DM778" s="140"/>
      <c r="DN778" s="140"/>
      <c r="DO778" s="140"/>
      <c r="DP778" s="140"/>
      <c r="DQ778" s="140"/>
      <c r="DR778" s="140"/>
      <c r="DS778" s="140"/>
      <c r="DT778" s="140"/>
      <c r="DU778" s="140"/>
      <c r="DV778" s="140"/>
      <c r="DW778" s="140"/>
      <c r="DX778" s="140"/>
      <c r="DY778" s="140"/>
      <c r="DZ778" s="140"/>
      <c r="EA778" s="140"/>
      <c r="EB778" s="140"/>
      <c r="EC778" s="140"/>
      <c r="ED778" s="140"/>
      <c r="EE778" s="140"/>
      <c r="EF778" s="140"/>
      <c r="EG778" s="140"/>
      <c r="EH778" s="140"/>
      <c r="EI778" s="140"/>
      <c r="EJ778" s="140"/>
      <c r="EK778" s="140"/>
      <c r="EL778" s="140"/>
      <c r="EM778" s="140"/>
      <c r="EN778" s="140"/>
      <c r="EO778" s="140"/>
      <c r="EP778" s="140"/>
      <c r="EQ778" s="140"/>
      <c r="ER778" s="140"/>
      <c r="ES778" s="140"/>
      <c r="ET778" s="140"/>
      <c r="EU778" s="140"/>
      <c r="EV778" s="140"/>
      <c r="EW778" s="140"/>
      <c r="EX778" s="140"/>
      <c r="EY778" s="140"/>
      <c r="EZ778" s="140"/>
      <c r="FA778" s="140"/>
      <c r="FB778" s="140"/>
      <c r="FC778" s="140"/>
      <c r="FD778" s="140"/>
      <c r="FE778" s="140"/>
      <c r="FF778" s="140"/>
      <c r="FG778" s="140"/>
      <c r="FH778" s="140"/>
      <c r="FI778" s="140"/>
      <c r="FJ778" s="140"/>
      <c r="FK778" s="140"/>
      <c r="FL778" s="140"/>
      <c r="FM778" s="140"/>
      <c r="FN778" s="140"/>
      <c r="FO778" s="140"/>
      <c r="FP778" s="140"/>
      <c r="FQ778" s="404"/>
    </row>
    <row r="779" spans="1:173" s="155" customFormat="1">
      <c r="A779" s="140"/>
      <c r="B779" s="364"/>
      <c r="C779" s="364"/>
      <c r="D779" s="550" t="s">
        <v>103</v>
      </c>
      <c r="E779" s="547" t="s">
        <v>11</v>
      </c>
      <c r="F779" s="707"/>
      <c r="G779" s="707"/>
      <c r="H779" s="707"/>
      <c r="I779" s="707"/>
      <c r="J779" s="707"/>
      <c r="K779" s="707"/>
      <c r="L779" s="707"/>
      <c r="M779" s="707"/>
      <c r="N779" s="707"/>
      <c r="O779" s="707"/>
      <c r="P779" s="707"/>
      <c r="Q779" s="707"/>
      <c r="R779" s="707"/>
      <c r="S779" s="707"/>
      <c r="T779" s="707"/>
      <c r="U779" s="707"/>
      <c r="V779" s="707"/>
      <c r="W779" s="707"/>
      <c r="X779" s="707"/>
      <c r="Y779" s="707"/>
      <c r="Z779" s="736"/>
      <c r="AA779" s="706"/>
      <c r="AB779" s="142"/>
      <c r="AC779" s="140"/>
      <c r="AD779" s="140"/>
      <c r="AE779" s="140"/>
      <c r="AF779" s="140"/>
      <c r="AG779" s="140"/>
      <c r="AH779" s="140"/>
      <c r="AI779" s="140"/>
      <c r="AJ779" s="140"/>
      <c r="AK779" s="140"/>
      <c r="AL779" s="140"/>
      <c r="AM779" s="140"/>
      <c r="AN779" s="140"/>
      <c r="AO779" s="140"/>
      <c r="AP779" s="140"/>
      <c r="AQ779" s="140"/>
      <c r="AR779" s="140"/>
      <c r="AS779" s="140"/>
      <c r="AT779" s="140"/>
      <c r="AU779" s="140"/>
      <c r="AV779" s="140"/>
      <c r="AW779" s="140"/>
      <c r="AX779" s="140"/>
      <c r="AY779" s="140"/>
      <c r="AZ779" s="140"/>
      <c r="BA779" s="140"/>
      <c r="BB779" s="140"/>
      <c r="BC779" s="140"/>
      <c r="BD779" s="140"/>
      <c r="BE779" s="140"/>
      <c r="BF779" s="140"/>
      <c r="BG779" s="140"/>
      <c r="BH779" s="140"/>
      <c r="BI779" s="140"/>
      <c r="BJ779" s="140"/>
      <c r="BK779" s="140"/>
      <c r="BL779" s="140"/>
      <c r="BM779" s="140"/>
      <c r="BN779" s="140"/>
      <c r="BO779" s="140"/>
      <c r="BP779" s="140"/>
      <c r="BQ779" s="140"/>
      <c r="BR779" s="140"/>
      <c r="BS779" s="140"/>
      <c r="BT779" s="140"/>
      <c r="BU779" s="140"/>
      <c r="BV779" s="140"/>
      <c r="BW779" s="140"/>
      <c r="BX779" s="140"/>
      <c r="BY779" s="140"/>
      <c r="BZ779" s="140"/>
      <c r="CA779" s="140"/>
      <c r="CB779" s="140"/>
      <c r="CC779" s="140"/>
      <c r="CD779" s="140"/>
      <c r="CE779" s="140"/>
      <c r="CF779" s="140"/>
      <c r="CG779" s="140"/>
      <c r="CH779" s="140"/>
      <c r="CI779" s="140"/>
      <c r="CJ779" s="140"/>
      <c r="CK779" s="140"/>
      <c r="CL779" s="140"/>
      <c r="CM779" s="140"/>
      <c r="CN779" s="140"/>
      <c r="CO779" s="140"/>
      <c r="CP779" s="140"/>
      <c r="CQ779" s="140"/>
      <c r="CR779" s="140"/>
      <c r="CS779" s="140"/>
      <c r="CT779" s="140"/>
      <c r="CU779" s="140"/>
      <c r="CV779" s="140"/>
      <c r="CW779" s="140"/>
      <c r="CX779" s="140"/>
      <c r="CY779" s="140"/>
      <c r="CZ779" s="140"/>
      <c r="DA779" s="140"/>
      <c r="DB779" s="140"/>
      <c r="DC779" s="140"/>
      <c r="DD779" s="140"/>
      <c r="DE779" s="140"/>
      <c r="DF779" s="140"/>
      <c r="DG779" s="140"/>
      <c r="DH779" s="140"/>
      <c r="DI779" s="140"/>
      <c r="DJ779" s="140"/>
      <c r="DK779" s="140"/>
      <c r="DL779" s="140"/>
      <c r="DM779" s="140"/>
      <c r="DN779" s="140"/>
      <c r="DO779" s="140"/>
      <c r="DP779" s="140"/>
      <c r="DQ779" s="140"/>
      <c r="DR779" s="140"/>
      <c r="DS779" s="140"/>
      <c r="DT779" s="140"/>
      <c r="DU779" s="140"/>
      <c r="DV779" s="140"/>
      <c r="DW779" s="140"/>
      <c r="DX779" s="140"/>
      <c r="DY779" s="140"/>
      <c r="DZ779" s="140"/>
      <c r="EA779" s="140"/>
      <c r="EB779" s="140"/>
      <c r="EC779" s="140"/>
      <c r="ED779" s="140"/>
      <c r="EE779" s="140"/>
      <c r="EF779" s="140"/>
      <c r="EG779" s="140"/>
      <c r="EH779" s="140"/>
      <c r="EI779" s="140"/>
      <c r="EJ779" s="140"/>
      <c r="EK779" s="140"/>
      <c r="EL779" s="140"/>
      <c r="EM779" s="140"/>
      <c r="EN779" s="140"/>
      <c r="EO779" s="140"/>
      <c r="EP779" s="140"/>
      <c r="EQ779" s="140"/>
      <c r="ER779" s="140"/>
      <c r="ES779" s="140"/>
      <c r="ET779" s="140"/>
      <c r="EU779" s="140"/>
      <c r="EV779" s="140"/>
      <c r="EW779" s="140"/>
      <c r="EX779" s="140"/>
      <c r="EY779" s="140"/>
      <c r="EZ779" s="140"/>
      <c r="FA779" s="140"/>
      <c r="FB779" s="140"/>
      <c r="FC779" s="140"/>
      <c r="FD779" s="140"/>
      <c r="FE779" s="140"/>
      <c r="FF779" s="140"/>
      <c r="FG779" s="140"/>
      <c r="FH779" s="140"/>
      <c r="FI779" s="140"/>
      <c r="FJ779" s="140"/>
      <c r="FK779" s="140"/>
      <c r="FL779" s="140"/>
      <c r="FM779" s="140"/>
      <c r="FN779" s="140"/>
      <c r="FO779" s="140"/>
      <c r="FP779" s="140"/>
      <c r="FQ779" s="404"/>
    </row>
    <row r="780" spans="1:173" s="155" customFormat="1" ht="29.5" customHeight="1">
      <c r="A780" s="140"/>
      <c r="B780" s="364"/>
      <c r="C780" s="364"/>
      <c r="D780" s="612" t="s">
        <v>428</v>
      </c>
      <c r="E780" s="547" t="s">
        <v>11</v>
      </c>
      <c r="F780" s="707"/>
      <c r="G780" s="707"/>
      <c r="H780" s="707"/>
      <c r="I780" s="707"/>
      <c r="J780" s="707"/>
      <c r="K780" s="707"/>
      <c r="L780" s="707"/>
      <c r="M780" s="707"/>
      <c r="N780" s="707"/>
      <c r="O780" s="707"/>
      <c r="P780" s="707"/>
      <c r="Q780" s="707"/>
      <c r="R780" s="707"/>
      <c r="S780" s="707"/>
      <c r="T780" s="707"/>
      <c r="U780" s="707"/>
      <c r="V780" s="707"/>
      <c r="W780" s="707"/>
      <c r="X780" s="707"/>
      <c r="Y780" s="707"/>
      <c r="Z780" s="736"/>
      <c r="AA780" s="706"/>
      <c r="AB780" s="142"/>
      <c r="AC780" s="140"/>
      <c r="AD780" s="140"/>
      <c r="AE780" s="140"/>
      <c r="AF780" s="140"/>
      <c r="AG780" s="140"/>
      <c r="AH780" s="140"/>
      <c r="AI780" s="140"/>
      <c r="AJ780" s="140"/>
      <c r="AK780" s="140"/>
      <c r="AL780" s="140"/>
      <c r="AM780" s="140"/>
      <c r="AN780" s="140"/>
      <c r="AO780" s="140"/>
      <c r="AP780" s="140"/>
      <c r="AQ780" s="140"/>
      <c r="AR780" s="140"/>
      <c r="AS780" s="140"/>
      <c r="AT780" s="140"/>
      <c r="AU780" s="140"/>
      <c r="AV780" s="140"/>
      <c r="AW780" s="140"/>
      <c r="AX780" s="140"/>
      <c r="AY780" s="140"/>
      <c r="AZ780" s="140"/>
      <c r="BA780" s="140"/>
      <c r="BB780" s="140"/>
      <c r="BC780" s="140"/>
      <c r="BD780" s="140"/>
      <c r="BE780" s="140"/>
      <c r="BF780" s="140"/>
      <c r="BG780" s="140"/>
      <c r="BH780" s="140"/>
      <c r="BI780" s="140"/>
      <c r="BJ780" s="140"/>
      <c r="BK780" s="140"/>
      <c r="BL780" s="140"/>
      <c r="BM780" s="140"/>
      <c r="BN780" s="140"/>
      <c r="BO780" s="140"/>
      <c r="BP780" s="140"/>
      <c r="BQ780" s="140"/>
      <c r="BR780" s="140"/>
      <c r="BS780" s="140"/>
      <c r="BT780" s="140"/>
      <c r="BU780" s="140"/>
      <c r="BV780" s="140"/>
      <c r="BW780" s="140"/>
      <c r="BX780" s="140"/>
      <c r="BY780" s="140"/>
      <c r="BZ780" s="140"/>
      <c r="CA780" s="140"/>
      <c r="CB780" s="140"/>
      <c r="CC780" s="140"/>
      <c r="CD780" s="140"/>
      <c r="CE780" s="140"/>
      <c r="CF780" s="140"/>
      <c r="CG780" s="140"/>
      <c r="CH780" s="140"/>
      <c r="CI780" s="140"/>
      <c r="CJ780" s="140"/>
      <c r="CK780" s="140"/>
      <c r="CL780" s="140"/>
      <c r="CM780" s="140"/>
      <c r="CN780" s="140"/>
      <c r="CO780" s="140"/>
      <c r="CP780" s="140"/>
      <c r="CQ780" s="140"/>
      <c r="CR780" s="140"/>
      <c r="CS780" s="140"/>
      <c r="CT780" s="140"/>
      <c r="CU780" s="140"/>
      <c r="CV780" s="140"/>
      <c r="CW780" s="140"/>
      <c r="CX780" s="140"/>
      <c r="CY780" s="140"/>
      <c r="CZ780" s="140"/>
      <c r="DA780" s="140"/>
      <c r="DB780" s="140"/>
      <c r="DC780" s="140"/>
      <c r="DD780" s="140"/>
      <c r="DE780" s="140"/>
      <c r="DF780" s="140"/>
      <c r="DG780" s="140"/>
      <c r="DH780" s="140"/>
      <c r="DI780" s="140"/>
      <c r="DJ780" s="140"/>
      <c r="DK780" s="140"/>
      <c r="DL780" s="140"/>
      <c r="DM780" s="140"/>
      <c r="DN780" s="140"/>
      <c r="DO780" s="140"/>
      <c r="DP780" s="140"/>
      <c r="DQ780" s="140"/>
      <c r="DR780" s="140"/>
      <c r="DS780" s="140"/>
      <c r="DT780" s="140"/>
      <c r="DU780" s="140"/>
      <c r="DV780" s="140"/>
      <c r="DW780" s="140"/>
      <c r="DX780" s="140"/>
      <c r="DY780" s="140"/>
      <c r="DZ780" s="140"/>
      <c r="EA780" s="140"/>
      <c r="EB780" s="140"/>
      <c r="EC780" s="140"/>
      <c r="ED780" s="140"/>
      <c r="EE780" s="140"/>
      <c r="EF780" s="140"/>
      <c r="EG780" s="140"/>
      <c r="EH780" s="140"/>
      <c r="EI780" s="140"/>
      <c r="EJ780" s="140"/>
      <c r="EK780" s="140"/>
      <c r="EL780" s="140"/>
      <c r="EM780" s="140"/>
      <c r="EN780" s="140"/>
      <c r="EO780" s="140"/>
      <c r="EP780" s="140"/>
      <c r="EQ780" s="140"/>
      <c r="ER780" s="140"/>
      <c r="ES780" s="140"/>
      <c r="ET780" s="140"/>
      <c r="EU780" s="140"/>
      <c r="EV780" s="140"/>
      <c r="EW780" s="140"/>
      <c r="EX780" s="140"/>
      <c r="EY780" s="140"/>
      <c r="EZ780" s="140"/>
      <c r="FA780" s="140"/>
      <c r="FB780" s="140"/>
      <c r="FC780" s="140"/>
      <c r="FD780" s="140"/>
      <c r="FE780" s="140"/>
      <c r="FF780" s="140"/>
      <c r="FG780" s="140"/>
      <c r="FH780" s="140"/>
      <c r="FI780" s="140"/>
      <c r="FJ780" s="140"/>
      <c r="FK780" s="140"/>
      <c r="FL780" s="140"/>
      <c r="FM780" s="140"/>
      <c r="FN780" s="140"/>
      <c r="FO780" s="140"/>
      <c r="FP780" s="140"/>
      <c r="FQ780" s="404"/>
    </row>
    <row r="781" spans="1:173" s="155" customFormat="1">
      <c r="A781" s="140"/>
      <c r="B781" s="364"/>
      <c r="C781" s="364"/>
      <c r="D781" s="613" t="s">
        <v>99</v>
      </c>
      <c r="E781" s="547" t="s">
        <v>11</v>
      </c>
      <c r="F781" s="707"/>
      <c r="G781" s="707"/>
      <c r="H781" s="707"/>
      <c r="I781" s="707"/>
      <c r="J781" s="707"/>
      <c r="K781" s="707"/>
      <c r="L781" s="707"/>
      <c r="M781" s="707"/>
      <c r="N781" s="707"/>
      <c r="O781" s="707"/>
      <c r="P781" s="707"/>
      <c r="Q781" s="707"/>
      <c r="R781" s="707"/>
      <c r="S781" s="707"/>
      <c r="T781" s="707"/>
      <c r="U781" s="707"/>
      <c r="V781" s="707"/>
      <c r="W781" s="707"/>
      <c r="X781" s="707"/>
      <c r="Y781" s="707"/>
      <c r="Z781" s="736"/>
      <c r="AA781" s="706"/>
      <c r="AB781" s="142"/>
      <c r="AC781" s="140"/>
      <c r="AD781" s="140"/>
      <c r="AE781" s="140"/>
      <c r="AF781" s="140"/>
      <c r="AG781" s="140"/>
      <c r="AH781" s="140"/>
      <c r="AI781" s="140"/>
      <c r="AJ781" s="140"/>
      <c r="AK781" s="140"/>
      <c r="AL781" s="140"/>
      <c r="AM781" s="140"/>
      <c r="AN781" s="140"/>
      <c r="AO781" s="140"/>
      <c r="AP781" s="140"/>
      <c r="AQ781" s="140"/>
      <c r="AR781" s="140"/>
      <c r="AS781" s="140"/>
      <c r="AT781" s="140"/>
      <c r="AU781" s="140"/>
      <c r="AV781" s="140"/>
      <c r="AW781" s="140"/>
      <c r="AX781" s="140"/>
      <c r="AY781" s="140"/>
      <c r="AZ781" s="140"/>
      <c r="BA781" s="140"/>
      <c r="BB781" s="140"/>
      <c r="BC781" s="140"/>
      <c r="BD781" s="140"/>
      <c r="BE781" s="140"/>
      <c r="BF781" s="140"/>
      <c r="BG781" s="140"/>
      <c r="BH781" s="140"/>
      <c r="BI781" s="140"/>
      <c r="BJ781" s="140"/>
      <c r="BK781" s="140"/>
      <c r="BL781" s="140"/>
      <c r="BM781" s="140"/>
      <c r="BN781" s="140"/>
      <c r="BO781" s="140"/>
      <c r="BP781" s="140"/>
      <c r="BQ781" s="140"/>
      <c r="BR781" s="140"/>
      <c r="BS781" s="140"/>
      <c r="BT781" s="140"/>
      <c r="BU781" s="140"/>
      <c r="BV781" s="140"/>
      <c r="BW781" s="140"/>
      <c r="BX781" s="140"/>
      <c r="BY781" s="140"/>
      <c r="BZ781" s="140"/>
      <c r="CA781" s="140"/>
      <c r="CB781" s="140"/>
      <c r="CC781" s="140"/>
      <c r="CD781" s="140"/>
      <c r="CE781" s="140"/>
      <c r="CF781" s="140"/>
      <c r="CG781" s="140"/>
      <c r="CH781" s="140"/>
      <c r="CI781" s="140"/>
      <c r="CJ781" s="140"/>
      <c r="CK781" s="140"/>
      <c r="CL781" s="140"/>
      <c r="CM781" s="140"/>
      <c r="CN781" s="140"/>
      <c r="CO781" s="140"/>
      <c r="CP781" s="140"/>
      <c r="CQ781" s="140"/>
      <c r="CR781" s="140"/>
      <c r="CS781" s="140"/>
      <c r="CT781" s="140"/>
      <c r="CU781" s="140"/>
      <c r="CV781" s="140"/>
      <c r="CW781" s="140"/>
      <c r="CX781" s="140"/>
      <c r="CY781" s="140"/>
      <c r="CZ781" s="140"/>
      <c r="DA781" s="140"/>
      <c r="DB781" s="140"/>
      <c r="DC781" s="140"/>
      <c r="DD781" s="140"/>
      <c r="DE781" s="140"/>
      <c r="DF781" s="140"/>
      <c r="DG781" s="140"/>
      <c r="DH781" s="140"/>
      <c r="DI781" s="140"/>
      <c r="DJ781" s="140"/>
      <c r="DK781" s="140"/>
      <c r="DL781" s="140"/>
      <c r="DM781" s="140"/>
      <c r="DN781" s="140"/>
      <c r="DO781" s="140"/>
      <c r="DP781" s="140"/>
      <c r="DQ781" s="140"/>
      <c r="DR781" s="140"/>
      <c r="DS781" s="140"/>
      <c r="DT781" s="140"/>
      <c r="DU781" s="140"/>
      <c r="DV781" s="140"/>
      <c r="DW781" s="140"/>
      <c r="DX781" s="140"/>
      <c r="DY781" s="140"/>
      <c r="DZ781" s="140"/>
      <c r="EA781" s="140"/>
      <c r="EB781" s="140"/>
      <c r="EC781" s="140"/>
      <c r="ED781" s="140"/>
      <c r="EE781" s="140"/>
      <c r="EF781" s="140"/>
      <c r="EG781" s="140"/>
      <c r="EH781" s="140"/>
      <c r="EI781" s="140"/>
      <c r="EJ781" s="140"/>
      <c r="EK781" s="140"/>
      <c r="EL781" s="140"/>
      <c r="EM781" s="140"/>
      <c r="EN781" s="140"/>
      <c r="EO781" s="140"/>
      <c r="EP781" s="140"/>
      <c r="EQ781" s="140"/>
      <c r="ER781" s="140"/>
      <c r="ES781" s="140"/>
      <c r="ET781" s="140"/>
      <c r="EU781" s="140"/>
      <c r="EV781" s="140"/>
      <c r="EW781" s="140"/>
      <c r="EX781" s="140"/>
      <c r="EY781" s="140"/>
      <c r="EZ781" s="140"/>
      <c r="FA781" s="140"/>
      <c r="FB781" s="140"/>
      <c r="FC781" s="140"/>
      <c r="FD781" s="140"/>
      <c r="FE781" s="140"/>
      <c r="FF781" s="140"/>
      <c r="FG781" s="140"/>
      <c r="FH781" s="140"/>
      <c r="FI781" s="140"/>
      <c r="FJ781" s="140"/>
      <c r="FK781" s="140"/>
      <c r="FL781" s="140"/>
      <c r="FM781" s="140"/>
      <c r="FN781" s="140"/>
      <c r="FO781" s="140"/>
      <c r="FP781" s="140"/>
      <c r="FQ781" s="404"/>
    </row>
    <row r="782" spans="1:173" s="155" customFormat="1">
      <c r="A782" s="140"/>
      <c r="B782" s="364"/>
      <c r="C782" s="364"/>
      <c r="D782" s="613" t="s">
        <v>100</v>
      </c>
      <c r="E782" s="547" t="s">
        <v>11</v>
      </c>
      <c r="F782" s="707"/>
      <c r="G782" s="707"/>
      <c r="H782" s="707"/>
      <c r="I782" s="707"/>
      <c r="J782" s="707"/>
      <c r="K782" s="707"/>
      <c r="L782" s="707"/>
      <c r="M782" s="707"/>
      <c r="N782" s="707"/>
      <c r="O782" s="707"/>
      <c r="P782" s="707"/>
      <c r="Q782" s="707"/>
      <c r="R782" s="707"/>
      <c r="S782" s="707"/>
      <c r="T782" s="707"/>
      <c r="U782" s="707"/>
      <c r="V782" s="707"/>
      <c r="W782" s="707"/>
      <c r="X782" s="707"/>
      <c r="Y782" s="707"/>
      <c r="Z782" s="736"/>
      <c r="AA782" s="706"/>
      <c r="AB782" s="142"/>
      <c r="AC782" s="140"/>
      <c r="AD782" s="140"/>
      <c r="AE782" s="140"/>
      <c r="AF782" s="140"/>
      <c r="AG782" s="140"/>
      <c r="AH782" s="140"/>
      <c r="AI782" s="140"/>
      <c r="AJ782" s="140"/>
      <c r="AK782" s="140"/>
      <c r="AL782" s="140"/>
      <c r="AM782" s="140"/>
      <c r="AN782" s="140"/>
      <c r="AO782" s="140"/>
      <c r="AP782" s="140"/>
      <c r="AQ782" s="140"/>
      <c r="AR782" s="140"/>
      <c r="AS782" s="140"/>
      <c r="AT782" s="140"/>
      <c r="AU782" s="140"/>
      <c r="AV782" s="140"/>
      <c r="AW782" s="140"/>
      <c r="AX782" s="140"/>
      <c r="AY782" s="140"/>
      <c r="AZ782" s="140"/>
      <c r="BA782" s="140"/>
      <c r="BB782" s="140"/>
      <c r="BC782" s="140"/>
      <c r="BD782" s="140"/>
      <c r="BE782" s="140"/>
      <c r="BF782" s="140"/>
      <c r="BG782" s="140"/>
      <c r="BH782" s="140"/>
      <c r="BI782" s="140"/>
      <c r="BJ782" s="140"/>
      <c r="BK782" s="140"/>
      <c r="BL782" s="140"/>
      <c r="BM782" s="140"/>
      <c r="BN782" s="140"/>
      <c r="BO782" s="140"/>
      <c r="BP782" s="140"/>
      <c r="BQ782" s="140"/>
      <c r="BR782" s="140"/>
      <c r="BS782" s="140"/>
      <c r="BT782" s="140"/>
      <c r="BU782" s="140"/>
      <c r="BV782" s="140"/>
      <c r="BW782" s="140"/>
      <c r="BX782" s="140"/>
      <c r="BY782" s="140"/>
      <c r="BZ782" s="140"/>
      <c r="CA782" s="140"/>
      <c r="CB782" s="140"/>
      <c r="CC782" s="140"/>
      <c r="CD782" s="140"/>
      <c r="CE782" s="140"/>
      <c r="CF782" s="140"/>
      <c r="CG782" s="140"/>
      <c r="CH782" s="140"/>
      <c r="CI782" s="140"/>
      <c r="CJ782" s="140"/>
      <c r="CK782" s="140"/>
      <c r="CL782" s="140"/>
      <c r="CM782" s="140"/>
      <c r="CN782" s="140"/>
      <c r="CO782" s="140"/>
      <c r="CP782" s="140"/>
      <c r="CQ782" s="140"/>
      <c r="CR782" s="140"/>
      <c r="CS782" s="140"/>
      <c r="CT782" s="140"/>
      <c r="CU782" s="140"/>
      <c r="CV782" s="140"/>
      <c r="CW782" s="140"/>
      <c r="CX782" s="140"/>
      <c r="CY782" s="140"/>
      <c r="CZ782" s="140"/>
      <c r="DA782" s="140"/>
      <c r="DB782" s="140"/>
      <c r="DC782" s="140"/>
      <c r="DD782" s="140"/>
      <c r="DE782" s="140"/>
      <c r="DF782" s="140"/>
      <c r="DG782" s="140"/>
      <c r="DH782" s="140"/>
      <c r="DI782" s="140"/>
      <c r="DJ782" s="140"/>
      <c r="DK782" s="140"/>
      <c r="DL782" s="140"/>
      <c r="DM782" s="140"/>
      <c r="DN782" s="140"/>
      <c r="DO782" s="140"/>
      <c r="DP782" s="140"/>
      <c r="DQ782" s="140"/>
      <c r="DR782" s="140"/>
      <c r="DS782" s="140"/>
      <c r="DT782" s="140"/>
      <c r="DU782" s="140"/>
      <c r="DV782" s="140"/>
      <c r="DW782" s="140"/>
      <c r="DX782" s="140"/>
      <c r="DY782" s="140"/>
      <c r="DZ782" s="140"/>
      <c r="EA782" s="140"/>
      <c r="EB782" s="140"/>
      <c r="EC782" s="140"/>
      <c r="ED782" s="140"/>
      <c r="EE782" s="140"/>
      <c r="EF782" s="140"/>
      <c r="EG782" s="140"/>
      <c r="EH782" s="140"/>
      <c r="EI782" s="140"/>
      <c r="EJ782" s="140"/>
      <c r="EK782" s="140"/>
      <c r="EL782" s="140"/>
      <c r="EM782" s="140"/>
      <c r="EN782" s="140"/>
      <c r="EO782" s="140"/>
      <c r="EP782" s="140"/>
      <c r="EQ782" s="140"/>
      <c r="ER782" s="140"/>
      <c r="ES782" s="140"/>
      <c r="ET782" s="140"/>
      <c r="EU782" s="140"/>
      <c r="EV782" s="140"/>
      <c r="EW782" s="140"/>
      <c r="EX782" s="140"/>
      <c r="EY782" s="140"/>
      <c r="EZ782" s="140"/>
      <c r="FA782" s="140"/>
      <c r="FB782" s="140"/>
      <c r="FC782" s="140"/>
      <c r="FD782" s="140"/>
      <c r="FE782" s="140"/>
      <c r="FF782" s="140"/>
      <c r="FG782" s="140"/>
      <c r="FH782" s="140"/>
      <c r="FI782" s="140"/>
      <c r="FJ782" s="140"/>
      <c r="FK782" s="140"/>
      <c r="FL782" s="140"/>
      <c r="FM782" s="140"/>
      <c r="FN782" s="140"/>
      <c r="FO782" s="140"/>
      <c r="FP782" s="140"/>
      <c r="FQ782" s="404"/>
    </row>
    <row r="783" spans="1:173" s="140" customFormat="1">
      <c r="B783" s="364"/>
      <c r="C783" s="364"/>
      <c r="D783" s="613" t="s">
        <v>101</v>
      </c>
      <c r="E783" s="547" t="s">
        <v>11</v>
      </c>
      <c r="F783" s="707"/>
      <c r="G783" s="707"/>
      <c r="H783" s="707"/>
      <c r="I783" s="707"/>
      <c r="J783" s="707"/>
      <c r="K783" s="707"/>
      <c r="L783" s="707"/>
      <c r="M783" s="707"/>
      <c r="N783" s="707"/>
      <c r="O783" s="707"/>
      <c r="P783" s="707"/>
      <c r="Q783" s="707"/>
      <c r="R783" s="707"/>
      <c r="S783" s="707"/>
      <c r="T783" s="707"/>
      <c r="U783" s="707"/>
      <c r="V783" s="707"/>
      <c r="W783" s="707"/>
      <c r="X783" s="707"/>
      <c r="Y783" s="707"/>
      <c r="Z783" s="736"/>
      <c r="AA783" s="706"/>
      <c r="AB783" s="142"/>
    </row>
    <row r="784" spans="1:173" s="140" customFormat="1">
      <c r="B784" s="364"/>
      <c r="C784" s="364"/>
      <c r="D784" s="613" t="s">
        <v>28</v>
      </c>
      <c r="E784" s="547" t="s">
        <v>11</v>
      </c>
      <c r="F784" s="707"/>
      <c r="G784" s="707"/>
      <c r="H784" s="707"/>
      <c r="I784" s="707"/>
      <c r="J784" s="707"/>
      <c r="K784" s="707"/>
      <c r="L784" s="707"/>
      <c r="M784" s="707"/>
      <c r="N784" s="707"/>
      <c r="O784" s="707"/>
      <c r="P784" s="707"/>
      <c r="Q784" s="707"/>
      <c r="R784" s="707"/>
      <c r="S784" s="707"/>
      <c r="T784" s="707"/>
      <c r="U784" s="707"/>
      <c r="V784" s="707"/>
      <c r="W784" s="707"/>
      <c r="X784" s="707"/>
      <c r="Y784" s="707"/>
      <c r="Z784" s="736"/>
      <c r="AA784" s="706"/>
      <c r="AB784" s="142"/>
    </row>
    <row r="785" spans="2:28" s="140" customFormat="1">
      <c r="B785" s="364"/>
      <c r="C785" s="364"/>
      <c r="D785" s="613" t="s">
        <v>102</v>
      </c>
      <c r="E785" s="547" t="s">
        <v>11</v>
      </c>
      <c r="F785" s="707"/>
      <c r="G785" s="707"/>
      <c r="H785" s="707"/>
      <c r="I785" s="707"/>
      <c r="J785" s="707"/>
      <c r="K785" s="707"/>
      <c r="L785" s="707"/>
      <c r="M785" s="707"/>
      <c r="N785" s="707"/>
      <c r="O785" s="707"/>
      <c r="P785" s="707"/>
      <c r="Q785" s="707"/>
      <c r="R785" s="707"/>
      <c r="S785" s="707"/>
      <c r="T785" s="707"/>
      <c r="U785" s="707"/>
      <c r="V785" s="707"/>
      <c r="W785" s="707"/>
      <c r="X785" s="707"/>
      <c r="Y785" s="707"/>
      <c r="Z785" s="736"/>
      <c r="AA785" s="706"/>
      <c r="AB785" s="142"/>
    </row>
    <row r="786" spans="2:28" s="140" customFormat="1">
      <c r="B786" s="364"/>
      <c r="C786" s="364"/>
      <c r="D786" s="550" t="s">
        <v>55</v>
      </c>
      <c r="E786" s="547" t="s">
        <v>11</v>
      </c>
      <c r="F786" s="707"/>
      <c r="G786" s="707"/>
      <c r="H786" s="707"/>
      <c r="I786" s="707"/>
      <c r="J786" s="707"/>
      <c r="K786" s="707"/>
      <c r="L786" s="707"/>
      <c r="M786" s="707"/>
      <c r="N786" s="707"/>
      <c r="O786" s="707"/>
      <c r="P786" s="707"/>
      <c r="Q786" s="707"/>
      <c r="R786" s="707"/>
      <c r="S786" s="707"/>
      <c r="T786" s="707"/>
      <c r="U786" s="707"/>
      <c r="V786" s="707"/>
      <c r="W786" s="707"/>
      <c r="X786" s="707"/>
      <c r="Y786" s="707"/>
      <c r="Z786" s="736"/>
      <c r="AA786" s="706"/>
      <c r="AB786" s="142"/>
    </row>
    <row r="787" spans="2:28" s="140" customFormat="1">
      <c r="B787" s="364"/>
      <c r="C787" s="364"/>
      <c r="D787" s="550" t="s">
        <v>35</v>
      </c>
      <c r="E787" s="547" t="s">
        <v>11</v>
      </c>
      <c r="F787" s="707"/>
      <c r="G787" s="707"/>
      <c r="H787" s="708"/>
      <c r="I787" s="708"/>
      <c r="J787" s="708"/>
      <c r="K787" s="708"/>
      <c r="L787" s="708"/>
      <c r="M787" s="708"/>
      <c r="N787" s="708"/>
      <c r="O787" s="708"/>
      <c r="P787" s="708"/>
      <c r="Q787" s="708"/>
      <c r="R787" s="708"/>
      <c r="S787" s="708"/>
      <c r="T787" s="708"/>
      <c r="U787" s="708"/>
      <c r="V787" s="708"/>
      <c r="W787" s="708"/>
      <c r="X787" s="708"/>
      <c r="Y787" s="708"/>
      <c r="Z787" s="709"/>
      <c r="AA787" s="706"/>
      <c r="AB787" s="142"/>
    </row>
    <row r="788" spans="2:28" s="140" customFormat="1" ht="12.6">
      <c r="B788" s="364"/>
      <c r="C788" s="364"/>
      <c r="D788" s="550" t="s">
        <v>430</v>
      </c>
      <c r="E788" s="611" t="s">
        <v>14</v>
      </c>
      <c r="F788" s="95"/>
      <c r="G788" s="95"/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5"/>
      <c r="S788" s="95"/>
      <c r="T788" s="95"/>
      <c r="U788" s="95"/>
      <c r="V788" s="95"/>
      <c r="W788" s="95"/>
      <c r="X788" s="95"/>
      <c r="Y788" s="95"/>
      <c r="Z788" s="96"/>
      <c r="AA788" s="94"/>
      <c r="AB788" s="142"/>
    </row>
    <row r="789" spans="2:28" s="140" customFormat="1">
      <c r="B789" s="364"/>
      <c r="C789" s="364"/>
      <c r="D789" s="483" t="s">
        <v>520</v>
      </c>
      <c r="E789" s="547" t="s">
        <v>11</v>
      </c>
      <c r="F789" s="707"/>
      <c r="G789" s="707"/>
      <c r="H789" s="707"/>
      <c r="I789" s="707"/>
      <c r="J789" s="707"/>
      <c r="K789" s="707"/>
      <c r="L789" s="707"/>
      <c r="M789" s="707"/>
      <c r="N789" s="707"/>
      <c r="O789" s="707"/>
      <c r="P789" s="707"/>
      <c r="Q789" s="707"/>
      <c r="R789" s="707"/>
      <c r="S789" s="707"/>
      <c r="T789" s="707"/>
      <c r="U789" s="707"/>
      <c r="V789" s="707"/>
      <c r="W789" s="707"/>
      <c r="X789" s="707"/>
      <c r="Y789" s="707"/>
      <c r="Z789" s="707"/>
      <c r="AA789" s="706"/>
      <c r="AB789" s="142"/>
    </row>
    <row r="790" spans="2:28" s="140" customFormat="1">
      <c r="B790" s="364"/>
      <c r="C790" s="364"/>
      <c r="D790" s="550" t="s">
        <v>122</v>
      </c>
      <c r="E790" s="547" t="s">
        <v>11</v>
      </c>
      <c r="F790" s="707"/>
      <c r="G790" s="707"/>
      <c r="H790" s="707"/>
      <c r="I790" s="707"/>
      <c r="J790" s="707"/>
      <c r="K790" s="707"/>
      <c r="L790" s="707"/>
      <c r="M790" s="707"/>
      <c r="N790" s="707"/>
      <c r="O790" s="707"/>
      <c r="P790" s="707"/>
      <c r="Q790" s="707"/>
      <c r="R790" s="707"/>
      <c r="S790" s="707"/>
      <c r="T790" s="707"/>
      <c r="U790" s="707"/>
      <c r="V790" s="707"/>
      <c r="W790" s="707"/>
      <c r="X790" s="707"/>
      <c r="Y790" s="707"/>
      <c r="Z790" s="707"/>
      <c r="AA790" s="706"/>
      <c r="AB790" s="142"/>
    </row>
    <row r="791" spans="2:28" s="140" customFormat="1" ht="11.7" thickBot="1">
      <c r="B791" s="364"/>
      <c r="C791" s="364"/>
      <c r="D791" s="614" t="s">
        <v>123</v>
      </c>
      <c r="E791" s="568" t="s">
        <v>11</v>
      </c>
      <c r="F791" s="742"/>
      <c r="G791" s="742"/>
      <c r="H791" s="742"/>
      <c r="I791" s="742"/>
      <c r="J791" s="742"/>
      <c r="K791" s="742"/>
      <c r="L791" s="742"/>
      <c r="M791" s="742"/>
      <c r="N791" s="742"/>
      <c r="O791" s="742"/>
      <c r="P791" s="742"/>
      <c r="Q791" s="742"/>
      <c r="R791" s="742"/>
      <c r="S791" s="742"/>
      <c r="T791" s="742"/>
      <c r="U791" s="742"/>
      <c r="V791" s="742"/>
      <c r="W791" s="742"/>
      <c r="X791" s="742"/>
      <c r="Y791" s="742"/>
      <c r="Z791" s="743"/>
      <c r="AA791" s="718"/>
      <c r="AB791" s="142"/>
    </row>
    <row r="792" spans="2:28" s="140" customFormat="1">
      <c r="B792" s="364"/>
      <c r="C792" s="364"/>
      <c r="D792" s="615"/>
      <c r="E792" s="401"/>
      <c r="F792" s="401"/>
      <c r="G792" s="401"/>
      <c r="H792" s="401"/>
      <c r="I792" s="401"/>
      <c r="J792" s="401"/>
      <c r="K792" s="401"/>
      <c r="L792" s="401"/>
      <c r="M792" s="401"/>
      <c r="N792" s="401"/>
      <c r="O792" s="401"/>
      <c r="P792" s="401"/>
      <c r="Q792" s="401"/>
      <c r="R792" s="401"/>
      <c r="S792" s="401"/>
      <c r="T792" s="401"/>
      <c r="U792" s="401"/>
      <c r="V792" s="401"/>
      <c r="W792" s="401"/>
      <c r="X792" s="401"/>
      <c r="Y792" s="401"/>
      <c r="Z792" s="401"/>
      <c r="AA792" s="401"/>
      <c r="AB792" s="142"/>
    </row>
    <row r="793" spans="2:28" s="140" customFormat="1">
      <c r="B793" s="364"/>
      <c r="C793" s="364"/>
      <c r="D793" s="616"/>
      <c r="E793" s="1097"/>
      <c r="F793" s="1097"/>
      <c r="G793" s="617"/>
      <c r="H793" s="1100"/>
      <c r="I793" s="1100"/>
      <c r="J793" s="1100"/>
      <c r="K793" s="617"/>
      <c r="L793" s="1098"/>
      <c r="M793" s="1098"/>
      <c r="N793" s="401"/>
      <c r="O793" s="401"/>
      <c r="P793" s="401"/>
      <c r="Q793" s="401"/>
      <c r="R793" s="401"/>
      <c r="S793" s="401"/>
      <c r="T793" s="401"/>
      <c r="U793" s="401"/>
      <c r="V793" s="401"/>
      <c r="W793" s="401"/>
      <c r="X793" s="401"/>
      <c r="Y793" s="401"/>
      <c r="Z793" s="401"/>
      <c r="AA793" s="401"/>
      <c r="AB793" s="142"/>
    </row>
    <row r="794" spans="2:28" s="140" customFormat="1">
      <c r="B794" s="364"/>
      <c r="C794" s="364"/>
      <c r="D794" s="618"/>
      <c r="E794" s="1099"/>
      <c r="F794" s="1099"/>
      <c r="G794" s="615"/>
      <c r="H794" s="1099"/>
      <c r="I794" s="1099"/>
      <c r="J794" s="1099"/>
      <c r="K794" s="615"/>
      <c r="L794" s="1099"/>
      <c r="M794" s="1099"/>
      <c r="N794" s="401"/>
      <c r="O794" s="401"/>
      <c r="P794" s="401"/>
      <c r="Q794" s="401"/>
      <c r="R794" s="401"/>
      <c r="S794" s="401"/>
      <c r="T794" s="401"/>
      <c r="U794" s="401"/>
      <c r="V794" s="401"/>
      <c r="W794" s="401"/>
      <c r="X794" s="401"/>
      <c r="Y794" s="401"/>
      <c r="Z794" s="401"/>
      <c r="AA794" s="401"/>
      <c r="AB794" s="142"/>
    </row>
    <row r="795" spans="2:28" s="140" customFormat="1">
      <c r="B795" s="364"/>
      <c r="C795" s="364"/>
      <c r="D795" s="616"/>
      <c r="E795" s="1097"/>
      <c r="F795" s="1097"/>
      <c r="G795" s="617"/>
      <c r="H795" s="1098"/>
      <c r="I795" s="1098"/>
      <c r="J795" s="1098"/>
      <c r="K795" s="617"/>
      <c r="L795" s="1098"/>
      <c r="M795" s="1098"/>
      <c r="N795" s="401"/>
      <c r="O795" s="401"/>
      <c r="P795" s="401"/>
      <c r="Q795" s="401"/>
      <c r="R795" s="401"/>
      <c r="S795" s="401"/>
      <c r="T795" s="401"/>
      <c r="U795" s="401"/>
      <c r="V795" s="401"/>
      <c r="W795" s="401"/>
      <c r="X795" s="401"/>
      <c r="Y795" s="401"/>
      <c r="Z795" s="401"/>
      <c r="AA795" s="401"/>
      <c r="AB795" s="142"/>
    </row>
    <row r="796" spans="2:28" s="140" customFormat="1">
      <c r="B796" s="364"/>
      <c r="C796" s="364"/>
      <c r="D796" s="618"/>
      <c r="E796" s="1099"/>
      <c r="F796" s="1099"/>
      <c r="G796" s="615"/>
      <c r="H796" s="1099"/>
      <c r="I796" s="1099"/>
      <c r="J796" s="1099"/>
      <c r="K796" s="615"/>
      <c r="L796" s="1099"/>
      <c r="M796" s="1099"/>
      <c r="N796" s="401"/>
      <c r="O796" s="401"/>
      <c r="P796" s="401"/>
      <c r="Q796" s="401"/>
      <c r="R796" s="401"/>
      <c r="S796" s="401"/>
      <c r="T796" s="401"/>
      <c r="U796" s="401"/>
      <c r="V796" s="401"/>
      <c r="W796" s="401"/>
      <c r="X796" s="401"/>
      <c r="Y796" s="401"/>
      <c r="Z796" s="401"/>
      <c r="AA796" s="401"/>
      <c r="AB796" s="142"/>
    </row>
    <row r="797" spans="2:28" s="140" customFormat="1">
      <c r="B797" s="364"/>
      <c r="C797" s="364"/>
      <c r="D797" s="615"/>
      <c r="E797" s="401"/>
      <c r="F797" s="401"/>
      <c r="G797" s="401"/>
      <c r="H797" s="401"/>
      <c r="I797" s="401"/>
      <c r="J797" s="401"/>
      <c r="K797" s="401"/>
      <c r="L797" s="401"/>
      <c r="M797" s="401"/>
      <c r="N797" s="401"/>
      <c r="O797" s="401"/>
      <c r="P797" s="401"/>
      <c r="Q797" s="401"/>
      <c r="R797" s="401"/>
      <c r="S797" s="401"/>
      <c r="T797" s="401"/>
      <c r="U797" s="401"/>
      <c r="V797" s="401"/>
      <c r="W797" s="401"/>
      <c r="X797" s="401"/>
      <c r="Y797" s="401"/>
      <c r="Z797" s="401"/>
      <c r="AA797" s="401"/>
      <c r="AB797" s="142"/>
    </row>
    <row r="798" spans="2:28" s="140" customFormat="1" ht="11.7" thickBot="1">
      <c r="B798" s="364"/>
      <c r="C798" s="423"/>
      <c r="D798" s="619"/>
      <c r="E798" s="402"/>
      <c r="F798" s="402"/>
      <c r="G798" s="402"/>
      <c r="H798" s="402"/>
      <c r="I798" s="402"/>
      <c r="J798" s="402"/>
      <c r="K798" s="402"/>
      <c r="L798" s="402"/>
      <c r="M798" s="402"/>
      <c r="N798" s="402"/>
      <c r="O798" s="402"/>
      <c r="P798" s="402"/>
      <c r="Q798" s="402"/>
      <c r="R798" s="402"/>
      <c r="S798" s="402"/>
      <c r="T798" s="402"/>
      <c r="U798" s="402"/>
      <c r="V798" s="402"/>
      <c r="W798" s="402"/>
      <c r="X798" s="402"/>
      <c r="Y798" s="402"/>
      <c r="Z798" s="402"/>
      <c r="AA798" s="402"/>
      <c r="AB798" s="421"/>
    </row>
    <row r="799" spans="2:28" s="140" customFormat="1">
      <c r="D799" s="615"/>
      <c r="E799" s="401"/>
      <c r="F799" s="401"/>
      <c r="G799" s="401"/>
      <c r="H799" s="401"/>
      <c r="I799" s="401"/>
      <c r="J799" s="401"/>
      <c r="K799" s="401"/>
      <c r="L799" s="401"/>
      <c r="M799" s="401"/>
      <c r="N799" s="401"/>
      <c r="O799" s="401"/>
      <c r="P799" s="401"/>
      <c r="Q799" s="401"/>
      <c r="R799" s="401"/>
      <c r="S799" s="401"/>
      <c r="T799" s="401"/>
      <c r="U799" s="401"/>
      <c r="V799" s="401"/>
      <c r="W799" s="401"/>
      <c r="X799" s="401"/>
      <c r="Y799" s="401"/>
      <c r="Z799" s="401"/>
      <c r="AA799" s="401"/>
    </row>
    <row r="800" spans="2:28" s="140" customFormat="1">
      <c r="D800" s="615"/>
      <c r="E800" s="401"/>
      <c r="F800" s="401"/>
      <c r="G800" s="401"/>
      <c r="H800" s="401"/>
      <c r="I800" s="401"/>
      <c r="J800" s="401"/>
      <c r="K800" s="401"/>
      <c r="L800" s="401"/>
      <c r="M800" s="401"/>
      <c r="N800" s="401"/>
      <c r="O800" s="401"/>
      <c r="P800" s="401"/>
      <c r="Q800" s="401"/>
      <c r="R800" s="401"/>
      <c r="S800" s="401"/>
      <c r="T800" s="401"/>
      <c r="U800" s="401"/>
      <c r="V800" s="401"/>
      <c r="W800" s="401"/>
      <c r="X800" s="401"/>
      <c r="Y800" s="401"/>
      <c r="Z800" s="401"/>
      <c r="AA800" s="401"/>
    </row>
    <row r="801" spans="4:27" s="140" customFormat="1">
      <c r="D801" s="615"/>
      <c r="E801" s="401"/>
      <c r="F801" s="401"/>
      <c r="G801" s="401"/>
      <c r="H801" s="401"/>
      <c r="I801" s="401"/>
      <c r="J801" s="401"/>
      <c r="K801" s="401"/>
      <c r="L801" s="401"/>
      <c r="M801" s="401"/>
      <c r="N801" s="401"/>
      <c r="O801" s="401"/>
      <c r="P801" s="401"/>
      <c r="Q801" s="401"/>
      <c r="R801" s="401"/>
      <c r="S801" s="401"/>
      <c r="T801" s="401"/>
      <c r="U801" s="401"/>
      <c r="V801" s="401"/>
      <c r="W801" s="401"/>
      <c r="X801" s="401"/>
      <c r="Y801" s="401"/>
      <c r="Z801" s="401"/>
      <c r="AA801" s="401"/>
    </row>
    <row r="802" spans="4:27" s="140" customFormat="1">
      <c r="D802" s="615"/>
      <c r="E802" s="401"/>
      <c r="F802" s="401"/>
      <c r="G802" s="401"/>
      <c r="H802" s="401"/>
      <c r="I802" s="401"/>
      <c r="J802" s="401"/>
      <c r="K802" s="401"/>
      <c r="L802" s="401"/>
      <c r="M802" s="401"/>
      <c r="N802" s="401"/>
      <c r="O802" s="401"/>
      <c r="P802" s="401"/>
      <c r="Q802" s="401"/>
      <c r="R802" s="401"/>
      <c r="S802" s="401"/>
      <c r="T802" s="401"/>
      <c r="U802" s="401"/>
      <c r="V802" s="401"/>
      <c r="W802" s="401"/>
      <c r="X802" s="401"/>
      <c r="Y802" s="401"/>
      <c r="Z802" s="401"/>
      <c r="AA802" s="401"/>
    </row>
    <row r="803" spans="4:27" s="140" customFormat="1">
      <c r="D803" s="615"/>
      <c r="E803" s="401"/>
      <c r="F803" s="401"/>
      <c r="G803" s="401"/>
      <c r="H803" s="401"/>
      <c r="I803" s="401"/>
      <c r="J803" s="401"/>
      <c r="K803" s="401"/>
      <c r="L803" s="401"/>
      <c r="M803" s="401"/>
      <c r="N803" s="401"/>
      <c r="O803" s="401"/>
      <c r="P803" s="401"/>
      <c r="Q803" s="401"/>
      <c r="R803" s="401"/>
      <c r="S803" s="401"/>
      <c r="T803" s="401"/>
      <c r="U803" s="401"/>
      <c r="V803" s="401"/>
      <c r="W803" s="401"/>
      <c r="X803" s="401"/>
      <c r="Y803" s="401"/>
      <c r="Z803" s="401"/>
      <c r="AA803" s="401"/>
    </row>
    <row r="804" spans="4:27" s="140" customFormat="1">
      <c r="D804" s="615"/>
      <c r="E804" s="401"/>
      <c r="F804" s="401"/>
      <c r="G804" s="401"/>
      <c r="H804" s="401"/>
      <c r="I804" s="401"/>
      <c r="J804" s="401"/>
      <c r="K804" s="401"/>
      <c r="L804" s="401"/>
      <c r="M804" s="401"/>
      <c r="N804" s="401"/>
      <c r="O804" s="401"/>
      <c r="P804" s="401"/>
      <c r="Q804" s="401"/>
      <c r="R804" s="401"/>
      <c r="S804" s="401"/>
      <c r="T804" s="401"/>
      <c r="U804" s="401"/>
      <c r="V804" s="401"/>
      <c r="W804" s="401"/>
      <c r="X804" s="401"/>
      <c r="Y804" s="401"/>
      <c r="Z804" s="401"/>
      <c r="AA804" s="401"/>
    </row>
    <row r="805" spans="4:27" s="140" customFormat="1">
      <c r="D805" s="615"/>
      <c r="E805" s="401"/>
      <c r="F805" s="401"/>
      <c r="G805" s="401"/>
      <c r="H805" s="401"/>
      <c r="I805" s="401"/>
      <c r="J805" s="401"/>
      <c r="K805" s="401"/>
      <c r="L805" s="401"/>
      <c r="M805" s="401"/>
      <c r="N805" s="401"/>
      <c r="O805" s="401"/>
      <c r="P805" s="401"/>
      <c r="Q805" s="401"/>
      <c r="R805" s="401"/>
      <c r="S805" s="401"/>
      <c r="T805" s="401"/>
      <c r="U805" s="401"/>
      <c r="V805" s="401"/>
      <c r="W805" s="401"/>
      <c r="X805" s="401"/>
      <c r="Y805" s="401"/>
      <c r="Z805" s="401"/>
      <c r="AA805" s="401"/>
    </row>
    <row r="806" spans="4:27">
      <c r="D806" s="615"/>
      <c r="E806" s="401"/>
      <c r="F806" s="401"/>
      <c r="G806" s="401"/>
      <c r="H806" s="401"/>
      <c r="I806" s="401"/>
      <c r="J806" s="401"/>
      <c r="K806" s="401"/>
      <c r="L806" s="401"/>
      <c r="M806" s="401"/>
      <c r="N806" s="401"/>
      <c r="O806" s="401"/>
      <c r="P806" s="401"/>
      <c r="Q806" s="401"/>
      <c r="R806" s="401"/>
      <c r="S806" s="401"/>
      <c r="T806" s="401"/>
      <c r="U806" s="401"/>
      <c r="V806" s="401"/>
      <c r="W806" s="401"/>
      <c r="X806" s="401"/>
      <c r="Y806" s="401"/>
      <c r="Z806" s="401"/>
      <c r="AA806" s="401"/>
    </row>
    <row r="807" spans="4:27">
      <c r="D807" s="615"/>
      <c r="E807" s="401"/>
      <c r="F807" s="401"/>
      <c r="G807" s="401"/>
      <c r="H807" s="401"/>
      <c r="I807" s="401"/>
      <c r="J807" s="401"/>
      <c r="K807" s="401"/>
      <c r="L807" s="401"/>
      <c r="M807" s="401"/>
      <c r="N807" s="401"/>
      <c r="O807" s="401"/>
      <c r="P807" s="401"/>
      <c r="Q807" s="401"/>
      <c r="R807" s="401"/>
      <c r="S807" s="401"/>
      <c r="T807" s="401"/>
      <c r="U807" s="401"/>
      <c r="V807" s="401"/>
      <c r="W807" s="401"/>
      <c r="X807" s="401"/>
      <c r="Y807" s="401"/>
      <c r="Z807" s="401"/>
      <c r="AA807" s="401"/>
    </row>
    <row r="808" spans="4:27">
      <c r="D808" s="620"/>
      <c r="E808" s="621"/>
      <c r="F808" s="401"/>
      <c r="G808" s="401"/>
      <c r="H808" s="401"/>
      <c r="I808" s="401"/>
      <c r="J808" s="401"/>
      <c r="K808" s="401"/>
      <c r="L808" s="401"/>
      <c r="M808" s="401"/>
      <c r="N808" s="401"/>
      <c r="O808" s="401"/>
      <c r="P808" s="401"/>
      <c r="Q808" s="401"/>
      <c r="R808" s="401"/>
      <c r="S808" s="401"/>
      <c r="T808" s="401"/>
      <c r="U808" s="401"/>
      <c r="V808" s="401"/>
      <c r="W808" s="401"/>
      <c r="X808" s="401"/>
      <c r="Y808" s="401"/>
      <c r="Z808" s="401"/>
      <c r="AA808" s="401"/>
    </row>
    <row r="809" spans="4:27">
      <c r="D809" s="620"/>
      <c r="E809" s="401"/>
      <c r="F809" s="401"/>
      <c r="G809" s="401"/>
      <c r="H809" s="401"/>
      <c r="I809" s="401"/>
      <c r="J809" s="401"/>
      <c r="K809" s="401"/>
      <c r="L809" s="401"/>
      <c r="M809" s="401"/>
      <c r="N809" s="401"/>
      <c r="O809" s="401"/>
      <c r="P809" s="401"/>
      <c r="Q809" s="401"/>
      <c r="R809" s="401"/>
      <c r="S809" s="401"/>
      <c r="T809" s="401"/>
      <c r="U809" s="401"/>
      <c r="V809" s="401"/>
      <c r="W809" s="401"/>
      <c r="X809" s="401"/>
      <c r="Y809" s="401"/>
      <c r="Z809" s="401"/>
      <c r="AA809" s="401"/>
    </row>
    <row r="810" spans="4:27">
      <c r="D810" s="620"/>
      <c r="E810" s="401"/>
      <c r="F810" s="401"/>
      <c r="G810" s="401"/>
      <c r="H810" s="401"/>
      <c r="I810" s="401"/>
      <c r="J810" s="401"/>
      <c r="K810" s="401"/>
      <c r="L810" s="401"/>
      <c r="M810" s="401"/>
      <c r="N810" s="401"/>
      <c r="O810" s="401"/>
      <c r="P810" s="401"/>
      <c r="Q810" s="401"/>
      <c r="R810" s="401"/>
      <c r="S810" s="401"/>
      <c r="T810" s="401"/>
      <c r="U810" s="401"/>
      <c r="V810" s="401"/>
      <c r="W810" s="401"/>
      <c r="X810" s="401"/>
      <c r="Y810" s="401"/>
      <c r="Z810" s="401"/>
      <c r="AA810" s="401"/>
    </row>
    <row r="811" spans="4:27">
      <c r="D811" s="620"/>
      <c r="E811" s="401"/>
      <c r="F811" s="401"/>
      <c r="G811" s="401"/>
      <c r="H811" s="401"/>
      <c r="I811" s="401"/>
      <c r="J811" s="401"/>
      <c r="K811" s="401"/>
      <c r="L811" s="401"/>
      <c r="M811" s="401"/>
      <c r="N811" s="401"/>
      <c r="O811" s="401"/>
      <c r="P811" s="401"/>
      <c r="Q811" s="401"/>
      <c r="R811" s="401"/>
      <c r="S811" s="401"/>
      <c r="T811" s="401"/>
      <c r="U811" s="401"/>
      <c r="V811" s="401"/>
      <c r="W811" s="401"/>
      <c r="X811" s="401"/>
      <c r="Y811" s="401"/>
      <c r="Z811" s="401"/>
      <c r="AA811" s="401"/>
    </row>
    <row r="812" spans="4:27">
      <c r="D812" s="620"/>
      <c r="E812" s="401"/>
      <c r="F812" s="401"/>
      <c r="G812" s="401"/>
      <c r="H812" s="401"/>
      <c r="I812" s="401"/>
      <c r="J812" s="401"/>
      <c r="K812" s="401"/>
      <c r="L812" s="401"/>
      <c r="M812" s="401"/>
      <c r="N812" s="401"/>
      <c r="O812" s="401"/>
      <c r="P812" s="401"/>
      <c r="Q812" s="401"/>
      <c r="R812" s="401"/>
      <c r="S812" s="401"/>
      <c r="T812" s="401"/>
      <c r="U812" s="401"/>
      <c r="V812" s="401"/>
      <c r="W812" s="401"/>
      <c r="X812" s="401"/>
      <c r="Y812" s="401"/>
      <c r="Z812" s="401"/>
      <c r="AA812" s="401"/>
    </row>
    <row r="813" spans="4:27">
      <c r="D813" s="620"/>
    </row>
    <row r="814" spans="4:27">
      <c r="D814" s="620"/>
    </row>
    <row r="815" spans="4:27">
      <c r="D815" s="620"/>
    </row>
    <row r="816" spans="4:27">
      <c r="D816" s="620"/>
    </row>
    <row r="817" spans="4:4">
      <c r="D817" s="620"/>
    </row>
    <row r="818" spans="4:4">
      <c r="D818" s="620"/>
    </row>
    <row r="819" spans="4:4">
      <c r="D819" s="620"/>
    </row>
    <row r="820" spans="4:4">
      <c r="D820" s="620"/>
    </row>
    <row r="821" spans="4:4">
      <c r="D821" s="620"/>
    </row>
    <row r="822" spans="4:4">
      <c r="D822" s="620"/>
    </row>
    <row r="823" spans="4:4">
      <c r="D823" s="620"/>
    </row>
    <row r="824" spans="4:4">
      <c r="D824" s="620"/>
    </row>
    <row r="825" spans="4:4">
      <c r="D825" s="620"/>
    </row>
    <row r="826" spans="4:4">
      <c r="D826" s="620"/>
    </row>
    <row r="827" spans="4:4">
      <c r="D827" s="620"/>
    </row>
    <row r="828" spans="4:4">
      <c r="D828" s="620"/>
    </row>
  </sheetData>
  <sheetProtection algorithmName="SHA-512" hashValue="EPadZJtBTsClDmoqJMZdVVNg7pSm/zVQKSEh85aORWJOxd8PZbvOYHOOcvID9s6ackeGxo2vV9+IzIA3wnZkFQ==" saltValue="EDBtOUyyv0nWMfXM9eH2cg==" spinCount="100000" sheet="1" objects="1" scenarios="1" formatCells="0" formatColumns="0" formatRows="0" insertHyperlinks="0"/>
  <mergeCells count="76">
    <mergeCell ref="E7:O9"/>
    <mergeCell ref="D3:AA3"/>
    <mergeCell ref="D7:D9"/>
    <mergeCell ref="D4:AA4"/>
    <mergeCell ref="G53:AA53"/>
    <mergeCell ref="E6:O6"/>
    <mergeCell ref="F20:AA20"/>
    <mergeCell ref="D21:AA21"/>
    <mergeCell ref="E11:O11"/>
    <mergeCell ref="D22:AA22"/>
    <mergeCell ref="D47:AA47"/>
    <mergeCell ref="D31:AA31"/>
    <mergeCell ref="D15:AA15"/>
    <mergeCell ref="G27:AA27"/>
    <mergeCell ref="F16:AA16"/>
    <mergeCell ref="D48:AA48"/>
    <mergeCell ref="F19:AA19"/>
    <mergeCell ref="D59:AA59"/>
    <mergeCell ref="D32:AA32"/>
    <mergeCell ref="F124:Z124"/>
    <mergeCell ref="G54:AA54"/>
    <mergeCell ref="F112:Z112"/>
    <mergeCell ref="F57:L57"/>
    <mergeCell ref="G49:AA49"/>
    <mergeCell ref="G50:AA50"/>
    <mergeCell ref="G51:AA51"/>
    <mergeCell ref="G52:AA52"/>
    <mergeCell ref="F64:Z64"/>
    <mergeCell ref="F76:Z76"/>
    <mergeCell ref="F88:Z88"/>
    <mergeCell ref="F100:Z100"/>
    <mergeCell ref="D58:AA58"/>
    <mergeCell ref="G55:AA55"/>
    <mergeCell ref="D690:AA690"/>
    <mergeCell ref="D651:AA651"/>
    <mergeCell ref="F136:Z136"/>
    <mergeCell ref="F148:Z148"/>
    <mergeCell ref="F160:Z160"/>
    <mergeCell ref="F172:Z172"/>
    <mergeCell ref="D233:AA233"/>
    <mergeCell ref="D689:AA689"/>
    <mergeCell ref="D639:AA639"/>
    <mergeCell ref="D665:AA665"/>
    <mergeCell ref="D550:AA550"/>
    <mergeCell ref="D638:AA638"/>
    <mergeCell ref="D652:AA652"/>
    <mergeCell ref="D664:AA664"/>
    <mergeCell ref="D234:AA234"/>
    <mergeCell ref="D188:AA188"/>
    <mergeCell ref="F776:M776"/>
    <mergeCell ref="F693:M693"/>
    <mergeCell ref="F694:M694"/>
    <mergeCell ref="F707:M707"/>
    <mergeCell ref="F708:M708"/>
    <mergeCell ref="F721:M721"/>
    <mergeCell ref="F722:M722"/>
    <mergeCell ref="F749:M749"/>
    <mergeCell ref="F750:M750"/>
    <mergeCell ref="F735:M735"/>
    <mergeCell ref="F736:M736"/>
    <mergeCell ref="D775:AA775"/>
    <mergeCell ref="D766:AA766"/>
    <mergeCell ref="D767:AA767"/>
    <mergeCell ref="D774:AA774"/>
    <mergeCell ref="E793:F793"/>
    <mergeCell ref="H793:J793"/>
    <mergeCell ref="L793:M793"/>
    <mergeCell ref="E794:F794"/>
    <mergeCell ref="H794:J794"/>
    <mergeCell ref="L794:M794"/>
    <mergeCell ref="E795:F795"/>
    <mergeCell ref="H795:J795"/>
    <mergeCell ref="L795:M795"/>
    <mergeCell ref="E796:F796"/>
    <mergeCell ref="H796:J796"/>
    <mergeCell ref="L796:M796"/>
  </mergeCells>
  <pageMargins left="0.25" right="0.25" top="0.75" bottom="0.75" header="0.3" footer="0.3"/>
  <pageSetup paperSize="8" scale="68" fitToHeight="0" orientation="landscape" r:id="rId1"/>
  <rowBreaks count="10" manualBreakCount="10">
    <brk id="58" min="2" max="27" man="1"/>
    <brk id="143" min="2" max="27" man="1"/>
    <brk id="231" min="2" max="27" man="1"/>
    <brk id="307" min="2" max="27" man="1"/>
    <brk id="379" min="2" max="27" man="1"/>
    <brk id="451" min="2" max="27" man="1"/>
    <brk id="523" min="2" max="27" man="1"/>
    <brk id="602" min="2" max="27" man="1"/>
    <brk id="689" min="2" max="27" man="1"/>
    <brk id="766" min="2" max="27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U313"/>
  <sheetViews>
    <sheetView showGridLines="0" view="pageBreakPreview" topLeftCell="A8" zoomScale="35" zoomScaleSheetLayoutView="35" workbookViewId="0">
      <selection activeCell="V131" sqref="V131"/>
    </sheetView>
  </sheetViews>
  <sheetFormatPr defaultColWidth="9.15625" defaultRowHeight="11.4" outlineLevelCol="1"/>
  <cols>
    <col min="1" max="1" width="9.15625" style="130"/>
    <col min="2" max="2" width="7.47265625" style="130" customWidth="1"/>
    <col min="3" max="3" width="72.68359375" style="130" customWidth="1"/>
    <col min="4" max="4" width="12.47265625" style="199" customWidth="1" outlineLevel="1"/>
    <col min="5" max="5" width="14.83984375" style="100" customWidth="1" outlineLevel="1"/>
    <col min="6" max="6" width="13.83984375" style="100" customWidth="1" outlineLevel="1"/>
    <col min="7" max="25" width="9.15625" style="100" customWidth="1" outlineLevel="1"/>
    <col min="26" max="26" width="9.15625" style="130" customWidth="1" outlineLevel="1"/>
    <col min="27" max="27" width="7.47265625" style="130" customWidth="1"/>
    <col min="28" max="16384" width="9.15625" style="130"/>
  </cols>
  <sheetData>
    <row r="1" spans="1:27" ht="19.5" customHeight="1" thickBot="1">
      <c r="D1" s="130"/>
    </row>
    <row r="2" spans="1:27" ht="19.5" customHeight="1">
      <c r="B2" s="427"/>
      <c r="C2" s="131"/>
      <c r="D2" s="131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31"/>
      <c r="AA2" s="132"/>
    </row>
    <row r="3" spans="1:27" s="100" customFormat="1">
      <c r="B3" s="126"/>
      <c r="AA3" s="127"/>
    </row>
    <row r="4" spans="1:27" s="136" customFormat="1" ht="14.1">
      <c r="A4" s="133"/>
      <c r="B4" s="134"/>
      <c r="C4" s="133"/>
      <c r="D4" s="1224" t="s">
        <v>450</v>
      </c>
      <c r="E4" s="1224"/>
      <c r="F4" s="990"/>
      <c r="G4" s="990"/>
      <c r="H4" s="990"/>
      <c r="I4" s="990"/>
      <c r="J4" s="990"/>
      <c r="K4" s="990"/>
      <c r="L4" s="990"/>
      <c r="M4" s="990"/>
      <c r="N4" s="990"/>
      <c r="O4" s="990"/>
      <c r="P4" s="990"/>
      <c r="Q4" s="109"/>
      <c r="R4" s="109"/>
      <c r="S4" s="109"/>
      <c r="T4" s="109"/>
      <c r="U4" s="109"/>
      <c r="V4" s="109"/>
      <c r="W4" s="133"/>
      <c r="X4" s="133"/>
      <c r="Y4" s="133"/>
      <c r="Z4" s="133"/>
      <c r="AA4" s="135"/>
    </row>
    <row r="5" spans="1:27" s="136" customFormat="1" ht="14.1">
      <c r="A5" s="133"/>
      <c r="B5" s="134"/>
      <c r="C5" s="133"/>
      <c r="D5" s="239"/>
      <c r="E5" s="239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09"/>
      <c r="R5" s="109"/>
      <c r="S5" s="109"/>
      <c r="T5" s="109"/>
      <c r="U5" s="109"/>
      <c r="V5" s="109"/>
      <c r="W5" s="133"/>
      <c r="X5" s="133"/>
      <c r="Y5" s="133"/>
      <c r="Z5" s="133"/>
      <c r="AA5" s="135"/>
    </row>
    <row r="6" spans="1:27" s="136" customFormat="1" ht="14.1">
      <c r="A6" s="133"/>
      <c r="B6" s="134"/>
      <c r="C6" s="133"/>
      <c r="D6" s="1227" t="s">
        <v>451</v>
      </c>
      <c r="E6" s="1227"/>
      <c r="F6" s="1225">
        <f>'Карточка юр. лица'!E6</f>
        <v>0</v>
      </c>
      <c r="G6" s="1225"/>
      <c r="H6" s="1225"/>
      <c r="I6" s="1225"/>
      <c r="J6" s="1225"/>
      <c r="K6" s="1225"/>
      <c r="L6" s="1225"/>
      <c r="M6" s="1225"/>
      <c r="N6" s="1225"/>
      <c r="O6" s="1225"/>
      <c r="P6" s="1225"/>
      <c r="Q6" s="109"/>
      <c r="R6" s="109"/>
      <c r="S6" s="109"/>
      <c r="T6" s="109"/>
      <c r="U6" s="109"/>
      <c r="V6" s="109"/>
      <c r="W6" s="133"/>
      <c r="X6" s="133"/>
      <c r="Y6" s="133"/>
      <c r="Z6" s="133"/>
      <c r="AA6" s="135"/>
    </row>
    <row r="7" spans="1:27" s="136" customFormat="1" ht="14.1">
      <c r="A7" s="133"/>
      <c r="B7" s="134"/>
      <c r="C7" s="133"/>
      <c r="D7" s="1227"/>
      <c r="E7" s="1227"/>
      <c r="F7" s="1225"/>
      <c r="G7" s="1225"/>
      <c r="H7" s="1225"/>
      <c r="I7" s="1225"/>
      <c r="J7" s="1225"/>
      <c r="K7" s="1225"/>
      <c r="L7" s="1225"/>
      <c r="M7" s="1225"/>
      <c r="N7" s="1225"/>
      <c r="O7" s="1225"/>
      <c r="P7" s="1225"/>
      <c r="Q7" s="109"/>
      <c r="R7" s="109"/>
      <c r="S7" s="109"/>
      <c r="T7" s="109"/>
      <c r="U7" s="109"/>
      <c r="V7" s="109"/>
      <c r="W7" s="133"/>
      <c r="X7" s="133"/>
      <c r="Y7" s="133"/>
      <c r="Z7" s="133"/>
      <c r="AA7" s="135"/>
    </row>
    <row r="8" spans="1:27" s="136" customFormat="1" ht="36.549999999999997" customHeight="1">
      <c r="A8" s="133"/>
      <c r="B8" s="134"/>
      <c r="C8" s="133"/>
      <c r="D8" s="1227"/>
      <c r="E8" s="1227"/>
      <c r="F8" s="1226"/>
      <c r="G8" s="1226"/>
      <c r="H8" s="1226"/>
      <c r="I8" s="1226"/>
      <c r="J8" s="1226"/>
      <c r="K8" s="1226"/>
      <c r="L8" s="1226"/>
      <c r="M8" s="1226"/>
      <c r="N8" s="1226"/>
      <c r="O8" s="1226"/>
      <c r="P8" s="1226"/>
      <c r="Q8" s="109"/>
      <c r="R8" s="109"/>
      <c r="S8" s="109"/>
      <c r="T8" s="109"/>
      <c r="U8" s="109"/>
      <c r="V8" s="109"/>
      <c r="W8" s="133"/>
      <c r="X8" s="133"/>
      <c r="Y8" s="133"/>
      <c r="Z8" s="133"/>
      <c r="AA8" s="135"/>
    </row>
    <row r="9" spans="1:27" s="136" customFormat="1" ht="14.1">
      <c r="A9" s="133"/>
      <c r="B9" s="134"/>
      <c r="C9" s="133"/>
      <c r="D9" s="137"/>
      <c r="E9" s="137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09"/>
      <c r="R9" s="109"/>
      <c r="S9" s="109"/>
      <c r="T9" s="109"/>
      <c r="U9" s="109"/>
      <c r="V9" s="109"/>
      <c r="W9" s="133"/>
      <c r="X9" s="133"/>
      <c r="Y9" s="133"/>
      <c r="Z9" s="133"/>
      <c r="AA9" s="135"/>
    </row>
    <row r="10" spans="1:27" s="136" customFormat="1" ht="14.1">
      <c r="A10" s="133"/>
      <c r="B10" s="134"/>
      <c r="C10" s="133"/>
      <c r="D10" s="1224" t="s">
        <v>209</v>
      </c>
      <c r="E10" s="1224"/>
      <c r="F10" s="1223" t="str">
        <f>'Паспорт проекта'!F20</f>
        <v>- Выберите подпрограмму -</v>
      </c>
      <c r="G10" s="1223"/>
      <c r="H10" s="1223"/>
      <c r="I10" s="1223"/>
      <c r="J10" s="1223"/>
      <c r="K10" s="1223"/>
      <c r="L10" s="1223"/>
      <c r="M10" s="1223"/>
      <c r="N10" s="1223"/>
      <c r="O10" s="1223"/>
      <c r="P10" s="1223"/>
      <c r="Q10" s="109"/>
      <c r="R10" s="109"/>
      <c r="S10" s="109"/>
      <c r="T10" s="109"/>
      <c r="U10" s="109"/>
      <c r="V10" s="109"/>
      <c r="W10" s="133"/>
      <c r="X10" s="133"/>
      <c r="Y10" s="133"/>
      <c r="Z10" s="133"/>
      <c r="AA10" s="135"/>
    </row>
    <row r="11" spans="1:27" s="111" customFormat="1" ht="19.5" customHeight="1">
      <c r="B11" s="117"/>
      <c r="C11" s="138"/>
      <c r="D11" s="1230"/>
      <c r="E11" s="1230"/>
      <c r="F11" s="1230"/>
      <c r="G11" s="1230"/>
      <c r="H11" s="237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13"/>
    </row>
    <row r="12" spans="1:27">
      <c r="B12" s="422"/>
      <c r="D12" s="130"/>
      <c r="AA12" s="139"/>
    </row>
    <row r="13" spans="1:27">
      <c r="B13" s="422"/>
      <c r="D13" s="130"/>
      <c r="AA13" s="139"/>
    </row>
    <row r="14" spans="1:27" ht="15" customHeight="1">
      <c r="B14" s="422"/>
      <c r="D14" s="130"/>
      <c r="E14" s="1228"/>
      <c r="F14" s="130"/>
      <c r="AA14" s="139"/>
    </row>
    <row r="15" spans="1:27" s="140" customFormat="1" ht="21" customHeight="1" thickBot="1">
      <c r="B15" s="364"/>
      <c r="D15" s="238"/>
      <c r="E15" s="1229"/>
      <c r="F15" s="238"/>
      <c r="G15" s="238"/>
      <c r="H15" s="238"/>
      <c r="I15" s="101"/>
      <c r="J15" s="101"/>
      <c r="K15" s="101"/>
      <c r="L15" s="101"/>
      <c r="M15" s="101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238"/>
      <c r="AA15" s="142"/>
    </row>
    <row r="16" spans="1:27" s="143" customFormat="1" ht="80.5" customHeight="1" thickBot="1">
      <c r="B16" s="359"/>
      <c r="C16" s="144" t="s">
        <v>43</v>
      </c>
      <c r="D16" s="145" t="s">
        <v>4</v>
      </c>
      <c r="E16" s="146" t="s">
        <v>452</v>
      </c>
      <c r="F16" s="103">
        <v>42521</v>
      </c>
      <c r="G16" s="103">
        <v>42704</v>
      </c>
      <c r="H16" s="103">
        <v>42886</v>
      </c>
      <c r="I16" s="103">
        <v>43069</v>
      </c>
      <c r="J16" s="103">
        <v>43251</v>
      </c>
      <c r="K16" s="103">
        <v>43434</v>
      </c>
      <c r="L16" s="103">
        <v>43616</v>
      </c>
      <c r="M16" s="103">
        <v>43799</v>
      </c>
      <c r="N16" s="103">
        <v>43982</v>
      </c>
      <c r="O16" s="103">
        <v>44165</v>
      </c>
      <c r="P16" s="103">
        <v>44347</v>
      </c>
      <c r="Q16" s="103">
        <v>44530</v>
      </c>
      <c r="R16" s="103">
        <v>44712</v>
      </c>
      <c r="S16" s="103">
        <v>44895</v>
      </c>
      <c r="T16" s="103">
        <v>45077</v>
      </c>
      <c r="U16" s="103">
        <v>45260</v>
      </c>
      <c r="V16" s="103">
        <v>45443</v>
      </c>
      <c r="W16" s="103">
        <v>45626</v>
      </c>
      <c r="X16" s="103">
        <v>45808</v>
      </c>
      <c r="Y16" s="103">
        <v>45991</v>
      </c>
      <c r="Z16" s="104" t="s">
        <v>16</v>
      </c>
      <c r="AA16" s="147"/>
    </row>
    <row r="17" spans="1:463" s="154" customFormat="1" ht="11.7" thickBot="1">
      <c r="A17" s="148"/>
      <c r="B17" s="428"/>
      <c r="C17" s="149">
        <v>1</v>
      </c>
      <c r="D17" s="150">
        <v>2</v>
      </c>
      <c r="E17" s="151">
        <v>3</v>
      </c>
      <c r="F17" s="151">
        <v>4</v>
      </c>
      <c r="G17" s="151">
        <v>5</v>
      </c>
      <c r="H17" s="151">
        <v>6</v>
      </c>
      <c r="I17" s="151">
        <v>7</v>
      </c>
      <c r="J17" s="151">
        <v>8</v>
      </c>
      <c r="K17" s="151">
        <v>9</v>
      </c>
      <c r="L17" s="151">
        <v>10</v>
      </c>
      <c r="M17" s="151">
        <v>11</v>
      </c>
      <c r="N17" s="151">
        <v>12</v>
      </c>
      <c r="O17" s="151">
        <v>13</v>
      </c>
      <c r="P17" s="151">
        <v>14</v>
      </c>
      <c r="Q17" s="151">
        <v>15</v>
      </c>
      <c r="R17" s="151">
        <v>16</v>
      </c>
      <c r="S17" s="151">
        <v>17</v>
      </c>
      <c r="T17" s="151">
        <v>18</v>
      </c>
      <c r="U17" s="151">
        <v>19</v>
      </c>
      <c r="V17" s="151">
        <v>20</v>
      </c>
      <c r="W17" s="151">
        <v>21</v>
      </c>
      <c r="X17" s="151">
        <v>22</v>
      </c>
      <c r="Y17" s="151">
        <v>23</v>
      </c>
      <c r="Z17" s="152">
        <v>24</v>
      </c>
      <c r="AA17" s="153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8"/>
      <c r="EC17" s="148"/>
      <c r="ED17" s="148"/>
      <c r="EE17" s="148"/>
      <c r="EF17" s="148"/>
      <c r="EG17" s="148"/>
      <c r="EH17" s="148"/>
      <c r="EI17" s="148"/>
      <c r="EJ17" s="148"/>
      <c r="EK17" s="148"/>
      <c r="EL17" s="148"/>
      <c r="EM17" s="148"/>
      <c r="EN17" s="148"/>
      <c r="EO17" s="148"/>
      <c r="EP17" s="148"/>
      <c r="EQ17" s="148"/>
      <c r="ER17" s="148"/>
      <c r="ES17" s="148"/>
      <c r="ET17" s="148"/>
      <c r="EU17" s="148"/>
      <c r="EV17" s="148"/>
      <c r="EW17" s="148"/>
      <c r="EX17" s="148"/>
      <c r="EY17" s="148"/>
      <c r="EZ17" s="148"/>
      <c r="FA17" s="148"/>
      <c r="FB17" s="148"/>
      <c r="FC17" s="148"/>
      <c r="FD17" s="148"/>
      <c r="FE17" s="148"/>
      <c r="FF17" s="148"/>
      <c r="FG17" s="148"/>
      <c r="FH17" s="148"/>
      <c r="FI17" s="148"/>
      <c r="FJ17" s="148"/>
      <c r="FK17" s="148"/>
      <c r="FL17" s="148"/>
      <c r="FM17" s="148"/>
      <c r="FN17" s="148"/>
      <c r="FO17" s="148"/>
      <c r="FP17" s="148"/>
      <c r="FQ17" s="148"/>
      <c r="FR17" s="148"/>
      <c r="FS17" s="148"/>
      <c r="FT17" s="148"/>
      <c r="FU17" s="148"/>
      <c r="FV17" s="148"/>
      <c r="FW17" s="148"/>
      <c r="FX17" s="148"/>
      <c r="FY17" s="148"/>
      <c r="FZ17" s="148"/>
      <c r="GA17" s="148"/>
      <c r="GB17" s="148"/>
      <c r="GC17" s="148"/>
      <c r="GD17" s="148"/>
      <c r="GE17" s="148"/>
      <c r="GF17" s="148"/>
      <c r="GG17" s="148"/>
      <c r="GH17" s="148"/>
      <c r="GI17" s="148"/>
      <c r="GJ17" s="148"/>
      <c r="GK17" s="148"/>
      <c r="GL17" s="148"/>
      <c r="GM17" s="148"/>
      <c r="GN17" s="148"/>
      <c r="GO17" s="148"/>
      <c r="GP17" s="148"/>
      <c r="GQ17" s="148"/>
      <c r="GR17" s="148"/>
      <c r="GS17" s="148"/>
      <c r="GT17" s="148"/>
      <c r="GU17" s="148"/>
      <c r="GV17" s="148"/>
      <c r="GW17" s="148"/>
      <c r="GX17" s="148"/>
      <c r="GY17" s="148"/>
      <c r="GZ17" s="148"/>
      <c r="HA17" s="148"/>
      <c r="HB17" s="148"/>
      <c r="HC17" s="148"/>
      <c r="HD17" s="148"/>
      <c r="HE17" s="148"/>
      <c r="HF17" s="148"/>
      <c r="HG17" s="148"/>
      <c r="HH17" s="148"/>
      <c r="HI17" s="148"/>
      <c r="HJ17" s="148"/>
      <c r="HK17" s="148"/>
      <c r="HL17" s="148"/>
      <c r="HM17" s="148"/>
      <c r="HN17" s="148"/>
      <c r="HO17" s="148"/>
      <c r="HP17" s="148"/>
      <c r="HQ17" s="148"/>
      <c r="HR17" s="148"/>
      <c r="HS17" s="148"/>
      <c r="HT17" s="148"/>
      <c r="HU17" s="148"/>
      <c r="HV17" s="148"/>
      <c r="HW17" s="148"/>
      <c r="HX17" s="148"/>
      <c r="HY17" s="148"/>
      <c r="HZ17" s="148"/>
      <c r="IA17" s="148"/>
      <c r="IB17" s="148"/>
      <c r="IC17" s="148"/>
      <c r="ID17" s="148"/>
      <c r="IE17" s="148"/>
      <c r="IF17" s="148"/>
      <c r="IG17" s="148"/>
      <c r="IH17" s="148"/>
      <c r="II17" s="148"/>
      <c r="IJ17" s="148"/>
      <c r="IK17" s="148"/>
      <c r="IL17" s="148"/>
      <c r="IM17" s="148"/>
      <c r="IN17" s="148"/>
      <c r="IO17" s="148"/>
      <c r="IP17" s="148"/>
      <c r="IQ17" s="148"/>
      <c r="IR17" s="148"/>
      <c r="IS17" s="148"/>
      <c r="IT17" s="148"/>
      <c r="IU17" s="148"/>
      <c r="IV17" s="148"/>
      <c r="IW17" s="148"/>
      <c r="IX17" s="148"/>
      <c r="IY17" s="148"/>
      <c r="IZ17" s="148"/>
      <c r="JA17" s="148"/>
      <c r="JB17" s="148"/>
      <c r="JC17" s="148"/>
      <c r="JD17" s="148"/>
      <c r="JE17" s="148"/>
      <c r="JF17" s="148"/>
      <c r="JG17" s="148"/>
      <c r="JH17" s="148"/>
      <c r="JI17" s="148"/>
      <c r="JJ17" s="148"/>
      <c r="JK17" s="148"/>
      <c r="JL17" s="148"/>
      <c r="JM17" s="148"/>
      <c r="JN17" s="148"/>
      <c r="JO17" s="148"/>
      <c r="JP17" s="148"/>
      <c r="JQ17" s="148"/>
      <c r="JR17" s="148"/>
      <c r="JS17" s="148"/>
      <c r="JT17" s="148"/>
      <c r="JU17" s="148"/>
      <c r="JV17" s="148"/>
      <c r="JW17" s="148"/>
      <c r="JX17" s="148"/>
      <c r="JY17" s="148"/>
      <c r="JZ17" s="148"/>
      <c r="KA17" s="148"/>
      <c r="KB17" s="148"/>
      <c r="KC17" s="148"/>
      <c r="KD17" s="148"/>
      <c r="KE17" s="148"/>
      <c r="KF17" s="148"/>
      <c r="KG17" s="148"/>
      <c r="KH17" s="148"/>
      <c r="KI17" s="148"/>
      <c r="KJ17" s="148"/>
      <c r="KK17" s="148"/>
      <c r="KL17" s="148"/>
      <c r="KM17" s="148"/>
      <c r="KN17" s="148"/>
      <c r="KO17" s="148"/>
      <c r="KP17" s="148"/>
      <c r="KQ17" s="148"/>
      <c r="KR17" s="148"/>
      <c r="KS17" s="148"/>
      <c r="KT17" s="148"/>
      <c r="KU17" s="148"/>
      <c r="KV17" s="148"/>
      <c r="KW17" s="148"/>
      <c r="KX17" s="148"/>
      <c r="KY17" s="148"/>
      <c r="KZ17" s="148"/>
      <c r="LA17" s="148"/>
      <c r="LB17" s="148"/>
      <c r="LC17" s="148"/>
      <c r="LD17" s="148"/>
      <c r="LE17" s="148"/>
      <c r="LF17" s="148"/>
      <c r="LG17" s="148"/>
      <c r="LH17" s="148"/>
      <c r="LI17" s="148"/>
      <c r="LJ17" s="148"/>
      <c r="LK17" s="148"/>
      <c r="LL17" s="148"/>
      <c r="LM17" s="148"/>
      <c r="LN17" s="148"/>
      <c r="LO17" s="148"/>
      <c r="LP17" s="148"/>
      <c r="LQ17" s="148"/>
      <c r="LR17" s="148"/>
      <c r="LS17" s="148"/>
      <c r="LT17" s="148"/>
      <c r="LU17" s="148"/>
      <c r="LV17" s="148"/>
      <c r="LW17" s="148"/>
      <c r="LX17" s="148"/>
      <c r="LY17" s="148"/>
      <c r="LZ17" s="148"/>
      <c r="MA17" s="148"/>
      <c r="MB17" s="148"/>
      <c r="MC17" s="148"/>
      <c r="MD17" s="148"/>
      <c r="ME17" s="148"/>
      <c r="MF17" s="148"/>
      <c r="MG17" s="148"/>
      <c r="MH17" s="148"/>
      <c r="MI17" s="148"/>
      <c r="MJ17" s="148"/>
      <c r="MK17" s="148"/>
      <c r="ML17" s="148"/>
      <c r="MM17" s="148"/>
      <c r="MN17" s="148"/>
      <c r="MO17" s="148"/>
      <c r="MP17" s="148"/>
      <c r="MQ17" s="148"/>
      <c r="MR17" s="148"/>
      <c r="MS17" s="148"/>
      <c r="MT17" s="148"/>
      <c r="MU17" s="148"/>
      <c r="MV17" s="148"/>
      <c r="MW17" s="148"/>
      <c r="MX17" s="148"/>
      <c r="MY17" s="148"/>
      <c r="MZ17" s="148"/>
      <c r="NA17" s="148"/>
      <c r="NB17" s="148"/>
      <c r="NC17" s="148"/>
      <c r="ND17" s="148"/>
      <c r="NE17" s="148"/>
      <c r="NF17" s="148"/>
      <c r="NG17" s="148"/>
      <c r="NH17" s="148"/>
      <c r="NI17" s="148"/>
      <c r="NJ17" s="148"/>
      <c r="NK17" s="148"/>
      <c r="NL17" s="148"/>
      <c r="NM17" s="148"/>
      <c r="NN17" s="148"/>
      <c r="NO17" s="148"/>
      <c r="NP17" s="148"/>
      <c r="NQ17" s="148"/>
      <c r="NR17" s="148"/>
      <c r="NS17" s="148"/>
      <c r="NT17" s="148"/>
      <c r="NU17" s="148"/>
      <c r="NV17" s="148"/>
      <c r="NW17" s="148"/>
      <c r="NX17" s="148"/>
      <c r="NY17" s="148"/>
      <c r="NZ17" s="148"/>
      <c r="OA17" s="148"/>
      <c r="OB17" s="148"/>
      <c r="OC17" s="148"/>
      <c r="OD17" s="148"/>
      <c r="OE17" s="148"/>
      <c r="OF17" s="148"/>
      <c r="OG17" s="148"/>
      <c r="OH17" s="148"/>
      <c r="OI17" s="148"/>
      <c r="OJ17" s="148"/>
      <c r="OK17" s="148"/>
      <c r="OL17" s="148"/>
      <c r="OM17" s="148"/>
      <c r="ON17" s="148"/>
      <c r="OO17" s="148"/>
      <c r="OP17" s="148"/>
      <c r="OQ17" s="148"/>
      <c r="OR17" s="148"/>
      <c r="OS17" s="148"/>
      <c r="OT17" s="148"/>
      <c r="OU17" s="148"/>
      <c r="OV17" s="148"/>
      <c r="OW17" s="148"/>
      <c r="OX17" s="148"/>
      <c r="OY17" s="148"/>
      <c r="OZ17" s="148"/>
      <c r="PA17" s="148"/>
      <c r="PB17" s="148"/>
      <c r="PC17" s="148"/>
      <c r="PD17" s="148"/>
      <c r="PE17" s="148"/>
      <c r="PF17" s="148"/>
      <c r="PG17" s="148"/>
      <c r="PH17" s="148"/>
      <c r="PI17" s="148"/>
      <c r="PJ17" s="148"/>
      <c r="PK17" s="148"/>
      <c r="PL17" s="148"/>
      <c r="PM17" s="148"/>
      <c r="PN17" s="148"/>
      <c r="PO17" s="148"/>
      <c r="PP17" s="148"/>
      <c r="PQ17" s="148"/>
      <c r="PR17" s="148"/>
      <c r="PS17" s="148"/>
      <c r="PT17" s="148"/>
      <c r="PU17" s="148"/>
      <c r="PV17" s="148"/>
      <c r="PW17" s="148"/>
      <c r="PX17" s="148"/>
      <c r="PY17" s="148"/>
      <c r="PZ17" s="148"/>
      <c r="QA17" s="148"/>
      <c r="QB17" s="148"/>
      <c r="QC17" s="148"/>
      <c r="QD17" s="148"/>
      <c r="QE17" s="148"/>
      <c r="QF17" s="148"/>
      <c r="QG17" s="148"/>
      <c r="QH17" s="148"/>
      <c r="QI17" s="148"/>
      <c r="QJ17" s="148"/>
      <c r="QK17" s="148"/>
      <c r="QL17" s="148"/>
      <c r="QM17" s="148"/>
      <c r="QN17" s="148"/>
      <c r="QO17" s="148"/>
      <c r="QP17" s="148"/>
      <c r="QQ17" s="148"/>
      <c r="QR17" s="148"/>
      <c r="QS17" s="148"/>
      <c r="QT17" s="148"/>
      <c r="QU17" s="148"/>
    </row>
    <row r="18" spans="1:463" s="155" customFormat="1" ht="12.6" thickBot="1">
      <c r="A18" s="140"/>
      <c r="B18" s="364"/>
      <c r="C18" s="1231" t="s">
        <v>310</v>
      </c>
      <c r="D18" s="1232"/>
      <c r="E18" s="1232"/>
      <c r="F18" s="1232"/>
      <c r="G18" s="1232"/>
      <c r="H18" s="1232"/>
      <c r="I18" s="1232"/>
      <c r="J18" s="1232"/>
      <c r="K18" s="1232"/>
      <c r="L18" s="1232"/>
      <c r="M18" s="1232"/>
      <c r="N18" s="1232"/>
      <c r="O18" s="1232"/>
      <c r="P18" s="1232"/>
      <c r="Q18" s="1232"/>
      <c r="R18" s="1232"/>
      <c r="S18" s="1232"/>
      <c r="T18" s="1232"/>
      <c r="U18" s="1232"/>
      <c r="V18" s="1232"/>
      <c r="W18" s="1232"/>
      <c r="X18" s="1232"/>
      <c r="Y18" s="1232"/>
      <c r="Z18" s="1233"/>
      <c r="AA18" s="142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  <c r="IF18" s="140"/>
      <c r="IG18" s="140"/>
      <c r="IH18" s="140"/>
      <c r="II18" s="140"/>
      <c r="IJ18" s="140"/>
      <c r="IK18" s="140"/>
      <c r="IL18" s="140"/>
      <c r="IM18" s="140"/>
      <c r="IN18" s="140"/>
      <c r="IO18" s="140"/>
      <c r="IP18" s="140"/>
      <c r="IQ18" s="140"/>
      <c r="IR18" s="140"/>
      <c r="IS18" s="140"/>
      <c r="IT18" s="140"/>
      <c r="IU18" s="140"/>
      <c r="IV18" s="140"/>
      <c r="IW18" s="140"/>
      <c r="IX18" s="140"/>
      <c r="IY18" s="140"/>
      <c r="IZ18" s="140"/>
      <c r="JA18" s="140"/>
      <c r="JB18" s="140"/>
      <c r="JC18" s="140"/>
      <c r="JD18" s="140"/>
      <c r="JE18" s="140"/>
      <c r="JF18" s="140"/>
      <c r="JG18" s="140"/>
      <c r="JH18" s="140"/>
      <c r="JI18" s="140"/>
      <c r="JJ18" s="140"/>
      <c r="JK18" s="140"/>
      <c r="JL18" s="140"/>
      <c r="JM18" s="140"/>
      <c r="JN18" s="140"/>
      <c r="JO18" s="140"/>
      <c r="JP18" s="140"/>
      <c r="JQ18" s="140"/>
      <c r="JR18" s="140"/>
      <c r="JS18" s="140"/>
      <c r="JT18" s="140"/>
      <c r="JU18" s="140"/>
      <c r="JV18" s="140"/>
      <c r="JW18" s="140"/>
      <c r="JX18" s="140"/>
      <c r="JY18" s="140"/>
      <c r="JZ18" s="140"/>
      <c r="KA18" s="140"/>
      <c r="KB18" s="140"/>
      <c r="KC18" s="140"/>
      <c r="KD18" s="140"/>
      <c r="KE18" s="140"/>
      <c r="KF18" s="140"/>
      <c r="KG18" s="140"/>
      <c r="KH18" s="140"/>
      <c r="KI18" s="140"/>
      <c r="KJ18" s="140"/>
      <c r="KK18" s="140"/>
      <c r="KL18" s="140"/>
      <c r="KM18" s="140"/>
      <c r="KN18" s="140"/>
      <c r="KO18" s="140"/>
      <c r="KP18" s="140"/>
      <c r="KQ18" s="140"/>
      <c r="KR18" s="140"/>
      <c r="KS18" s="140"/>
      <c r="KT18" s="140"/>
      <c r="KU18" s="140"/>
      <c r="KV18" s="140"/>
      <c r="KW18" s="140"/>
      <c r="KX18" s="140"/>
      <c r="KY18" s="140"/>
      <c r="KZ18" s="140"/>
      <c r="LA18" s="140"/>
      <c r="LB18" s="140"/>
      <c r="LC18" s="140"/>
      <c r="LD18" s="140"/>
      <c r="LE18" s="140"/>
      <c r="LF18" s="140"/>
      <c r="LG18" s="140"/>
      <c r="LH18" s="140"/>
      <c r="LI18" s="140"/>
      <c r="LJ18" s="140"/>
      <c r="LK18" s="140"/>
      <c r="LL18" s="140"/>
      <c r="LM18" s="140"/>
      <c r="LN18" s="140"/>
      <c r="LO18" s="140"/>
      <c r="LP18" s="140"/>
      <c r="LQ18" s="140"/>
      <c r="LR18" s="140"/>
      <c r="LS18" s="140"/>
      <c r="LT18" s="140"/>
      <c r="LU18" s="140"/>
      <c r="LV18" s="140"/>
      <c r="LW18" s="140"/>
      <c r="LX18" s="140"/>
      <c r="LY18" s="140"/>
      <c r="LZ18" s="140"/>
      <c r="MA18" s="140"/>
      <c r="MB18" s="140"/>
      <c r="MC18" s="140"/>
      <c r="MD18" s="140"/>
      <c r="ME18" s="140"/>
      <c r="MF18" s="140"/>
      <c r="MG18" s="140"/>
      <c r="MH18" s="140"/>
      <c r="MI18" s="140"/>
      <c r="MJ18" s="140"/>
      <c r="MK18" s="140"/>
      <c r="ML18" s="140"/>
      <c r="MM18" s="140"/>
      <c r="MN18" s="140"/>
      <c r="MO18" s="140"/>
      <c r="MP18" s="140"/>
      <c r="MQ18" s="140"/>
      <c r="MR18" s="140"/>
      <c r="MS18" s="140"/>
      <c r="MT18" s="140"/>
      <c r="MU18" s="140"/>
      <c r="MV18" s="140"/>
      <c r="MW18" s="140"/>
      <c r="MX18" s="140"/>
      <c r="MY18" s="140"/>
      <c r="MZ18" s="140"/>
      <c r="NA18" s="140"/>
      <c r="NB18" s="140"/>
      <c r="NC18" s="140"/>
      <c r="ND18" s="140"/>
      <c r="NE18" s="140"/>
      <c r="NF18" s="140"/>
      <c r="NG18" s="140"/>
      <c r="NH18" s="140"/>
      <c r="NI18" s="140"/>
      <c r="NJ18" s="140"/>
      <c r="NK18" s="140"/>
      <c r="NL18" s="140"/>
      <c r="NM18" s="140"/>
      <c r="NN18" s="140"/>
      <c r="NO18" s="140"/>
      <c r="NP18" s="140"/>
      <c r="NQ18" s="140"/>
      <c r="NR18" s="140"/>
      <c r="NS18" s="140"/>
      <c r="NT18" s="140"/>
      <c r="NU18" s="140"/>
      <c r="NV18" s="140"/>
      <c r="NW18" s="140"/>
      <c r="NX18" s="140"/>
      <c r="NY18" s="140"/>
      <c r="NZ18" s="140"/>
      <c r="OA18" s="140"/>
      <c r="OB18" s="140"/>
      <c r="OC18" s="140"/>
      <c r="OD18" s="140"/>
      <c r="OE18" s="140"/>
      <c r="OF18" s="140"/>
      <c r="OG18" s="140"/>
      <c r="OH18" s="140"/>
      <c r="OI18" s="140"/>
      <c r="OJ18" s="140"/>
      <c r="OK18" s="140"/>
      <c r="OL18" s="140"/>
      <c r="OM18" s="140"/>
      <c r="ON18" s="140"/>
      <c r="OO18" s="140"/>
      <c r="OP18" s="140"/>
      <c r="OQ18" s="140"/>
      <c r="OR18" s="140"/>
      <c r="OS18" s="140"/>
      <c r="OT18" s="140"/>
      <c r="OU18" s="140"/>
      <c r="OV18" s="140"/>
      <c r="OW18" s="140"/>
      <c r="OX18" s="140"/>
      <c r="OY18" s="140"/>
      <c r="OZ18" s="140"/>
      <c r="PA18" s="140"/>
      <c r="PB18" s="140"/>
      <c r="PC18" s="140"/>
      <c r="PD18" s="140"/>
      <c r="PE18" s="140"/>
      <c r="PF18" s="140"/>
      <c r="PG18" s="140"/>
      <c r="PH18" s="140"/>
      <c r="PI18" s="140"/>
      <c r="PJ18" s="140"/>
      <c r="PK18" s="140"/>
      <c r="PL18" s="140"/>
      <c r="PM18" s="140"/>
      <c r="PN18" s="140"/>
      <c r="PO18" s="140"/>
      <c r="PP18" s="140"/>
      <c r="PQ18" s="140"/>
      <c r="PR18" s="140"/>
      <c r="PS18" s="140"/>
      <c r="PT18" s="140"/>
      <c r="PU18" s="140"/>
      <c r="PV18" s="140"/>
      <c r="PW18" s="140"/>
      <c r="PX18" s="140"/>
      <c r="PY18" s="140"/>
      <c r="PZ18" s="140"/>
      <c r="QA18" s="140"/>
      <c r="QB18" s="140"/>
      <c r="QC18" s="140"/>
      <c r="QD18" s="140"/>
      <c r="QE18" s="140"/>
      <c r="QF18" s="140"/>
      <c r="QG18" s="140"/>
      <c r="QH18" s="140"/>
      <c r="QI18" s="140"/>
      <c r="QJ18" s="140"/>
      <c r="QK18" s="140"/>
      <c r="QL18" s="140"/>
      <c r="QM18" s="140"/>
      <c r="QN18" s="140"/>
      <c r="QO18" s="140"/>
      <c r="QP18" s="140"/>
      <c r="QQ18" s="140"/>
      <c r="QR18" s="140"/>
      <c r="QS18" s="140"/>
      <c r="QT18" s="140"/>
      <c r="QU18" s="140"/>
    </row>
    <row r="19" spans="1:463" s="155" customFormat="1">
      <c r="A19" s="140"/>
      <c r="B19" s="364"/>
      <c r="C19" s="156" t="s">
        <v>449</v>
      </c>
      <c r="D19" s="128" t="s">
        <v>11</v>
      </c>
      <c r="E19" s="731"/>
      <c r="F19" s="732"/>
      <c r="G19" s="732"/>
      <c r="H19" s="732"/>
      <c r="I19" s="732"/>
      <c r="J19" s="732"/>
      <c r="K19" s="732"/>
      <c r="L19" s="732"/>
      <c r="M19" s="732"/>
      <c r="N19" s="732"/>
      <c r="O19" s="732"/>
      <c r="P19" s="732"/>
      <c r="Q19" s="732"/>
      <c r="R19" s="732"/>
      <c r="S19" s="732"/>
      <c r="T19" s="732"/>
      <c r="U19" s="732"/>
      <c r="V19" s="732"/>
      <c r="W19" s="732"/>
      <c r="X19" s="732"/>
      <c r="Y19" s="733"/>
      <c r="Z19" s="734"/>
      <c r="AA19" s="142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0"/>
      <c r="ES19" s="140"/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0"/>
      <c r="FF19" s="140"/>
      <c r="FG19" s="140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40"/>
      <c r="FV19" s="140"/>
      <c r="FW19" s="140"/>
      <c r="FX19" s="140"/>
      <c r="FY19" s="140"/>
      <c r="FZ19" s="140"/>
      <c r="GA19" s="140"/>
      <c r="GB19" s="140"/>
      <c r="GC19" s="140"/>
      <c r="GD19" s="140"/>
      <c r="GE19" s="140"/>
      <c r="GF19" s="140"/>
      <c r="GG19" s="140"/>
      <c r="GH19" s="140"/>
      <c r="GI19" s="140"/>
      <c r="GJ19" s="140"/>
      <c r="GK19" s="140"/>
      <c r="GL19" s="140"/>
      <c r="GM19" s="140"/>
      <c r="GN19" s="140"/>
      <c r="GO19" s="140"/>
      <c r="GP19" s="140"/>
      <c r="GQ19" s="140"/>
      <c r="GR19" s="140"/>
      <c r="GS19" s="140"/>
      <c r="GT19" s="140"/>
      <c r="GU19" s="140"/>
      <c r="GV19" s="140"/>
      <c r="GW19" s="140"/>
      <c r="GX19" s="140"/>
      <c r="GY19" s="140"/>
      <c r="GZ19" s="140"/>
      <c r="HA19" s="140"/>
      <c r="HB19" s="140"/>
      <c r="HC19" s="140"/>
      <c r="HD19" s="140"/>
      <c r="HE19" s="140"/>
      <c r="HF19" s="140"/>
      <c r="HG19" s="140"/>
      <c r="HH19" s="140"/>
      <c r="HI19" s="140"/>
      <c r="HJ19" s="140"/>
      <c r="HK19" s="140"/>
      <c r="HL19" s="140"/>
      <c r="HM19" s="140"/>
      <c r="HN19" s="140"/>
      <c r="HO19" s="140"/>
      <c r="HP19" s="140"/>
      <c r="HQ19" s="140"/>
      <c r="HR19" s="140"/>
      <c r="HS19" s="140"/>
      <c r="HT19" s="140"/>
      <c r="HU19" s="140"/>
      <c r="HV19" s="140"/>
      <c r="HW19" s="140"/>
      <c r="HX19" s="140"/>
      <c r="HY19" s="140"/>
      <c r="HZ19" s="140"/>
      <c r="IA19" s="140"/>
      <c r="IB19" s="140"/>
      <c r="IC19" s="140"/>
      <c r="ID19" s="140"/>
      <c r="IE19" s="140"/>
      <c r="IF19" s="140"/>
      <c r="IG19" s="140"/>
      <c r="IH19" s="140"/>
      <c r="II19" s="140"/>
      <c r="IJ19" s="140"/>
      <c r="IK19" s="140"/>
      <c r="IL19" s="140"/>
      <c r="IM19" s="140"/>
      <c r="IN19" s="140"/>
      <c r="IO19" s="140"/>
      <c r="IP19" s="140"/>
      <c r="IQ19" s="140"/>
      <c r="IR19" s="140"/>
      <c r="IS19" s="140"/>
      <c r="IT19" s="140"/>
      <c r="IU19" s="140"/>
      <c r="IV19" s="140"/>
      <c r="IW19" s="140"/>
      <c r="IX19" s="140"/>
      <c r="IY19" s="140"/>
      <c r="IZ19" s="140"/>
      <c r="JA19" s="140"/>
      <c r="JB19" s="140"/>
      <c r="JC19" s="140"/>
      <c r="JD19" s="140"/>
      <c r="JE19" s="140"/>
      <c r="JF19" s="140"/>
      <c r="JG19" s="140"/>
      <c r="JH19" s="140"/>
      <c r="JI19" s="140"/>
      <c r="JJ19" s="140"/>
      <c r="JK19" s="140"/>
      <c r="JL19" s="140"/>
      <c r="JM19" s="140"/>
      <c r="JN19" s="140"/>
      <c r="JO19" s="140"/>
      <c r="JP19" s="140"/>
      <c r="JQ19" s="140"/>
      <c r="JR19" s="140"/>
      <c r="JS19" s="140"/>
      <c r="JT19" s="140"/>
      <c r="JU19" s="140"/>
      <c r="JV19" s="140"/>
      <c r="JW19" s="140"/>
      <c r="JX19" s="140"/>
      <c r="JY19" s="140"/>
      <c r="JZ19" s="140"/>
      <c r="KA19" s="140"/>
      <c r="KB19" s="140"/>
      <c r="KC19" s="140"/>
      <c r="KD19" s="140"/>
      <c r="KE19" s="140"/>
      <c r="KF19" s="140"/>
      <c r="KG19" s="140"/>
      <c r="KH19" s="140"/>
      <c r="KI19" s="140"/>
      <c r="KJ19" s="140"/>
      <c r="KK19" s="140"/>
      <c r="KL19" s="140"/>
      <c r="KM19" s="140"/>
      <c r="KN19" s="140"/>
      <c r="KO19" s="140"/>
      <c r="KP19" s="140"/>
      <c r="KQ19" s="140"/>
      <c r="KR19" s="140"/>
      <c r="KS19" s="140"/>
      <c r="KT19" s="140"/>
      <c r="KU19" s="140"/>
      <c r="KV19" s="140"/>
      <c r="KW19" s="140"/>
      <c r="KX19" s="140"/>
      <c r="KY19" s="140"/>
      <c r="KZ19" s="140"/>
      <c r="LA19" s="140"/>
      <c r="LB19" s="140"/>
      <c r="LC19" s="140"/>
      <c r="LD19" s="140"/>
      <c r="LE19" s="140"/>
      <c r="LF19" s="140"/>
      <c r="LG19" s="140"/>
      <c r="LH19" s="140"/>
      <c r="LI19" s="140"/>
      <c r="LJ19" s="140"/>
      <c r="LK19" s="140"/>
      <c r="LL19" s="140"/>
      <c r="LM19" s="140"/>
      <c r="LN19" s="140"/>
      <c r="LO19" s="140"/>
      <c r="LP19" s="140"/>
      <c r="LQ19" s="140"/>
      <c r="LR19" s="140"/>
      <c r="LS19" s="140"/>
      <c r="LT19" s="140"/>
      <c r="LU19" s="140"/>
      <c r="LV19" s="140"/>
      <c r="LW19" s="140"/>
      <c r="LX19" s="140"/>
      <c r="LY19" s="140"/>
      <c r="LZ19" s="140"/>
      <c r="MA19" s="140"/>
      <c r="MB19" s="140"/>
      <c r="MC19" s="140"/>
      <c r="MD19" s="140"/>
      <c r="ME19" s="140"/>
      <c r="MF19" s="140"/>
      <c r="MG19" s="140"/>
      <c r="MH19" s="140"/>
      <c r="MI19" s="140"/>
      <c r="MJ19" s="140"/>
      <c r="MK19" s="140"/>
      <c r="ML19" s="140"/>
      <c r="MM19" s="140"/>
      <c r="MN19" s="140"/>
      <c r="MO19" s="140"/>
      <c r="MP19" s="140"/>
      <c r="MQ19" s="140"/>
      <c r="MR19" s="140"/>
      <c r="MS19" s="140"/>
      <c r="MT19" s="140"/>
      <c r="MU19" s="140"/>
      <c r="MV19" s="140"/>
      <c r="MW19" s="140"/>
      <c r="MX19" s="140"/>
      <c r="MY19" s="140"/>
      <c r="MZ19" s="140"/>
      <c r="NA19" s="140"/>
      <c r="NB19" s="140"/>
      <c r="NC19" s="140"/>
      <c r="ND19" s="140"/>
      <c r="NE19" s="140"/>
      <c r="NF19" s="140"/>
      <c r="NG19" s="140"/>
      <c r="NH19" s="140"/>
      <c r="NI19" s="140"/>
      <c r="NJ19" s="140"/>
      <c r="NK19" s="140"/>
      <c r="NL19" s="140"/>
      <c r="NM19" s="140"/>
      <c r="NN19" s="140"/>
      <c r="NO19" s="140"/>
      <c r="NP19" s="140"/>
      <c r="NQ19" s="140"/>
      <c r="NR19" s="140"/>
      <c r="NS19" s="140"/>
      <c r="NT19" s="140"/>
      <c r="NU19" s="140"/>
      <c r="NV19" s="140"/>
      <c r="NW19" s="140"/>
      <c r="NX19" s="140"/>
      <c r="NY19" s="140"/>
      <c r="NZ19" s="140"/>
      <c r="OA19" s="140"/>
      <c r="OB19" s="140"/>
      <c r="OC19" s="140"/>
      <c r="OD19" s="140"/>
      <c r="OE19" s="140"/>
      <c r="OF19" s="140"/>
      <c r="OG19" s="140"/>
      <c r="OH19" s="140"/>
      <c r="OI19" s="140"/>
      <c r="OJ19" s="140"/>
      <c r="OK19" s="140"/>
      <c r="OL19" s="140"/>
      <c r="OM19" s="140"/>
      <c r="ON19" s="140"/>
      <c r="OO19" s="140"/>
      <c r="OP19" s="140"/>
      <c r="OQ19" s="140"/>
      <c r="OR19" s="140"/>
      <c r="OS19" s="140"/>
      <c r="OT19" s="140"/>
      <c r="OU19" s="140"/>
      <c r="OV19" s="140"/>
      <c r="OW19" s="140"/>
      <c r="OX19" s="140"/>
      <c r="OY19" s="140"/>
      <c r="OZ19" s="140"/>
      <c r="PA19" s="140"/>
      <c r="PB19" s="140"/>
      <c r="PC19" s="140"/>
      <c r="PD19" s="140"/>
      <c r="PE19" s="140"/>
      <c r="PF19" s="140"/>
      <c r="PG19" s="140"/>
      <c r="PH19" s="140"/>
      <c r="PI19" s="140"/>
      <c r="PJ19" s="140"/>
      <c r="PK19" s="140"/>
      <c r="PL19" s="140"/>
      <c r="PM19" s="140"/>
      <c r="PN19" s="140"/>
      <c r="PO19" s="140"/>
      <c r="PP19" s="140"/>
      <c r="PQ19" s="140"/>
      <c r="PR19" s="140"/>
      <c r="PS19" s="140"/>
      <c r="PT19" s="140"/>
      <c r="PU19" s="140"/>
      <c r="PV19" s="140"/>
      <c r="PW19" s="140"/>
      <c r="PX19" s="140"/>
      <c r="PY19" s="140"/>
      <c r="PZ19" s="140"/>
      <c r="QA19" s="140"/>
      <c r="QB19" s="140"/>
      <c r="QC19" s="140"/>
      <c r="QD19" s="140"/>
      <c r="QE19" s="140"/>
      <c r="QF19" s="140"/>
      <c r="QG19" s="140"/>
      <c r="QH19" s="140"/>
      <c r="QI19" s="140"/>
      <c r="QJ19" s="140"/>
      <c r="QK19" s="140"/>
      <c r="QL19" s="140"/>
      <c r="QM19" s="140"/>
      <c r="QN19" s="140"/>
      <c r="QO19" s="140"/>
      <c r="QP19" s="140"/>
      <c r="QQ19" s="140"/>
      <c r="QR19" s="140"/>
      <c r="QS19" s="140"/>
      <c r="QT19" s="140"/>
      <c r="QU19" s="140"/>
    </row>
    <row r="20" spans="1:463" s="155" customFormat="1">
      <c r="A20" s="140"/>
      <c r="B20" s="364"/>
      <c r="C20" s="157" t="s">
        <v>112</v>
      </c>
      <c r="D20" s="119" t="s">
        <v>11</v>
      </c>
      <c r="E20" s="735"/>
      <c r="F20" s="705"/>
      <c r="G20" s="705"/>
      <c r="H20" s="705"/>
      <c r="I20" s="705"/>
      <c r="J20" s="705"/>
      <c r="K20" s="705"/>
      <c r="L20" s="705"/>
      <c r="M20" s="705"/>
      <c r="N20" s="705"/>
      <c r="O20" s="705"/>
      <c r="P20" s="705"/>
      <c r="Q20" s="705"/>
      <c r="R20" s="705"/>
      <c r="S20" s="705"/>
      <c r="T20" s="705"/>
      <c r="U20" s="705"/>
      <c r="V20" s="705"/>
      <c r="W20" s="705"/>
      <c r="X20" s="705"/>
      <c r="Y20" s="710"/>
      <c r="Z20" s="728"/>
      <c r="AA20" s="142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  <c r="HP20" s="140"/>
      <c r="HQ20" s="140"/>
      <c r="HR20" s="140"/>
      <c r="HS20" s="140"/>
      <c r="HT20" s="140"/>
      <c r="HU20" s="140"/>
      <c r="HV20" s="140"/>
      <c r="HW20" s="140"/>
      <c r="HX20" s="140"/>
      <c r="HY20" s="140"/>
      <c r="HZ20" s="140"/>
      <c r="IA20" s="140"/>
      <c r="IB20" s="140"/>
      <c r="IC20" s="140"/>
      <c r="ID20" s="140"/>
      <c r="IE20" s="140"/>
      <c r="IF20" s="140"/>
      <c r="IG20" s="140"/>
      <c r="IH20" s="140"/>
      <c r="II20" s="140"/>
      <c r="IJ20" s="140"/>
      <c r="IK20" s="140"/>
      <c r="IL20" s="140"/>
      <c r="IM20" s="140"/>
      <c r="IN20" s="140"/>
      <c r="IO20" s="140"/>
      <c r="IP20" s="140"/>
      <c r="IQ20" s="140"/>
      <c r="IR20" s="140"/>
      <c r="IS20" s="140"/>
      <c r="IT20" s="140"/>
      <c r="IU20" s="140"/>
      <c r="IV20" s="140"/>
      <c r="IW20" s="140"/>
      <c r="IX20" s="140"/>
      <c r="IY20" s="140"/>
      <c r="IZ20" s="140"/>
      <c r="JA20" s="140"/>
      <c r="JB20" s="140"/>
      <c r="JC20" s="140"/>
      <c r="JD20" s="140"/>
      <c r="JE20" s="140"/>
      <c r="JF20" s="140"/>
      <c r="JG20" s="140"/>
      <c r="JH20" s="140"/>
      <c r="JI20" s="140"/>
      <c r="JJ20" s="140"/>
      <c r="JK20" s="140"/>
      <c r="JL20" s="140"/>
      <c r="JM20" s="140"/>
      <c r="JN20" s="140"/>
      <c r="JO20" s="140"/>
      <c r="JP20" s="140"/>
      <c r="JQ20" s="140"/>
      <c r="JR20" s="140"/>
      <c r="JS20" s="140"/>
      <c r="JT20" s="140"/>
      <c r="JU20" s="140"/>
      <c r="JV20" s="140"/>
      <c r="JW20" s="140"/>
      <c r="JX20" s="140"/>
      <c r="JY20" s="140"/>
      <c r="JZ20" s="140"/>
      <c r="KA20" s="140"/>
      <c r="KB20" s="140"/>
      <c r="KC20" s="140"/>
      <c r="KD20" s="140"/>
      <c r="KE20" s="140"/>
      <c r="KF20" s="140"/>
      <c r="KG20" s="140"/>
      <c r="KH20" s="140"/>
      <c r="KI20" s="140"/>
      <c r="KJ20" s="140"/>
      <c r="KK20" s="140"/>
      <c r="KL20" s="140"/>
      <c r="KM20" s="140"/>
      <c r="KN20" s="140"/>
      <c r="KO20" s="140"/>
      <c r="KP20" s="140"/>
      <c r="KQ20" s="140"/>
      <c r="KR20" s="140"/>
      <c r="KS20" s="140"/>
      <c r="KT20" s="140"/>
      <c r="KU20" s="140"/>
      <c r="KV20" s="140"/>
      <c r="KW20" s="140"/>
      <c r="KX20" s="140"/>
      <c r="KY20" s="140"/>
      <c r="KZ20" s="140"/>
      <c r="LA20" s="140"/>
      <c r="LB20" s="140"/>
      <c r="LC20" s="140"/>
      <c r="LD20" s="140"/>
      <c r="LE20" s="140"/>
      <c r="LF20" s="140"/>
      <c r="LG20" s="140"/>
      <c r="LH20" s="140"/>
      <c r="LI20" s="140"/>
      <c r="LJ20" s="140"/>
      <c r="LK20" s="140"/>
      <c r="LL20" s="140"/>
      <c r="LM20" s="140"/>
      <c r="LN20" s="140"/>
      <c r="LO20" s="140"/>
      <c r="LP20" s="140"/>
      <c r="LQ20" s="140"/>
      <c r="LR20" s="140"/>
      <c r="LS20" s="140"/>
      <c r="LT20" s="140"/>
      <c r="LU20" s="140"/>
      <c r="LV20" s="140"/>
      <c r="LW20" s="140"/>
      <c r="LX20" s="140"/>
      <c r="LY20" s="140"/>
      <c r="LZ20" s="140"/>
      <c r="MA20" s="140"/>
      <c r="MB20" s="140"/>
      <c r="MC20" s="140"/>
      <c r="MD20" s="140"/>
      <c r="ME20" s="140"/>
      <c r="MF20" s="140"/>
      <c r="MG20" s="140"/>
      <c r="MH20" s="140"/>
      <c r="MI20" s="140"/>
      <c r="MJ20" s="140"/>
      <c r="MK20" s="140"/>
      <c r="ML20" s="140"/>
      <c r="MM20" s="140"/>
      <c r="MN20" s="140"/>
      <c r="MO20" s="140"/>
      <c r="MP20" s="140"/>
      <c r="MQ20" s="140"/>
      <c r="MR20" s="140"/>
      <c r="MS20" s="140"/>
      <c r="MT20" s="140"/>
      <c r="MU20" s="140"/>
      <c r="MV20" s="140"/>
      <c r="MW20" s="140"/>
      <c r="MX20" s="140"/>
      <c r="MY20" s="140"/>
      <c r="MZ20" s="140"/>
      <c r="NA20" s="140"/>
      <c r="NB20" s="140"/>
      <c r="NC20" s="140"/>
      <c r="ND20" s="140"/>
      <c r="NE20" s="140"/>
      <c r="NF20" s="140"/>
      <c r="NG20" s="140"/>
      <c r="NH20" s="140"/>
      <c r="NI20" s="140"/>
      <c r="NJ20" s="140"/>
      <c r="NK20" s="140"/>
      <c r="NL20" s="140"/>
      <c r="NM20" s="140"/>
      <c r="NN20" s="140"/>
      <c r="NO20" s="140"/>
      <c r="NP20" s="140"/>
      <c r="NQ20" s="140"/>
      <c r="NR20" s="140"/>
      <c r="NS20" s="140"/>
      <c r="NT20" s="140"/>
      <c r="NU20" s="140"/>
      <c r="NV20" s="140"/>
      <c r="NW20" s="140"/>
      <c r="NX20" s="140"/>
      <c r="NY20" s="140"/>
      <c r="NZ20" s="140"/>
      <c r="OA20" s="140"/>
      <c r="OB20" s="140"/>
      <c r="OC20" s="140"/>
      <c r="OD20" s="140"/>
      <c r="OE20" s="140"/>
      <c r="OF20" s="140"/>
      <c r="OG20" s="140"/>
      <c r="OH20" s="140"/>
      <c r="OI20" s="140"/>
      <c r="OJ20" s="140"/>
      <c r="OK20" s="140"/>
      <c r="OL20" s="140"/>
      <c r="OM20" s="140"/>
      <c r="ON20" s="140"/>
      <c r="OO20" s="140"/>
      <c r="OP20" s="140"/>
      <c r="OQ20" s="140"/>
      <c r="OR20" s="140"/>
      <c r="OS20" s="140"/>
      <c r="OT20" s="140"/>
      <c r="OU20" s="140"/>
      <c r="OV20" s="140"/>
      <c r="OW20" s="140"/>
      <c r="OX20" s="140"/>
      <c r="OY20" s="140"/>
      <c r="OZ20" s="140"/>
      <c r="PA20" s="140"/>
      <c r="PB20" s="140"/>
      <c r="PC20" s="140"/>
      <c r="PD20" s="140"/>
      <c r="PE20" s="140"/>
      <c r="PF20" s="140"/>
      <c r="PG20" s="140"/>
      <c r="PH20" s="140"/>
      <c r="PI20" s="140"/>
      <c r="PJ20" s="140"/>
      <c r="PK20" s="140"/>
      <c r="PL20" s="140"/>
      <c r="PM20" s="140"/>
      <c r="PN20" s="140"/>
      <c r="PO20" s="140"/>
      <c r="PP20" s="140"/>
      <c r="PQ20" s="140"/>
      <c r="PR20" s="140"/>
      <c r="PS20" s="140"/>
      <c r="PT20" s="140"/>
      <c r="PU20" s="140"/>
      <c r="PV20" s="140"/>
      <c r="PW20" s="140"/>
      <c r="PX20" s="140"/>
      <c r="PY20" s="140"/>
      <c r="PZ20" s="140"/>
      <c r="QA20" s="140"/>
      <c r="QB20" s="140"/>
      <c r="QC20" s="140"/>
      <c r="QD20" s="140"/>
      <c r="QE20" s="140"/>
      <c r="QF20" s="140"/>
      <c r="QG20" s="140"/>
      <c r="QH20" s="140"/>
      <c r="QI20" s="140"/>
      <c r="QJ20" s="140"/>
      <c r="QK20" s="140"/>
      <c r="QL20" s="140"/>
      <c r="QM20" s="140"/>
      <c r="QN20" s="140"/>
      <c r="QO20" s="140"/>
      <c r="QP20" s="140"/>
      <c r="QQ20" s="140"/>
      <c r="QR20" s="140"/>
      <c r="QS20" s="140"/>
      <c r="QT20" s="140"/>
      <c r="QU20" s="140"/>
    </row>
    <row r="21" spans="1:463" s="155" customFormat="1">
      <c r="A21" s="140"/>
      <c r="B21" s="364"/>
      <c r="C21" s="158" t="s">
        <v>113</v>
      </c>
      <c r="D21" s="119" t="s">
        <v>11</v>
      </c>
      <c r="E21" s="772"/>
      <c r="F21" s="708"/>
      <c r="G21" s="708"/>
      <c r="H21" s="708"/>
      <c r="I21" s="708"/>
      <c r="J21" s="708"/>
      <c r="K21" s="708"/>
      <c r="L21" s="708"/>
      <c r="M21" s="708"/>
      <c r="N21" s="708"/>
      <c r="O21" s="708"/>
      <c r="P21" s="708"/>
      <c r="Q21" s="708"/>
      <c r="R21" s="708"/>
      <c r="S21" s="708"/>
      <c r="T21" s="708"/>
      <c r="U21" s="708"/>
      <c r="V21" s="708"/>
      <c r="W21" s="708"/>
      <c r="X21" s="708"/>
      <c r="Y21" s="709"/>
      <c r="Z21" s="706"/>
      <c r="AA21" s="142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  <c r="IH21" s="140"/>
      <c r="II21" s="140"/>
      <c r="IJ21" s="140"/>
      <c r="IK21" s="140"/>
      <c r="IL21" s="140"/>
      <c r="IM21" s="140"/>
      <c r="IN21" s="140"/>
      <c r="IO21" s="140"/>
      <c r="IP21" s="140"/>
      <c r="IQ21" s="140"/>
      <c r="IR21" s="140"/>
      <c r="IS21" s="140"/>
      <c r="IT21" s="140"/>
      <c r="IU21" s="140"/>
      <c r="IV21" s="140"/>
      <c r="IW21" s="140"/>
      <c r="IX21" s="140"/>
      <c r="IY21" s="140"/>
      <c r="IZ21" s="140"/>
      <c r="JA21" s="140"/>
      <c r="JB21" s="140"/>
      <c r="JC21" s="140"/>
      <c r="JD21" s="140"/>
      <c r="JE21" s="140"/>
      <c r="JF21" s="140"/>
      <c r="JG21" s="140"/>
      <c r="JH21" s="140"/>
      <c r="JI21" s="140"/>
      <c r="JJ21" s="140"/>
      <c r="JK21" s="140"/>
      <c r="JL21" s="140"/>
      <c r="JM21" s="140"/>
      <c r="JN21" s="140"/>
      <c r="JO21" s="140"/>
      <c r="JP21" s="140"/>
      <c r="JQ21" s="140"/>
      <c r="JR21" s="140"/>
      <c r="JS21" s="140"/>
      <c r="JT21" s="140"/>
      <c r="JU21" s="140"/>
      <c r="JV21" s="140"/>
      <c r="JW21" s="140"/>
      <c r="JX21" s="140"/>
      <c r="JY21" s="140"/>
      <c r="JZ21" s="140"/>
      <c r="KA21" s="140"/>
      <c r="KB21" s="140"/>
      <c r="KC21" s="140"/>
      <c r="KD21" s="140"/>
      <c r="KE21" s="140"/>
      <c r="KF21" s="140"/>
      <c r="KG21" s="140"/>
      <c r="KH21" s="140"/>
      <c r="KI21" s="140"/>
      <c r="KJ21" s="140"/>
      <c r="KK21" s="140"/>
      <c r="KL21" s="140"/>
      <c r="KM21" s="140"/>
      <c r="KN21" s="140"/>
      <c r="KO21" s="140"/>
      <c r="KP21" s="140"/>
      <c r="KQ21" s="140"/>
      <c r="KR21" s="140"/>
      <c r="KS21" s="140"/>
      <c r="KT21" s="140"/>
      <c r="KU21" s="140"/>
      <c r="KV21" s="140"/>
      <c r="KW21" s="140"/>
      <c r="KX21" s="140"/>
      <c r="KY21" s="140"/>
      <c r="KZ21" s="140"/>
      <c r="LA21" s="140"/>
      <c r="LB21" s="140"/>
      <c r="LC21" s="140"/>
      <c r="LD21" s="140"/>
      <c r="LE21" s="140"/>
      <c r="LF21" s="140"/>
      <c r="LG21" s="140"/>
      <c r="LH21" s="140"/>
      <c r="LI21" s="140"/>
      <c r="LJ21" s="140"/>
      <c r="LK21" s="140"/>
      <c r="LL21" s="140"/>
      <c r="LM21" s="140"/>
      <c r="LN21" s="140"/>
      <c r="LO21" s="140"/>
      <c r="LP21" s="140"/>
      <c r="LQ21" s="140"/>
      <c r="LR21" s="140"/>
      <c r="LS21" s="140"/>
      <c r="LT21" s="140"/>
      <c r="LU21" s="140"/>
      <c r="LV21" s="140"/>
      <c r="LW21" s="140"/>
      <c r="LX21" s="140"/>
      <c r="LY21" s="140"/>
      <c r="LZ21" s="140"/>
      <c r="MA21" s="140"/>
      <c r="MB21" s="140"/>
      <c r="MC21" s="140"/>
      <c r="MD21" s="140"/>
      <c r="ME21" s="140"/>
      <c r="MF21" s="140"/>
      <c r="MG21" s="140"/>
      <c r="MH21" s="140"/>
      <c r="MI21" s="140"/>
      <c r="MJ21" s="140"/>
      <c r="MK21" s="140"/>
      <c r="ML21" s="140"/>
      <c r="MM21" s="140"/>
      <c r="MN21" s="140"/>
      <c r="MO21" s="140"/>
      <c r="MP21" s="140"/>
      <c r="MQ21" s="140"/>
      <c r="MR21" s="140"/>
      <c r="MS21" s="140"/>
      <c r="MT21" s="140"/>
      <c r="MU21" s="140"/>
      <c r="MV21" s="140"/>
      <c r="MW21" s="140"/>
      <c r="MX21" s="140"/>
      <c r="MY21" s="140"/>
      <c r="MZ21" s="140"/>
      <c r="NA21" s="140"/>
      <c r="NB21" s="140"/>
      <c r="NC21" s="140"/>
      <c r="ND21" s="140"/>
      <c r="NE21" s="140"/>
      <c r="NF21" s="140"/>
      <c r="NG21" s="140"/>
      <c r="NH21" s="140"/>
      <c r="NI21" s="140"/>
      <c r="NJ21" s="140"/>
      <c r="NK21" s="140"/>
      <c r="NL21" s="140"/>
      <c r="NM21" s="140"/>
      <c r="NN21" s="140"/>
      <c r="NO21" s="140"/>
      <c r="NP21" s="140"/>
      <c r="NQ21" s="140"/>
      <c r="NR21" s="140"/>
      <c r="NS21" s="140"/>
      <c r="NT21" s="140"/>
      <c r="NU21" s="140"/>
      <c r="NV21" s="140"/>
      <c r="NW21" s="140"/>
      <c r="NX21" s="140"/>
      <c r="NY21" s="140"/>
      <c r="NZ21" s="140"/>
      <c r="OA21" s="140"/>
      <c r="OB21" s="140"/>
      <c r="OC21" s="140"/>
      <c r="OD21" s="140"/>
      <c r="OE21" s="140"/>
      <c r="OF21" s="140"/>
      <c r="OG21" s="140"/>
      <c r="OH21" s="140"/>
      <c r="OI21" s="140"/>
      <c r="OJ21" s="140"/>
      <c r="OK21" s="140"/>
      <c r="OL21" s="140"/>
      <c r="OM21" s="140"/>
      <c r="ON21" s="140"/>
      <c r="OO21" s="140"/>
      <c r="OP21" s="140"/>
      <c r="OQ21" s="140"/>
      <c r="OR21" s="140"/>
      <c r="OS21" s="140"/>
      <c r="OT21" s="140"/>
      <c r="OU21" s="140"/>
      <c r="OV21" s="140"/>
      <c r="OW21" s="140"/>
      <c r="OX21" s="140"/>
      <c r="OY21" s="140"/>
      <c r="OZ21" s="140"/>
      <c r="PA21" s="140"/>
      <c r="PB21" s="140"/>
      <c r="PC21" s="140"/>
      <c r="PD21" s="140"/>
      <c r="PE21" s="140"/>
      <c r="PF21" s="140"/>
      <c r="PG21" s="140"/>
      <c r="PH21" s="140"/>
      <c r="PI21" s="140"/>
      <c r="PJ21" s="140"/>
      <c r="PK21" s="140"/>
      <c r="PL21" s="140"/>
      <c r="PM21" s="140"/>
      <c r="PN21" s="140"/>
      <c r="PO21" s="140"/>
      <c r="PP21" s="140"/>
      <c r="PQ21" s="140"/>
      <c r="PR21" s="140"/>
      <c r="PS21" s="140"/>
      <c r="PT21" s="140"/>
      <c r="PU21" s="140"/>
      <c r="PV21" s="140"/>
      <c r="PW21" s="140"/>
      <c r="PX21" s="140"/>
      <c r="PY21" s="140"/>
      <c r="PZ21" s="140"/>
      <c r="QA21" s="140"/>
      <c r="QB21" s="140"/>
      <c r="QC21" s="140"/>
      <c r="QD21" s="140"/>
      <c r="QE21" s="140"/>
      <c r="QF21" s="140"/>
      <c r="QG21" s="140"/>
      <c r="QH21" s="140"/>
      <c r="QI21" s="140"/>
      <c r="QJ21" s="140"/>
      <c r="QK21" s="140"/>
      <c r="QL21" s="140"/>
      <c r="QM21" s="140"/>
      <c r="QN21" s="140"/>
      <c r="QO21" s="140"/>
      <c r="QP21" s="140"/>
      <c r="QQ21" s="140"/>
      <c r="QR21" s="140"/>
      <c r="QS21" s="140"/>
      <c r="QT21" s="140"/>
      <c r="QU21" s="140"/>
    </row>
    <row r="22" spans="1:463" s="111" customFormat="1">
      <c r="B22" s="117"/>
      <c r="C22" s="159" t="s">
        <v>391</v>
      </c>
      <c r="D22" s="119" t="s">
        <v>11</v>
      </c>
      <c r="E22" s="737"/>
      <c r="F22" s="705"/>
      <c r="G22" s="705"/>
      <c r="H22" s="705"/>
      <c r="I22" s="705"/>
      <c r="J22" s="705"/>
      <c r="K22" s="705"/>
      <c r="L22" s="705"/>
      <c r="M22" s="705"/>
      <c r="N22" s="705"/>
      <c r="O22" s="705"/>
      <c r="P22" s="705"/>
      <c r="Q22" s="705"/>
      <c r="R22" s="705"/>
      <c r="S22" s="705"/>
      <c r="T22" s="705"/>
      <c r="U22" s="705"/>
      <c r="V22" s="705"/>
      <c r="W22" s="705"/>
      <c r="X22" s="705"/>
      <c r="Y22" s="710"/>
      <c r="Z22" s="706"/>
      <c r="AA22" s="113"/>
    </row>
    <row r="23" spans="1:463" s="111" customFormat="1">
      <c r="B23" s="117"/>
      <c r="C23" s="159" t="s">
        <v>114</v>
      </c>
      <c r="D23" s="119" t="s">
        <v>11</v>
      </c>
      <c r="E23" s="737"/>
      <c r="F23" s="705"/>
      <c r="G23" s="705"/>
      <c r="H23" s="705"/>
      <c r="I23" s="705"/>
      <c r="J23" s="705"/>
      <c r="K23" s="705"/>
      <c r="L23" s="705"/>
      <c r="M23" s="705"/>
      <c r="N23" s="705"/>
      <c r="O23" s="705"/>
      <c r="P23" s="705"/>
      <c r="Q23" s="705"/>
      <c r="R23" s="705"/>
      <c r="S23" s="705"/>
      <c r="T23" s="705"/>
      <c r="U23" s="705"/>
      <c r="V23" s="705"/>
      <c r="W23" s="705"/>
      <c r="X23" s="705"/>
      <c r="Y23" s="705"/>
      <c r="Z23" s="706"/>
      <c r="AA23" s="113"/>
    </row>
    <row r="24" spans="1:463" s="155" customFormat="1">
      <c r="A24" s="140"/>
      <c r="B24" s="364"/>
      <c r="C24" s="158" t="s">
        <v>115</v>
      </c>
      <c r="D24" s="119" t="s">
        <v>11</v>
      </c>
      <c r="E24" s="737"/>
      <c r="F24" s="705"/>
      <c r="G24" s="705"/>
      <c r="H24" s="705"/>
      <c r="I24" s="705"/>
      <c r="J24" s="705"/>
      <c r="K24" s="705"/>
      <c r="L24" s="705"/>
      <c r="M24" s="705"/>
      <c r="N24" s="705"/>
      <c r="O24" s="705"/>
      <c r="P24" s="705"/>
      <c r="Q24" s="705"/>
      <c r="R24" s="705"/>
      <c r="S24" s="705"/>
      <c r="T24" s="705"/>
      <c r="U24" s="705"/>
      <c r="V24" s="705"/>
      <c r="W24" s="705"/>
      <c r="X24" s="705"/>
      <c r="Y24" s="710"/>
      <c r="Z24" s="706"/>
      <c r="AA24" s="142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  <c r="IG24" s="140"/>
      <c r="IH24" s="140"/>
      <c r="II24" s="140"/>
      <c r="IJ24" s="140"/>
      <c r="IK24" s="140"/>
      <c r="IL24" s="140"/>
      <c r="IM24" s="140"/>
      <c r="IN24" s="140"/>
      <c r="IO24" s="140"/>
      <c r="IP24" s="140"/>
      <c r="IQ24" s="140"/>
      <c r="IR24" s="140"/>
      <c r="IS24" s="140"/>
      <c r="IT24" s="140"/>
      <c r="IU24" s="140"/>
      <c r="IV24" s="140"/>
      <c r="IW24" s="140"/>
      <c r="IX24" s="140"/>
      <c r="IY24" s="140"/>
      <c r="IZ24" s="140"/>
      <c r="JA24" s="140"/>
      <c r="JB24" s="140"/>
      <c r="JC24" s="140"/>
      <c r="JD24" s="140"/>
      <c r="JE24" s="140"/>
      <c r="JF24" s="140"/>
      <c r="JG24" s="140"/>
      <c r="JH24" s="140"/>
      <c r="JI24" s="140"/>
      <c r="JJ24" s="140"/>
      <c r="JK24" s="140"/>
      <c r="JL24" s="140"/>
      <c r="JM24" s="140"/>
      <c r="JN24" s="140"/>
      <c r="JO24" s="140"/>
      <c r="JP24" s="140"/>
      <c r="JQ24" s="140"/>
      <c r="JR24" s="140"/>
      <c r="JS24" s="140"/>
      <c r="JT24" s="140"/>
      <c r="JU24" s="140"/>
      <c r="JV24" s="140"/>
      <c r="JW24" s="140"/>
      <c r="JX24" s="140"/>
      <c r="JY24" s="140"/>
      <c r="JZ24" s="140"/>
      <c r="KA24" s="140"/>
      <c r="KB24" s="140"/>
      <c r="KC24" s="140"/>
      <c r="KD24" s="140"/>
      <c r="KE24" s="140"/>
      <c r="KF24" s="140"/>
      <c r="KG24" s="140"/>
      <c r="KH24" s="140"/>
      <c r="KI24" s="140"/>
      <c r="KJ24" s="140"/>
      <c r="KK24" s="140"/>
      <c r="KL24" s="140"/>
      <c r="KM24" s="140"/>
      <c r="KN24" s="140"/>
      <c r="KO24" s="140"/>
      <c r="KP24" s="140"/>
      <c r="KQ24" s="140"/>
      <c r="KR24" s="140"/>
      <c r="KS24" s="140"/>
      <c r="KT24" s="140"/>
      <c r="KU24" s="140"/>
      <c r="KV24" s="140"/>
      <c r="KW24" s="140"/>
      <c r="KX24" s="140"/>
      <c r="KY24" s="140"/>
      <c r="KZ24" s="140"/>
      <c r="LA24" s="140"/>
      <c r="LB24" s="140"/>
      <c r="LC24" s="140"/>
      <c r="LD24" s="140"/>
      <c r="LE24" s="140"/>
      <c r="LF24" s="140"/>
      <c r="LG24" s="140"/>
      <c r="LH24" s="140"/>
      <c r="LI24" s="140"/>
      <c r="LJ24" s="140"/>
      <c r="LK24" s="140"/>
      <c r="LL24" s="140"/>
      <c r="LM24" s="140"/>
      <c r="LN24" s="140"/>
      <c r="LO24" s="140"/>
      <c r="LP24" s="140"/>
      <c r="LQ24" s="140"/>
      <c r="LR24" s="140"/>
      <c r="LS24" s="140"/>
      <c r="LT24" s="140"/>
      <c r="LU24" s="140"/>
      <c r="LV24" s="140"/>
      <c r="LW24" s="140"/>
      <c r="LX24" s="140"/>
      <c r="LY24" s="140"/>
      <c r="LZ24" s="140"/>
      <c r="MA24" s="140"/>
      <c r="MB24" s="140"/>
      <c r="MC24" s="140"/>
      <c r="MD24" s="140"/>
      <c r="ME24" s="140"/>
      <c r="MF24" s="140"/>
      <c r="MG24" s="140"/>
      <c r="MH24" s="140"/>
      <c r="MI24" s="140"/>
      <c r="MJ24" s="140"/>
      <c r="MK24" s="140"/>
      <c r="ML24" s="140"/>
      <c r="MM24" s="140"/>
      <c r="MN24" s="140"/>
      <c r="MO24" s="140"/>
      <c r="MP24" s="140"/>
      <c r="MQ24" s="140"/>
      <c r="MR24" s="140"/>
      <c r="MS24" s="140"/>
      <c r="MT24" s="140"/>
      <c r="MU24" s="140"/>
      <c r="MV24" s="140"/>
      <c r="MW24" s="140"/>
      <c r="MX24" s="140"/>
      <c r="MY24" s="140"/>
      <c r="MZ24" s="140"/>
      <c r="NA24" s="140"/>
      <c r="NB24" s="140"/>
      <c r="NC24" s="140"/>
      <c r="ND24" s="140"/>
      <c r="NE24" s="140"/>
      <c r="NF24" s="140"/>
      <c r="NG24" s="140"/>
      <c r="NH24" s="140"/>
      <c r="NI24" s="140"/>
      <c r="NJ24" s="140"/>
      <c r="NK24" s="140"/>
      <c r="NL24" s="140"/>
      <c r="NM24" s="140"/>
      <c r="NN24" s="140"/>
      <c r="NO24" s="140"/>
      <c r="NP24" s="140"/>
      <c r="NQ24" s="140"/>
      <c r="NR24" s="140"/>
      <c r="NS24" s="140"/>
      <c r="NT24" s="140"/>
      <c r="NU24" s="140"/>
      <c r="NV24" s="140"/>
      <c r="NW24" s="140"/>
      <c r="NX24" s="140"/>
      <c r="NY24" s="140"/>
      <c r="NZ24" s="140"/>
      <c r="OA24" s="140"/>
      <c r="OB24" s="140"/>
      <c r="OC24" s="140"/>
      <c r="OD24" s="140"/>
      <c r="OE24" s="140"/>
      <c r="OF24" s="140"/>
      <c r="OG24" s="140"/>
      <c r="OH24" s="140"/>
      <c r="OI24" s="140"/>
      <c r="OJ24" s="140"/>
      <c r="OK24" s="140"/>
      <c r="OL24" s="140"/>
      <c r="OM24" s="140"/>
      <c r="ON24" s="140"/>
      <c r="OO24" s="140"/>
      <c r="OP24" s="140"/>
      <c r="OQ24" s="140"/>
      <c r="OR24" s="140"/>
      <c r="OS24" s="140"/>
      <c r="OT24" s="140"/>
      <c r="OU24" s="140"/>
      <c r="OV24" s="140"/>
      <c r="OW24" s="140"/>
      <c r="OX24" s="140"/>
      <c r="OY24" s="140"/>
      <c r="OZ24" s="140"/>
      <c r="PA24" s="140"/>
      <c r="PB24" s="140"/>
      <c r="PC24" s="140"/>
      <c r="PD24" s="140"/>
      <c r="PE24" s="140"/>
      <c r="PF24" s="140"/>
      <c r="PG24" s="140"/>
      <c r="PH24" s="140"/>
      <c r="PI24" s="140"/>
      <c r="PJ24" s="140"/>
      <c r="PK24" s="140"/>
      <c r="PL24" s="140"/>
      <c r="PM24" s="140"/>
      <c r="PN24" s="140"/>
      <c r="PO24" s="140"/>
      <c r="PP24" s="140"/>
      <c r="PQ24" s="140"/>
      <c r="PR24" s="140"/>
      <c r="PS24" s="140"/>
      <c r="PT24" s="140"/>
      <c r="PU24" s="140"/>
      <c r="PV24" s="140"/>
      <c r="PW24" s="140"/>
      <c r="PX24" s="140"/>
      <c r="PY24" s="140"/>
      <c r="PZ24" s="140"/>
      <c r="QA24" s="140"/>
      <c r="QB24" s="140"/>
      <c r="QC24" s="140"/>
      <c r="QD24" s="140"/>
      <c r="QE24" s="140"/>
      <c r="QF24" s="140"/>
      <c r="QG24" s="140"/>
      <c r="QH24" s="140"/>
      <c r="QI24" s="140"/>
      <c r="QJ24" s="140"/>
      <c r="QK24" s="140"/>
      <c r="QL24" s="140"/>
      <c r="QM24" s="140"/>
      <c r="QN24" s="140"/>
      <c r="QO24" s="140"/>
      <c r="QP24" s="140"/>
      <c r="QQ24" s="140"/>
      <c r="QR24" s="140"/>
      <c r="QS24" s="140"/>
      <c r="QT24" s="140"/>
      <c r="QU24" s="140"/>
    </row>
    <row r="25" spans="1:463" s="155" customFormat="1">
      <c r="A25" s="140"/>
      <c r="B25" s="364"/>
      <c r="C25" s="160" t="s">
        <v>116</v>
      </c>
      <c r="D25" s="119" t="s">
        <v>11</v>
      </c>
      <c r="E25" s="737"/>
      <c r="F25" s="705"/>
      <c r="G25" s="705"/>
      <c r="H25" s="705"/>
      <c r="I25" s="705"/>
      <c r="J25" s="705"/>
      <c r="K25" s="705"/>
      <c r="L25" s="705"/>
      <c r="M25" s="705"/>
      <c r="N25" s="705"/>
      <c r="O25" s="705"/>
      <c r="P25" s="705"/>
      <c r="Q25" s="705"/>
      <c r="R25" s="705"/>
      <c r="S25" s="705"/>
      <c r="T25" s="705"/>
      <c r="U25" s="705"/>
      <c r="V25" s="705"/>
      <c r="W25" s="705"/>
      <c r="X25" s="705"/>
      <c r="Y25" s="710"/>
      <c r="Z25" s="706"/>
      <c r="AA25" s="142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  <c r="EB25" s="140"/>
      <c r="EC25" s="140"/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40"/>
      <c r="ER25" s="140"/>
      <c r="ES25" s="140"/>
      <c r="ET25" s="140"/>
      <c r="EU25" s="140"/>
      <c r="EV25" s="140"/>
      <c r="EW25" s="140"/>
      <c r="EX25" s="140"/>
      <c r="EY25" s="140"/>
      <c r="EZ25" s="140"/>
      <c r="FA25" s="140"/>
      <c r="FB25" s="140"/>
      <c r="FC25" s="140"/>
      <c r="FD25" s="140"/>
      <c r="FE25" s="140"/>
      <c r="FF25" s="140"/>
      <c r="FG25" s="140"/>
      <c r="FH25" s="140"/>
      <c r="FI25" s="140"/>
      <c r="FJ25" s="140"/>
      <c r="FK25" s="140"/>
      <c r="FL25" s="140"/>
      <c r="FM25" s="140"/>
      <c r="FN25" s="140"/>
      <c r="FO25" s="140"/>
      <c r="FP25" s="140"/>
      <c r="FQ25" s="140"/>
      <c r="FR25" s="140"/>
      <c r="FS25" s="140"/>
      <c r="FT25" s="140"/>
      <c r="FU25" s="140"/>
      <c r="FV25" s="140"/>
      <c r="FW25" s="140"/>
      <c r="FX25" s="140"/>
      <c r="FY25" s="140"/>
      <c r="FZ25" s="140"/>
      <c r="GA25" s="140"/>
      <c r="GB25" s="140"/>
      <c r="GC25" s="140"/>
      <c r="GD25" s="140"/>
      <c r="GE25" s="140"/>
      <c r="GF25" s="140"/>
      <c r="GG25" s="140"/>
      <c r="GH25" s="140"/>
      <c r="GI25" s="140"/>
      <c r="GJ25" s="140"/>
      <c r="GK25" s="140"/>
      <c r="GL25" s="140"/>
      <c r="GM25" s="140"/>
      <c r="GN25" s="140"/>
      <c r="GO25" s="140"/>
      <c r="GP25" s="140"/>
      <c r="GQ25" s="140"/>
      <c r="GR25" s="140"/>
      <c r="GS25" s="140"/>
      <c r="GT25" s="140"/>
      <c r="GU25" s="140"/>
      <c r="GV25" s="140"/>
      <c r="GW25" s="140"/>
      <c r="GX25" s="140"/>
      <c r="GY25" s="140"/>
      <c r="GZ25" s="140"/>
      <c r="HA25" s="140"/>
      <c r="HB25" s="140"/>
      <c r="HC25" s="140"/>
      <c r="HD25" s="140"/>
      <c r="HE25" s="140"/>
      <c r="HF25" s="140"/>
      <c r="HG25" s="140"/>
      <c r="HH25" s="140"/>
      <c r="HI25" s="140"/>
      <c r="HJ25" s="140"/>
      <c r="HK25" s="140"/>
      <c r="HL25" s="140"/>
      <c r="HM25" s="140"/>
      <c r="HN25" s="140"/>
      <c r="HO25" s="140"/>
      <c r="HP25" s="140"/>
      <c r="HQ25" s="140"/>
      <c r="HR25" s="140"/>
      <c r="HS25" s="140"/>
      <c r="HT25" s="140"/>
      <c r="HU25" s="140"/>
      <c r="HV25" s="140"/>
      <c r="HW25" s="140"/>
      <c r="HX25" s="140"/>
      <c r="HY25" s="140"/>
      <c r="HZ25" s="140"/>
      <c r="IA25" s="140"/>
      <c r="IB25" s="140"/>
      <c r="IC25" s="140"/>
      <c r="ID25" s="140"/>
      <c r="IE25" s="140"/>
      <c r="IF25" s="140"/>
      <c r="IG25" s="140"/>
      <c r="IH25" s="140"/>
      <c r="II25" s="140"/>
      <c r="IJ25" s="140"/>
      <c r="IK25" s="140"/>
      <c r="IL25" s="140"/>
      <c r="IM25" s="140"/>
      <c r="IN25" s="140"/>
      <c r="IO25" s="140"/>
      <c r="IP25" s="140"/>
      <c r="IQ25" s="140"/>
      <c r="IR25" s="140"/>
      <c r="IS25" s="140"/>
      <c r="IT25" s="140"/>
      <c r="IU25" s="140"/>
      <c r="IV25" s="140"/>
      <c r="IW25" s="140"/>
      <c r="IX25" s="140"/>
      <c r="IY25" s="140"/>
      <c r="IZ25" s="140"/>
      <c r="JA25" s="140"/>
      <c r="JB25" s="140"/>
      <c r="JC25" s="140"/>
      <c r="JD25" s="140"/>
      <c r="JE25" s="140"/>
      <c r="JF25" s="140"/>
      <c r="JG25" s="140"/>
      <c r="JH25" s="140"/>
      <c r="JI25" s="140"/>
      <c r="JJ25" s="140"/>
      <c r="JK25" s="140"/>
      <c r="JL25" s="140"/>
      <c r="JM25" s="140"/>
      <c r="JN25" s="140"/>
      <c r="JO25" s="140"/>
      <c r="JP25" s="140"/>
      <c r="JQ25" s="140"/>
      <c r="JR25" s="140"/>
      <c r="JS25" s="140"/>
      <c r="JT25" s="140"/>
      <c r="JU25" s="140"/>
      <c r="JV25" s="140"/>
      <c r="JW25" s="140"/>
      <c r="JX25" s="140"/>
      <c r="JY25" s="140"/>
      <c r="JZ25" s="140"/>
      <c r="KA25" s="140"/>
      <c r="KB25" s="140"/>
      <c r="KC25" s="140"/>
      <c r="KD25" s="140"/>
      <c r="KE25" s="140"/>
      <c r="KF25" s="140"/>
      <c r="KG25" s="140"/>
      <c r="KH25" s="140"/>
      <c r="KI25" s="140"/>
      <c r="KJ25" s="140"/>
      <c r="KK25" s="140"/>
      <c r="KL25" s="140"/>
      <c r="KM25" s="140"/>
      <c r="KN25" s="140"/>
      <c r="KO25" s="140"/>
      <c r="KP25" s="140"/>
      <c r="KQ25" s="140"/>
      <c r="KR25" s="140"/>
      <c r="KS25" s="140"/>
      <c r="KT25" s="140"/>
      <c r="KU25" s="140"/>
      <c r="KV25" s="140"/>
      <c r="KW25" s="140"/>
      <c r="KX25" s="140"/>
      <c r="KY25" s="140"/>
      <c r="KZ25" s="140"/>
      <c r="LA25" s="140"/>
      <c r="LB25" s="140"/>
      <c r="LC25" s="140"/>
      <c r="LD25" s="140"/>
      <c r="LE25" s="140"/>
      <c r="LF25" s="140"/>
      <c r="LG25" s="140"/>
      <c r="LH25" s="140"/>
      <c r="LI25" s="140"/>
      <c r="LJ25" s="140"/>
      <c r="LK25" s="140"/>
      <c r="LL25" s="140"/>
      <c r="LM25" s="140"/>
      <c r="LN25" s="140"/>
      <c r="LO25" s="140"/>
      <c r="LP25" s="140"/>
      <c r="LQ25" s="140"/>
      <c r="LR25" s="140"/>
      <c r="LS25" s="140"/>
      <c r="LT25" s="140"/>
      <c r="LU25" s="140"/>
      <c r="LV25" s="140"/>
      <c r="LW25" s="140"/>
      <c r="LX25" s="140"/>
      <c r="LY25" s="140"/>
      <c r="LZ25" s="140"/>
      <c r="MA25" s="140"/>
      <c r="MB25" s="140"/>
      <c r="MC25" s="140"/>
      <c r="MD25" s="140"/>
      <c r="ME25" s="140"/>
      <c r="MF25" s="140"/>
      <c r="MG25" s="140"/>
      <c r="MH25" s="140"/>
      <c r="MI25" s="140"/>
      <c r="MJ25" s="140"/>
      <c r="MK25" s="140"/>
      <c r="ML25" s="140"/>
      <c r="MM25" s="140"/>
      <c r="MN25" s="140"/>
      <c r="MO25" s="140"/>
      <c r="MP25" s="140"/>
      <c r="MQ25" s="140"/>
      <c r="MR25" s="140"/>
      <c r="MS25" s="140"/>
      <c r="MT25" s="140"/>
      <c r="MU25" s="140"/>
      <c r="MV25" s="140"/>
      <c r="MW25" s="140"/>
      <c r="MX25" s="140"/>
      <c r="MY25" s="140"/>
      <c r="MZ25" s="140"/>
      <c r="NA25" s="140"/>
      <c r="NB25" s="140"/>
      <c r="NC25" s="140"/>
      <c r="ND25" s="140"/>
      <c r="NE25" s="140"/>
      <c r="NF25" s="140"/>
      <c r="NG25" s="140"/>
      <c r="NH25" s="140"/>
      <c r="NI25" s="140"/>
      <c r="NJ25" s="140"/>
      <c r="NK25" s="140"/>
      <c r="NL25" s="140"/>
      <c r="NM25" s="140"/>
      <c r="NN25" s="140"/>
      <c r="NO25" s="140"/>
      <c r="NP25" s="140"/>
      <c r="NQ25" s="140"/>
      <c r="NR25" s="140"/>
      <c r="NS25" s="140"/>
      <c r="NT25" s="140"/>
      <c r="NU25" s="140"/>
      <c r="NV25" s="140"/>
      <c r="NW25" s="140"/>
      <c r="NX25" s="140"/>
      <c r="NY25" s="140"/>
      <c r="NZ25" s="140"/>
      <c r="OA25" s="140"/>
      <c r="OB25" s="140"/>
      <c r="OC25" s="140"/>
      <c r="OD25" s="140"/>
      <c r="OE25" s="140"/>
      <c r="OF25" s="140"/>
      <c r="OG25" s="140"/>
      <c r="OH25" s="140"/>
      <c r="OI25" s="140"/>
      <c r="OJ25" s="140"/>
      <c r="OK25" s="140"/>
      <c r="OL25" s="140"/>
      <c r="OM25" s="140"/>
      <c r="ON25" s="140"/>
      <c r="OO25" s="140"/>
      <c r="OP25" s="140"/>
      <c r="OQ25" s="140"/>
      <c r="OR25" s="140"/>
      <c r="OS25" s="140"/>
      <c r="OT25" s="140"/>
      <c r="OU25" s="140"/>
      <c r="OV25" s="140"/>
      <c r="OW25" s="140"/>
      <c r="OX25" s="140"/>
      <c r="OY25" s="140"/>
      <c r="OZ25" s="140"/>
      <c r="PA25" s="140"/>
      <c r="PB25" s="140"/>
      <c r="PC25" s="140"/>
      <c r="PD25" s="140"/>
      <c r="PE25" s="140"/>
      <c r="PF25" s="140"/>
      <c r="PG25" s="140"/>
      <c r="PH25" s="140"/>
      <c r="PI25" s="140"/>
      <c r="PJ25" s="140"/>
      <c r="PK25" s="140"/>
      <c r="PL25" s="140"/>
      <c r="PM25" s="140"/>
      <c r="PN25" s="140"/>
      <c r="PO25" s="140"/>
      <c r="PP25" s="140"/>
      <c r="PQ25" s="140"/>
      <c r="PR25" s="140"/>
      <c r="PS25" s="140"/>
      <c r="PT25" s="140"/>
      <c r="PU25" s="140"/>
      <c r="PV25" s="140"/>
      <c r="PW25" s="140"/>
      <c r="PX25" s="140"/>
      <c r="PY25" s="140"/>
      <c r="PZ25" s="140"/>
      <c r="QA25" s="140"/>
      <c r="QB25" s="140"/>
      <c r="QC25" s="140"/>
      <c r="QD25" s="140"/>
      <c r="QE25" s="140"/>
      <c r="QF25" s="140"/>
      <c r="QG25" s="140"/>
      <c r="QH25" s="140"/>
      <c r="QI25" s="140"/>
      <c r="QJ25" s="140"/>
      <c r="QK25" s="140"/>
      <c r="QL25" s="140"/>
      <c r="QM25" s="140"/>
      <c r="QN25" s="140"/>
      <c r="QO25" s="140"/>
      <c r="QP25" s="140"/>
      <c r="QQ25" s="140"/>
      <c r="QR25" s="140"/>
      <c r="QS25" s="140"/>
      <c r="QT25" s="140"/>
      <c r="QU25" s="140"/>
    </row>
    <row r="26" spans="1:463" s="155" customFormat="1">
      <c r="A26" s="140"/>
      <c r="B26" s="364"/>
      <c r="C26" s="158" t="s">
        <v>117</v>
      </c>
      <c r="D26" s="119" t="s">
        <v>11</v>
      </c>
      <c r="E26" s="737"/>
      <c r="F26" s="705"/>
      <c r="G26" s="705"/>
      <c r="H26" s="705"/>
      <c r="I26" s="705"/>
      <c r="J26" s="705"/>
      <c r="K26" s="705"/>
      <c r="L26" s="705"/>
      <c r="M26" s="705"/>
      <c r="N26" s="705"/>
      <c r="O26" s="705"/>
      <c r="P26" s="705"/>
      <c r="Q26" s="705"/>
      <c r="R26" s="705"/>
      <c r="S26" s="705"/>
      <c r="T26" s="705"/>
      <c r="U26" s="705"/>
      <c r="V26" s="705"/>
      <c r="W26" s="705"/>
      <c r="X26" s="705"/>
      <c r="Y26" s="710"/>
      <c r="Z26" s="706"/>
      <c r="AA26" s="142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40"/>
      <c r="ER26" s="140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0"/>
      <c r="GX26" s="140"/>
      <c r="GY26" s="140"/>
      <c r="GZ26" s="140"/>
      <c r="HA26" s="140"/>
      <c r="HB26" s="140"/>
      <c r="HC26" s="140"/>
      <c r="HD26" s="140"/>
      <c r="HE26" s="140"/>
      <c r="HF26" s="140"/>
      <c r="HG26" s="140"/>
      <c r="HH26" s="140"/>
      <c r="HI26" s="140"/>
      <c r="HJ26" s="140"/>
      <c r="HK26" s="140"/>
      <c r="HL26" s="140"/>
      <c r="HM26" s="140"/>
      <c r="HN26" s="140"/>
      <c r="HO26" s="140"/>
      <c r="HP26" s="140"/>
      <c r="HQ26" s="140"/>
      <c r="HR26" s="140"/>
      <c r="HS26" s="140"/>
      <c r="HT26" s="140"/>
      <c r="HU26" s="140"/>
      <c r="HV26" s="140"/>
      <c r="HW26" s="140"/>
      <c r="HX26" s="140"/>
      <c r="HY26" s="140"/>
      <c r="HZ26" s="140"/>
      <c r="IA26" s="140"/>
      <c r="IB26" s="140"/>
      <c r="IC26" s="140"/>
      <c r="ID26" s="140"/>
      <c r="IE26" s="140"/>
      <c r="IF26" s="140"/>
      <c r="IG26" s="140"/>
      <c r="IH26" s="140"/>
      <c r="II26" s="140"/>
      <c r="IJ26" s="140"/>
      <c r="IK26" s="140"/>
      <c r="IL26" s="140"/>
      <c r="IM26" s="140"/>
      <c r="IN26" s="140"/>
      <c r="IO26" s="140"/>
      <c r="IP26" s="140"/>
      <c r="IQ26" s="140"/>
      <c r="IR26" s="140"/>
      <c r="IS26" s="140"/>
      <c r="IT26" s="140"/>
      <c r="IU26" s="140"/>
      <c r="IV26" s="140"/>
      <c r="IW26" s="140"/>
      <c r="IX26" s="140"/>
      <c r="IY26" s="140"/>
      <c r="IZ26" s="140"/>
      <c r="JA26" s="140"/>
      <c r="JB26" s="140"/>
      <c r="JC26" s="140"/>
      <c r="JD26" s="140"/>
      <c r="JE26" s="140"/>
      <c r="JF26" s="140"/>
      <c r="JG26" s="140"/>
      <c r="JH26" s="140"/>
      <c r="JI26" s="140"/>
      <c r="JJ26" s="140"/>
      <c r="JK26" s="140"/>
      <c r="JL26" s="140"/>
      <c r="JM26" s="140"/>
      <c r="JN26" s="140"/>
      <c r="JO26" s="140"/>
      <c r="JP26" s="140"/>
      <c r="JQ26" s="140"/>
      <c r="JR26" s="140"/>
      <c r="JS26" s="140"/>
      <c r="JT26" s="140"/>
      <c r="JU26" s="140"/>
      <c r="JV26" s="140"/>
      <c r="JW26" s="140"/>
      <c r="JX26" s="140"/>
      <c r="JY26" s="140"/>
      <c r="JZ26" s="140"/>
      <c r="KA26" s="140"/>
      <c r="KB26" s="140"/>
      <c r="KC26" s="140"/>
      <c r="KD26" s="140"/>
      <c r="KE26" s="140"/>
      <c r="KF26" s="140"/>
      <c r="KG26" s="140"/>
      <c r="KH26" s="140"/>
      <c r="KI26" s="140"/>
      <c r="KJ26" s="140"/>
      <c r="KK26" s="140"/>
      <c r="KL26" s="140"/>
      <c r="KM26" s="140"/>
      <c r="KN26" s="140"/>
      <c r="KO26" s="140"/>
      <c r="KP26" s="140"/>
      <c r="KQ26" s="140"/>
      <c r="KR26" s="140"/>
      <c r="KS26" s="140"/>
      <c r="KT26" s="140"/>
      <c r="KU26" s="140"/>
      <c r="KV26" s="140"/>
      <c r="KW26" s="140"/>
      <c r="KX26" s="140"/>
      <c r="KY26" s="140"/>
      <c r="KZ26" s="140"/>
      <c r="LA26" s="140"/>
      <c r="LB26" s="140"/>
      <c r="LC26" s="140"/>
      <c r="LD26" s="140"/>
      <c r="LE26" s="140"/>
      <c r="LF26" s="140"/>
      <c r="LG26" s="140"/>
      <c r="LH26" s="140"/>
      <c r="LI26" s="140"/>
      <c r="LJ26" s="140"/>
      <c r="LK26" s="140"/>
      <c r="LL26" s="140"/>
      <c r="LM26" s="140"/>
      <c r="LN26" s="140"/>
      <c r="LO26" s="140"/>
      <c r="LP26" s="140"/>
      <c r="LQ26" s="140"/>
      <c r="LR26" s="140"/>
      <c r="LS26" s="140"/>
      <c r="LT26" s="140"/>
      <c r="LU26" s="140"/>
      <c r="LV26" s="140"/>
      <c r="LW26" s="140"/>
      <c r="LX26" s="140"/>
      <c r="LY26" s="140"/>
      <c r="LZ26" s="140"/>
      <c r="MA26" s="140"/>
      <c r="MB26" s="140"/>
      <c r="MC26" s="140"/>
      <c r="MD26" s="140"/>
      <c r="ME26" s="140"/>
      <c r="MF26" s="140"/>
      <c r="MG26" s="140"/>
      <c r="MH26" s="140"/>
      <c r="MI26" s="140"/>
      <c r="MJ26" s="140"/>
      <c r="MK26" s="140"/>
      <c r="ML26" s="140"/>
      <c r="MM26" s="140"/>
      <c r="MN26" s="140"/>
      <c r="MO26" s="140"/>
      <c r="MP26" s="140"/>
      <c r="MQ26" s="140"/>
      <c r="MR26" s="140"/>
      <c r="MS26" s="140"/>
      <c r="MT26" s="140"/>
      <c r="MU26" s="140"/>
      <c r="MV26" s="140"/>
      <c r="MW26" s="140"/>
      <c r="MX26" s="140"/>
      <c r="MY26" s="140"/>
      <c r="MZ26" s="140"/>
      <c r="NA26" s="140"/>
      <c r="NB26" s="140"/>
      <c r="NC26" s="140"/>
      <c r="ND26" s="140"/>
      <c r="NE26" s="140"/>
      <c r="NF26" s="140"/>
      <c r="NG26" s="140"/>
      <c r="NH26" s="140"/>
      <c r="NI26" s="140"/>
      <c r="NJ26" s="140"/>
      <c r="NK26" s="140"/>
      <c r="NL26" s="140"/>
      <c r="NM26" s="140"/>
      <c r="NN26" s="140"/>
      <c r="NO26" s="140"/>
      <c r="NP26" s="140"/>
      <c r="NQ26" s="140"/>
      <c r="NR26" s="140"/>
      <c r="NS26" s="140"/>
      <c r="NT26" s="140"/>
      <c r="NU26" s="140"/>
      <c r="NV26" s="140"/>
      <c r="NW26" s="140"/>
      <c r="NX26" s="140"/>
      <c r="NY26" s="140"/>
      <c r="NZ26" s="140"/>
      <c r="OA26" s="140"/>
      <c r="OB26" s="140"/>
      <c r="OC26" s="140"/>
      <c r="OD26" s="140"/>
      <c r="OE26" s="140"/>
      <c r="OF26" s="140"/>
      <c r="OG26" s="140"/>
      <c r="OH26" s="140"/>
      <c r="OI26" s="140"/>
      <c r="OJ26" s="140"/>
      <c r="OK26" s="140"/>
      <c r="OL26" s="140"/>
      <c r="OM26" s="140"/>
      <c r="ON26" s="140"/>
      <c r="OO26" s="140"/>
      <c r="OP26" s="140"/>
      <c r="OQ26" s="140"/>
      <c r="OR26" s="140"/>
      <c r="OS26" s="140"/>
      <c r="OT26" s="140"/>
      <c r="OU26" s="140"/>
      <c r="OV26" s="140"/>
      <c r="OW26" s="140"/>
      <c r="OX26" s="140"/>
      <c r="OY26" s="140"/>
      <c r="OZ26" s="140"/>
      <c r="PA26" s="140"/>
      <c r="PB26" s="140"/>
      <c r="PC26" s="140"/>
      <c r="PD26" s="140"/>
      <c r="PE26" s="140"/>
      <c r="PF26" s="140"/>
      <c r="PG26" s="140"/>
      <c r="PH26" s="140"/>
      <c r="PI26" s="140"/>
      <c r="PJ26" s="140"/>
      <c r="PK26" s="140"/>
      <c r="PL26" s="140"/>
      <c r="PM26" s="140"/>
      <c r="PN26" s="140"/>
      <c r="PO26" s="140"/>
      <c r="PP26" s="140"/>
      <c r="PQ26" s="140"/>
      <c r="PR26" s="140"/>
      <c r="PS26" s="140"/>
      <c r="PT26" s="140"/>
      <c r="PU26" s="140"/>
      <c r="PV26" s="140"/>
      <c r="PW26" s="140"/>
      <c r="PX26" s="140"/>
      <c r="PY26" s="140"/>
      <c r="PZ26" s="140"/>
      <c r="QA26" s="140"/>
      <c r="QB26" s="140"/>
      <c r="QC26" s="140"/>
      <c r="QD26" s="140"/>
      <c r="QE26" s="140"/>
      <c r="QF26" s="140"/>
      <c r="QG26" s="140"/>
      <c r="QH26" s="140"/>
      <c r="QI26" s="140"/>
      <c r="QJ26" s="140"/>
      <c r="QK26" s="140"/>
      <c r="QL26" s="140"/>
      <c r="QM26" s="140"/>
      <c r="QN26" s="140"/>
      <c r="QO26" s="140"/>
      <c r="QP26" s="140"/>
      <c r="QQ26" s="140"/>
      <c r="QR26" s="140"/>
      <c r="QS26" s="140"/>
      <c r="QT26" s="140"/>
      <c r="QU26" s="140"/>
    </row>
    <row r="27" spans="1:463" s="155" customFormat="1">
      <c r="A27" s="140"/>
      <c r="B27" s="364"/>
      <c r="C27" s="160" t="s">
        <v>118</v>
      </c>
      <c r="D27" s="119" t="s">
        <v>11</v>
      </c>
      <c r="E27" s="737"/>
      <c r="F27" s="705"/>
      <c r="G27" s="705"/>
      <c r="H27" s="705"/>
      <c r="I27" s="705"/>
      <c r="J27" s="705"/>
      <c r="K27" s="705"/>
      <c r="L27" s="705"/>
      <c r="M27" s="705"/>
      <c r="N27" s="705"/>
      <c r="O27" s="705"/>
      <c r="P27" s="705"/>
      <c r="Q27" s="705"/>
      <c r="R27" s="705"/>
      <c r="S27" s="705"/>
      <c r="T27" s="705"/>
      <c r="U27" s="705"/>
      <c r="V27" s="705"/>
      <c r="W27" s="705"/>
      <c r="X27" s="705"/>
      <c r="Y27" s="710"/>
      <c r="Z27" s="706"/>
      <c r="AA27" s="142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  <c r="DV27" s="140"/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40"/>
      <c r="ER27" s="140"/>
      <c r="ES27" s="140"/>
      <c r="ET27" s="140"/>
      <c r="EU27" s="140"/>
      <c r="EV27" s="140"/>
      <c r="EW27" s="140"/>
      <c r="EX27" s="140"/>
      <c r="EY27" s="140"/>
      <c r="EZ27" s="140"/>
      <c r="FA27" s="140"/>
      <c r="FB27" s="140"/>
      <c r="FC27" s="140"/>
      <c r="FD27" s="140"/>
      <c r="FE27" s="140"/>
      <c r="FF27" s="140"/>
      <c r="FG27" s="140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40"/>
      <c r="FV27" s="140"/>
      <c r="FW27" s="140"/>
      <c r="FX27" s="140"/>
      <c r="FY27" s="140"/>
      <c r="FZ27" s="140"/>
      <c r="GA27" s="140"/>
      <c r="GB27" s="140"/>
      <c r="GC27" s="140"/>
      <c r="GD27" s="140"/>
      <c r="GE27" s="140"/>
      <c r="GF27" s="140"/>
      <c r="GG27" s="140"/>
      <c r="GH27" s="140"/>
      <c r="GI27" s="140"/>
      <c r="GJ27" s="140"/>
      <c r="GK27" s="140"/>
      <c r="GL27" s="140"/>
      <c r="GM27" s="140"/>
      <c r="GN27" s="140"/>
      <c r="GO27" s="140"/>
      <c r="GP27" s="140"/>
      <c r="GQ27" s="140"/>
      <c r="GR27" s="140"/>
      <c r="GS27" s="140"/>
      <c r="GT27" s="140"/>
      <c r="GU27" s="140"/>
      <c r="GV27" s="140"/>
      <c r="GW27" s="140"/>
      <c r="GX27" s="140"/>
      <c r="GY27" s="140"/>
      <c r="GZ27" s="140"/>
      <c r="HA27" s="140"/>
      <c r="HB27" s="140"/>
      <c r="HC27" s="140"/>
      <c r="HD27" s="140"/>
      <c r="HE27" s="140"/>
      <c r="HF27" s="140"/>
      <c r="HG27" s="140"/>
      <c r="HH27" s="140"/>
      <c r="HI27" s="140"/>
      <c r="HJ27" s="140"/>
      <c r="HK27" s="140"/>
      <c r="HL27" s="140"/>
      <c r="HM27" s="140"/>
      <c r="HN27" s="140"/>
      <c r="HO27" s="140"/>
      <c r="HP27" s="140"/>
      <c r="HQ27" s="140"/>
      <c r="HR27" s="140"/>
      <c r="HS27" s="140"/>
      <c r="HT27" s="140"/>
      <c r="HU27" s="140"/>
      <c r="HV27" s="140"/>
      <c r="HW27" s="140"/>
      <c r="HX27" s="140"/>
      <c r="HY27" s="140"/>
      <c r="HZ27" s="140"/>
      <c r="IA27" s="140"/>
      <c r="IB27" s="140"/>
      <c r="IC27" s="140"/>
      <c r="ID27" s="140"/>
      <c r="IE27" s="140"/>
      <c r="IF27" s="140"/>
      <c r="IG27" s="140"/>
      <c r="IH27" s="140"/>
      <c r="II27" s="140"/>
      <c r="IJ27" s="140"/>
      <c r="IK27" s="140"/>
      <c r="IL27" s="140"/>
      <c r="IM27" s="140"/>
      <c r="IN27" s="140"/>
      <c r="IO27" s="140"/>
      <c r="IP27" s="140"/>
      <c r="IQ27" s="140"/>
      <c r="IR27" s="140"/>
      <c r="IS27" s="140"/>
      <c r="IT27" s="140"/>
      <c r="IU27" s="140"/>
      <c r="IV27" s="140"/>
      <c r="IW27" s="140"/>
      <c r="IX27" s="140"/>
      <c r="IY27" s="140"/>
      <c r="IZ27" s="140"/>
      <c r="JA27" s="140"/>
      <c r="JB27" s="140"/>
      <c r="JC27" s="140"/>
      <c r="JD27" s="140"/>
      <c r="JE27" s="140"/>
      <c r="JF27" s="140"/>
      <c r="JG27" s="140"/>
      <c r="JH27" s="140"/>
      <c r="JI27" s="140"/>
      <c r="JJ27" s="140"/>
      <c r="JK27" s="140"/>
      <c r="JL27" s="140"/>
      <c r="JM27" s="140"/>
      <c r="JN27" s="140"/>
      <c r="JO27" s="140"/>
      <c r="JP27" s="140"/>
      <c r="JQ27" s="140"/>
      <c r="JR27" s="140"/>
      <c r="JS27" s="140"/>
      <c r="JT27" s="140"/>
      <c r="JU27" s="140"/>
      <c r="JV27" s="140"/>
      <c r="JW27" s="140"/>
      <c r="JX27" s="140"/>
      <c r="JY27" s="140"/>
      <c r="JZ27" s="140"/>
      <c r="KA27" s="140"/>
      <c r="KB27" s="140"/>
      <c r="KC27" s="140"/>
      <c r="KD27" s="140"/>
      <c r="KE27" s="140"/>
      <c r="KF27" s="140"/>
      <c r="KG27" s="140"/>
      <c r="KH27" s="140"/>
      <c r="KI27" s="140"/>
      <c r="KJ27" s="140"/>
      <c r="KK27" s="140"/>
      <c r="KL27" s="140"/>
      <c r="KM27" s="140"/>
      <c r="KN27" s="140"/>
      <c r="KO27" s="140"/>
      <c r="KP27" s="140"/>
      <c r="KQ27" s="140"/>
      <c r="KR27" s="140"/>
      <c r="KS27" s="140"/>
      <c r="KT27" s="140"/>
      <c r="KU27" s="140"/>
      <c r="KV27" s="140"/>
      <c r="KW27" s="140"/>
      <c r="KX27" s="140"/>
      <c r="KY27" s="140"/>
      <c r="KZ27" s="140"/>
      <c r="LA27" s="140"/>
      <c r="LB27" s="140"/>
      <c r="LC27" s="140"/>
      <c r="LD27" s="140"/>
      <c r="LE27" s="140"/>
      <c r="LF27" s="140"/>
      <c r="LG27" s="140"/>
      <c r="LH27" s="140"/>
      <c r="LI27" s="140"/>
      <c r="LJ27" s="140"/>
      <c r="LK27" s="140"/>
      <c r="LL27" s="140"/>
      <c r="LM27" s="140"/>
      <c r="LN27" s="140"/>
      <c r="LO27" s="140"/>
      <c r="LP27" s="140"/>
      <c r="LQ27" s="140"/>
      <c r="LR27" s="140"/>
      <c r="LS27" s="140"/>
      <c r="LT27" s="140"/>
      <c r="LU27" s="140"/>
      <c r="LV27" s="140"/>
      <c r="LW27" s="140"/>
      <c r="LX27" s="140"/>
      <c r="LY27" s="140"/>
      <c r="LZ27" s="140"/>
      <c r="MA27" s="140"/>
      <c r="MB27" s="140"/>
      <c r="MC27" s="140"/>
      <c r="MD27" s="140"/>
      <c r="ME27" s="140"/>
      <c r="MF27" s="140"/>
      <c r="MG27" s="140"/>
      <c r="MH27" s="140"/>
      <c r="MI27" s="140"/>
      <c r="MJ27" s="140"/>
      <c r="MK27" s="140"/>
      <c r="ML27" s="140"/>
      <c r="MM27" s="140"/>
      <c r="MN27" s="140"/>
      <c r="MO27" s="140"/>
      <c r="MP27" s="140"/>
      <c r="MQ27" s="140"/>
      <c r="MR27" s="140"/>
      <c r="MS27" s="140"/>
      <c r="MT27" s="140"/>
      <c r="MU27" s="140"/>
      <c r="MV27" s="140"/>
      <c r="MW27" s="140"/>
      <c r="MX27" s="140"/>
      <c r="MY27" s="140"/>
      <c r="MZ27" s="140"/>
      <c r="NA27" s="140"/>
      <c r="NB27" s="140"/>
      <c r="NC27" s="140"/>
      <c r="ND27" s="140"/>
      <c r="NE27" s="140"/>
      <c r="NF27" s="140"/>
      <c r="NG27" s="140"/>
      <c r="NH27" s="140"/>
      <c r="NI27" s="140"/>
      <c r="NJ27" s="140"/>
      <c r="NK27" s="140"/>
      <c r="NL27" s="140"/>
      <c r="NM27" s="140"/>
      <c r="NN27" s="140"/>
      <c r="NO27" s="140"/>
      <c r="NP27" s="140"/>
      <c r="NQ27" s="140"/>
      <c r="NR27" s="140"/>
      <c r="NS27" s="140"/>
      <c r="NT27" s="140"/>
      <c r="NU27" s="140"/>
      <c r="NV27" s="140"/>
      <c r="NW27" s="140"/>
      <c r="NX27" s="140"/>
      <c r="NY27" s="140"/>
      <c r="NZ27" s="140"/>
      <c r="OA27" s="140"/>
      <c r="OB27" s="140"/>
      <c r="OC27" s="140"/>
      <c r="OD27" s="140"/>
      <c r="OE27" s="140"/>
      <c r="OF27" s="140"/>
      <c r="OG27" s="140"/>
      <c r="OH27" s="140"/>
      <c r="OI27" s="140"/>
      <c r="OJ27" s="140"/>
      <c r="OK27" s="140"/>
      <c r="OL27" s="140"/>
      <c r="OM27" s="140"/>
      <c r="ON27" s="140"/>
      <c r="OO27" s="140"/>
      <c r="OP27" s="140"/>
      <c r="OQ27" s="140"/>
      <c r="OR27" s="140"/>
      <c r="OS27" s="140"/>
      <c r="OT27" s="140"/>
      <c r="OU27" s="140"/>
      <c r="OV27" s="140"/>
      <c r="OW27" s="140"/>
      <c r="OX27" s="140"/>
      <c r="OY27" s="140"/>
      <c r="OZ27" s="140"/>
      <c r="PA27" s="140"/>
      <c r="PB27" s="140"/>
      <c r="PC27" s="140"/>
      <c r="PD27" s="140"/>
      <c r="PE27" s="140"/>
      <c r="PF27" s="140"/>
      <c r="PG27" s="140"/>
      <c r="PH27" s="140"/>
      <c r="PI27" s="140"/>
      <c r="PJ27" s="140"/>
      <c r="PK27" s="140"/>
      <c r="PL27" s="140"/>
      <c r="PM27" s="140"/>
      <c r="PN27" s="140"/>
      <c r="PO27" s="140"/>
      <c r="PP27" s="140"/>
      <c r="PQ27" s="140"/>
      <c r="PR27" s="140"/>
      <c r="PS27" s="140"/>
      <c r="PT27" s="140"/>
      <c r="PU27" s="140"/>
      <c r="PV27" s="140"/>
      <c r="PW27" s="140"/>
      <c r="PX27" s="140"/>
      <c r="PY27" s="140"/>
      <c r="PZ27" s="140"/>
      <c r="QA27" s="140"/>
      <c r="QB27" s="140"/>
      <c r="QC27" s="140"/>
      <c r="QD27" s="140"/>
      <c r="QE27" s="140"/>
      <c r="QF27" s="140"/>
      <c r="QG27" s="140"/>
      <c r="QH27" s="140"/>
      <c r="QI27" s="140"/>
      <c r="QJ27" s="140"/>
      <c r="QK27" s="140"/>
      <c r="QL27" s="140"/>
      <c r="QM27" s="140"/>
      <c r="QN27" s="140"/>
      <c r="QO27" s="140"/>
      <c r="QP27" s="140"/>
      <c r="QQ27" s="140"/>
      <c r="QR27" s="140"/>
      <c r="QS27" s="140"/>
      <c r="QT27" s="140"/>
      <c r="QU27" s="140"/>
    </row>
    <row r="28" spans="1:463" s="155" customFormat="1">
      <c r="A28" s="140"/>
      <c r="B28" s="364"/>
      <c r="C28" s="160" t="s">
        <v>119</v>
      </c>
      <c r="D28" s="119" t="s">
        <v>11</v>
      </c>
      <c r="E28" s="737"/>
      <c r="F28" s="705"/>
      <c r="G28" s="705"/>
      <c r="H28" s="705"/>
      <c r="I28" s="705"/>
      <c r="J28" s="705"/>
      <c r="K28" s="705"/>
      <c r="L28" s="705"/>
      <c r="M28" s="705"/>
      <c r="N28" s="705"/>
      <c r="O28" s="705"/>
      <c r="P28" s="705"/>
      <c r="Q28" s="705"/>
      <c r="R28" s="705"/>
      <c r="S28" s="705"/>
      <c r="T28" s="705"/>
      <c r="U28" s="705"/>
      <c r="V28" s="705"/>
      <c r="W28" s="705"/>
      <c r="X28" s="705"/>
      <c r="Y28" s="710"/>
      <c r="Z28" s="706"/>
      <c r="AA28" s="142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40"/>
      <c r="EC28" s="140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40"/>
      <c r="ER28" s="140"/>
      <c r="ES28" s="140"/>
      <c r="ET28" s="140"/>
      <c r="EU28" s="140"/>
      <c r="EV28" s="140"/>
      <c r="EW28" s="140"/>
      <c r="EX28" s="140"/>
      <c r="EY28" s="140"/>
      <c r="EZ28" s="140"/>
      <c r="FA28" s="140"/>
      <c r="FB28" s="140"/>
      <c r="FC28" s="140"/>
      <c r="FD28" s="140"/>
      <c r="FE28" s="140"/>
      <c r="FF28" s="140"/>
      <c r="FG28" s="140"/>
      <c r="FH28" s="140"/>
      <c r="FI28" s="140"/>
      <c r="FJ28" s="140"/>
      <c r="FK28" s="140"/>
      <c r="FL28" s="140"/>
      <c r="FM28" s="140"/>
      <c r="FN28" s="140"/>
      <c r="FO28" s="140"/>
      <c r="FP28" s="140"/>
      <c r="FQ28" s="140"/>
      <c r="FR28" s="140"/>
      <c r="FS28" s="140"/>
      <c r="FT28" s="140"/>
      <c r="FU28" s="140"/>
      <c r="FV28" s="140"/>
      <c r="FW28" s="140"/>
      <c r="FX28" s="140"/>
      <c r="FY28" s="140"/>
      <c r="FZ28" s="140"/>
      <c r="GA28" s="140"/>
      <c r="GB28" s="140"/>
      <c r="GC28" s="140"/>
      <c r="GD28" s="140"/>
      <c r="GE28" s="140"/>
      <c r="GF28" s="140"/>
      <c r="GG28" s="140"/>
      <c r="GH28" s="140"/>
      <c r="GI28" s="140"/>
      <c r="GJ28" s="140"/>
      <c r="GK28" s="140"/>
      <c r="GL28" s="140"/>
      <c r="GM28" s="140"/>
      <c r="GN28" s="140"/>
      <c r="GO28" s="140"/>
      <c r="GP28" s="140"/>
      <c r="GQ28" s="140"/>
      <c r="GR28" s="140"/>
      <c r="GS28" s="140"/>
      <c r="GT28" s="140"/>
      <c r="GU28" s="140"/>
      <c r="GV28" s="140"/>
      <c r="GW28" s="140"/>
      <c r="GX28" s="140"/>
      <c r="GY28" s="140"/>
      <c r="GZ28" s="140"/>
      <c r="HA28" s="140"/>
      <c r="HB28" s="140"/>
      <c r="HC28" s="140"/>
      <c r="HD28" s="140"/>
      <c r="HE28" s="140"/>
      <c r="HF28" s="140"/>
      <c r="HG28" s="140"/>
      <c r="HH28" s="140"/>
      <c r="HI28" s="140"/>
      <c r="HJ28" s="140"/>
      <c r="HK28" s="140"/>
      <c r="HL28" s="140"/>
      <c r="HM28" s="140"/>
      <c r="HN28" s="140"/>
      <c r="HO28" s="140"/>
      <c r="HP28" s="140"/>
      <c r="HQ28" s="140"/>
      <c r="HR28" s="140"/>
      <c r="HS28" s="140"/>
      <c r="HT28" s="140"/>
      <c r="HU28" s="140"/>
      <c r="HV28" s="140"/>
      <c r="HW28" s="140"/>
      <c r="HX28" s="140"/>
      <c r="HY28" s="140"/>
      <c r="HZ28" s="140"/>
      <c r="IA28" s="140"/>
      <c r="IB28" s="140"/>
      <c r="IC28" s="140"/>
      <c r="ID28" s="140"/>
      <c r="IE28" s="140"/>
      <c r="IF28" s="140"/>
      <c r="IG28" s="140"/>
      <c r="IH28" s="140"/>
      <c r="II28" s="140"/>
      <c r="IJ28" s="140"/>
      <c r="IK28" s="140"/>
      <c r="IL28" s="140"/>
      <c r="IM28" s="140"/>
      <c r="IN28" s="140"/>
      <c r="IO28" s="140"/>
      <c r="IP28" s="140"/>
      <c r="IQ28" s="140"/>
      <c r="IR28" s="140"/>
      <c r="IS28" s="140"/>
      <c r="IT28" s="140"/>
      <c r="IU28" s="140"/>
      <c r="IV28" s="140"/>
      <c r="IW28" s="140"/>
      <c r="IX28" s="140"/>
      <c r="IY28" s="140"/>
      <c r="IZ28" s="140"/>
      <c r="JA28" s="140"/>
      <c r="JB28" s="140"/>
      <c r="JC28" s="140"/>
      <c r="JD28" s="140"/>
      <c r="JE28" s="140"/>
      <c r="JF28" s="140"/>
      <c r="JG28" s="140"/>
      <c r="JH28" s="140"/>
      <c r="JI28" s="140"/>
      <c r="JJ28" s="140"/>
      <c r="JK28" s="140"/>
      <c r="JL28" s="140"/>
      <c r="JM28" s="140"/>
      <c r="JN28" s="140"/>
      <c r="JO28" s="140"/>
      <c r="JP28" s="140"/>
      <c r="JQ28" s="140"/>
      <c r="JR28" s="140"/>
      <c r="JS28" s="140"/>
      <c r="JT28" s="140"/>
      <c r="JU28" s="140"/>
      <c r="JV28" s="140"/>
      <c r="JW28" s="140"/>
      <c r="JX28" s="140"/>
      <c r="JY28" s="140"/>
      <c r="JZ28" s="140"/>
      <c r="KA28" s="140"/>
      <c r="KB28" s="140"/>
      <c r="KC28" s="140"/>
      <c r="KD28" s="140"/>
      <c r="KE28" s="140"/>
      <c r="KF28" s="140"/>
      <c r="KG28" s="140"/>
      <c r="KH28" s="140"/>
      <c r="KI28" s="140"/>
      <c r="KJ28" s="140"/>
      <c r="KK28" s="140"/>
      <c r="KL28" s="140"/>
      <c r="KM28" s="140"/>
      <c r="KN28" s="140"/>
      <c r="KO28" s="140"/>
      <c r="KP28" s="140"/>
      <c r="KQ28" s="140"/>
      <c r="KR28" s="140"/>
      <c r="KS28" s="140"/>
      <c r="KT28" s="140"/>
      <c r="KU28" s="140"/>
      <c r="KV28" s="140"/>
      <c r="KW28" s="140"/>
      <c r="KX28" s="140"/>
      <c r="KY28" s="140"/>
      <c r="KZ28" s="140"/>
      <c r="LA28" s="140"/>
      <c r="LB28" s="140"/>
      <c r="LC28" s="140"/>
      <c r="LD28" s="140"/>
      <c r="LE28" s="140"/>
      <c r="LF28" s="140"/>
      <c r="LG28" s="140"/>
      <c r="LH28" s="140"/>
      <c r="LI28" s="140"/>
      <c r="LJ28" s="140"/>
      <c r="LK28" s="140"/>
      <c r="LL28" s="140"/>
      <c r="LM28" s="140"/>
      <c r="LN28" s="140"/>
      <c r="LO28" s="140"/>
      <c r="LP28" s="140"/>
      <c r="LQ28" s="140"/>
      <c r="LR28" s="140"/>
      <c r="LS28" s="140"/>
      <c r="LT28" s="140"/>
      <c r="LU28" s="140"/>
      <c r="LV28" s="140"/>
      <c r="LW28" s="140"/>
      <c r="LX28" s="140"/>
      <c r="LY28" s="140"/>
      <c r="LZ28" s="140"/>
      <c r="MA28" s="140"/>
      <c r="MB28" s="140"/>
      <c r="MC28" s="140"/>
      <c r="MD28" s="140"/>
      <c r="ME28" s="140"/>
      <c r="MF28" s="140"/>
      <c r="MG28" s="140"/>
      <c r="MH28" s="140"/>
      <c r="MI28" s="140"/>
      <c r="MJ28" s="140"/>
      <c r="MK28" s="140"/>
      <c r="ML28" s="140"/>
      <c r="MM28" s="140"/>
      <c r="MN28" s="140"/>
      <c r="MO28" s="140"/>
      <c r="MP28" s="140"/>
      <c r="MQ28" s="140"/>
      <c r="MR28" s="140"/>
      <c r="MS28" s="140"/>
      <c r="MT28" s="140"/>
      <c r="MU28" s="140"/>
      <c r="MV28" s="140"/>
      <c r="MW28" s="140"/>
      <c r="MX28" s="140"/>
      <c r="MY28" s="140"/>
      <c r="MZ28" s="140"/>
      <c r="NA28" s="140"/>
      <c r="NB28" s="140"/>
      <c r="NC28" s="140"/>
      <c r="ND28" s="140"/>
      <c r="NE28" s="140"/>
      <c r="NF28" s="140"/>
      <c r="NG28" s="140"/>
      <c r="NH28" s="140"/>
      <c r="NI28" s="140"/>
      <c r="NJ28" s="140"/>
      <c r="NK28" s="140"/>
      <c r="NL28" s="140"/>
      <c r="NM28" s="140"/>
      <c r="NN28" s="140"/>
      <c r="NO28" s="140"/>
      <c r="NP28" s="140"/>
      <c r="NQ28" s="140"/>
      <c r="NR28" s="140"/>
      <c r="NS28" s="140"/>
      <c r="NT28" s="140"/>
      <c r="NU28" s="140"/>
      <c r="NV28" s="140"/>
      <c r="NW28" s="140"/>
      <c r="NX28" s="140"/>
      <c r="NY28" s="140"/>
      <c r="NZ28" s="140"/>
      <c r="OA28" s="140"/>
      <c r="OB28" s="140"/>
      <c r="OC28" s="140"/>
      <c r="OD28" s="140"/>
      <c r="OE28" s="140"/>
      <c r="OF28" s="140"/>
      <c r="OG28" s="140"/>
      <c r="OH28" s="140"/>
      <c r="OI28" s="140"/>
      <c r="OJ28" s="140"/>
      <c r="OK28" s="140"/>
      <c r="OL28" s="140"/>
      <c r="OM28" s="140"/>
      <c r="ON28" s="140"/>
      <c r="OO28" s="140"/>
      <c r="OP28" s="140"/>
      <c r="OQ28" s="140"/>
      <c r="OR28" s="140"/>
      <c r="OS28" s="140"/>
      <c r="OT28" s="140"/>
      <c r="OU28" s="140"/>
      <c r="OV28" s="140"/>
      <c r="OW28" s="140"/>
      <c r="OX28" s="140"/>
      <c r="OY28" s="140"/>
      <c r="OZ28" s="140"/>
      <c r="PA28" s="140"/>
      <c r="PB28" s="140"/>
      <c r="PC28" s="140"/>
      <c r="PD28" s="140"/>
      <c r="PE28" s="140"/>
      <c r="PF28" s="140"/>
      <c r="PG28" s="140"/>
      <c r="PH28" s="140"/>
      <c r="PI28" s="140"/>
      <c r="PJ28" s="140"/>
      <c r="PK28" s="140"/>
      <c r="PL28" s="140"/>
      <c r="PM28" s="140"/>
      <c r="PN28" s="140"/>
      <c r="PO28" s="140"/>
      <c r="PP28" s="140"/>
      <c r="PQ28" s="140"/>
      <c r="PR28" s="140"/>
      <c r="PS28" s="140"/>
      <c r="PT28" s="140"/>
      <c r="PU28" s="140"/>
      <c r="PV28" s="140"/>
      <c r="PW28" s="140"/>
      <c r="PX28" s="140"/>
      <c r="PY28" s="140"/>
      <c r="PZ28" s="140"/>
      <c r="QA28" s="140"/>
      <c r="QB28" s="140"/>
      <c r="QC28" s="140"/>
      <c r="QD28" s="140"/>
      <c r="QE28" s="140"/>
      <c r="QF28" s="140"/>
      <c r="QG28" s="140"/>
      <c r="QH28" s="140"/>
      <c r="QI28" s="140"/>
      <c r="QJ28" s="140"/>
      <c r="QK28" s="140"/>
      <c r="QL28" s="140"/>
      <c r="QM28" s="140"/>
      <c r="QN28" s="140"/>
      <c r="QO28" s="140"/>
      <c r="QP28" s="140"/>
      <c r="QQ28" s="140"/>
      <c r="QR28" s="140"/>
      <c r="QS28" s="140"/>
      <c r="QT28" s="140"/>
      <c r="QU28" s="140"/>
    </row>
    <row r="29" spans="1:463" s="155" customFormat="1">
      <c r="A29" s="140"/>
      <c r="B29" s="364"/>
      <c r="C29" s="160" t="s">
        <v>120</v>
      </c>
      <c r="D29" s="119" t="s">
        <v>11</v>
      </c>
      <c r="E29" s="737"/>
      <c r="F29" s="705"/>
      <c r="G29" s="705"/>
      <c r="H29" s="705"/>
      <c r="I29" s="705"/>
      <c r="J29" s="705"/>
      <c r="K29" s="705"/>
      <c r="L29" s="705"/>
      <c r="M29" s="705"/>
      <c r="N29" s="705"/>
      <c r="O29" s="705"/>
      <c r="P29" s="705"/>
      <c r="Q29" s="705"/>
      <c r="R29" s="705"/>
      <c r="S29" s="705"/>
      <c r="T29" s="705"/>
      <c r="U29" s="705"/>
      <c r="V29" s="705"/>
      <c r="W29" s="705"/>
      <c r="X29" s="705"/>
      <c r="Y29" s="710"/>
      <c r="Z29" s="706"/>
      <c r="AA29" s="142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0"/>
      <c r="DT29" s="140"/>
      <c r="DU29" s="140"/>
      <c r="DV29" s="140"/>
      <c r="DW29" s="140"/>
      <c r="DX29" s="140"/>
      <c r="DY29" s="140"/>
      <c r="DZ29" s="140"/>
      <c r="EA29" s="140"/>
      <c r="EB29" s="140"/>
      <c r="EC29" s="140"/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0"/>
      <c r="EP29" s="140"/>
      <c r="EQ29" s="140"/>
      <c r="ER29" s="140"/>
      <c r="ES29" s="140"/>
      <c r="ET29" s="140"/>
      <c r="EU29" s="140"/>
      <c r="EV29" s="140"/>
      <c r="EW29" s="140"/>
      <c r="EX29" s="140"/>
      <c r="EY29" s="140"/>
      <c r="EZ29" s="140"/>
      <c r="FA29" s="140"/>
      <c r="FB29" s="140"/>
      <c r="FC29" s="140"/>
      <c r="FD29" s="140"/>
      <c r="FE29" s="140"/>
      <c r="FF29" s="140"/>
      <c r="FG29" s="140"/>
      <c r="FH29" s="140"/>
      <c r="FI29" s="140"/>
      <c r="FJ29" s="140"/>
      <c r="FK29" s="140"/>
      <c r="FL29" s="140"/>
      <c r="FM29" s="140"/>
      <c r="FN29" s="140"/>
      <c r="FO29" s="140"/>
      <c r="FP29" s="140"/>
      <c r="FQ29" s="140"/>
      <c r="FR29" s="140"/>
      <c r="FS29" s="140"/>
      <c r="FT29" s="140"/>
      <c r="FU29" s="140"/>
      <c r="FV29" s="140"/>
      <c r="FW29" s="140"/>
      <c r="FX29" s="140"/>
      <c r="FY29" s="140"/>
      <c r="FZ29" s="140"/>
      <c r="GA29" s="140"/>
      <c r="GB29" s="140"/>
      <c r="GC29" s="140"/>
      <c r="GD29" s="140"/>
      <c r="GE29" s="140"/>
      <c r="GF29" s="140"/>
      <c r="GG29" s="140"/>
      <c r="GH29" s="140"/>
      <c r="GI29" s="140"/>
      <c r="GJ29" s="140"/>
      <c r="GK29" s="140"/>
      <c r="GL29" s="140"/>
      <c r="GM29" s="140"/>
      <c r="GN29" s="140"/>
      <c r="GO29" s="140"/>
      <c r="GP29" s="140"/>
      <c r="GQ29" s="140"/>
      <c r="GR29" s="140"/>
      <c r="GS29" s="140"/>
      <c r="GT29" s="140"/>
      <c r="GU29" s="140"/>
      <c r="GV29" s="140"/>
      <c r="GW29" s="140"/>
      <c r="GX29" s="140"/>
      <c r="GY29" s="140"/>
      <c r="GZ29" s="140"/>
      <c r="HA29" s="140"/>
      <c r="HB29" s="140"/>
      <c r="HC29" s="140"/>
      <c r="HD29" s="140"/>
      <c r="HE29" s="140"/>
      <c r="HF29" s="140"/>
      <c r="HG29" s="140"/>
      <c r="HH29" s="140"/>
      <c r="HI29" s="140"/>
      <c r="HJ29" s="140"/>
      <c r="HK29" s="140"/>
      <c r="HL29" s="140"/>
      <c r="HM29" s="140"/>
      <c r="HN29" s="140"/>
      <c r="HO29" s="140"/>
      <c r="HP29" s="140"/>
      <c r="HQ29" s="140"/>
      <c r="HR29" s="140"/>
      <c r="HS29" s="140"/>
      <c r="HT29" s="140"/>
      <c r="HU29" s="140"/>
      <c r="HV29" s="140"/>
      <c r="HW29" s="140"/>
      <c r="HX29" s="140"/>
      <c r="HY29" s="140"/>
      <c r="HZ29" s="140"/>
      <c r="IA29" s="140"/>
      <c r="IB29" s="140"/>
      <c r="IC29" s="140"/>
      <c r="ID29" s="140"/>
      <c r="IE29" s="140"/>
      <c r="IF29" s="140"/>
      <c r="IG29" s="140"/>
      <c r="IH29" s="140"/>
      <c r="II29" s="140"/>
      <c r="IJ29" s="140"/>
      <c r="IK29" s="140"/>
      <c r="IL29" s="140"/>
      <c r="IM29" s="140"/>
      <c r="IN29" s="140"/>
      <c r="IO29" s="140"/>
      <c r="IP29" s="140"/>
      <c r="IQ29" s="140"/>
      <c r="IR29" s="140"/>
      <c r="IS29" s="140"/>
      <c r="IT29" s="140"/>
      <c r="IU29" s="140"/>
      <c r="IV29" s="140"/>
      <c r="IW29" s="140"/>
      <c r="IX29" s="140"/>
      <c r="IY29" s="140"/>
      <c r="IZ29" s="140"/>
      <c r="JA29" s="140"/>
      <c r="JB29" s="140"/>
      <c r="JC29" s="140"/>
      <c r="JD29" s="140"/>
      <c r="JE29" s="140"/>
      <c r="JF29" s="140"/>
      <c r="JG29" s="140"/>
      <c r="JH29" s="140"/>
      <c r="JI29" s="140"/>
      <c r="JJ29" s="140"/>
      <c r="JK29" s="140"/>
      <c r="JL29" s="140"/>
      <c r="JM29" s="140"/>
      <c r="JN29" s="140"/>
      <c r="JO29" s="140"/>
      <c r="JP29" s="140"/>
      <c r="JQ29" s="140"/>
      <c r="JR29" s="140"/>
      <c r="JS29" s="140"/>
      <c r="JT29" s="140"/>
      <c r="JU29" s="140"/>
      <c r="JV29" s="140"/>
      <c r="JW29" s="140"/>
      <c r="JX29" s="140"/>
      <c r="JY29" s="140"/>
      <c r="JZ29" s="140"/>
      <c r="KA29" s="140"/>
      <c r="KB29" s="140"/>
      <c r="KC29" s="140"/>
      <c r="KD29" s="140"/>
      <c r="KE29" s="140"/>
      <c r="KF29" s="140"/>
      <c r="KG29" s="140"/>
      <c r="KH29" s="140"/>
      <c r="KI29" s="140"/>
      <c r="KJ29" s="140"/>
      <c r="KK29" s="140"/>
      <c r="KL29" s="140"/>
      <c r="KM29" s="140"/>
      <c r="KN29" s="140"/>
      <c r="KO29" s="140"/>
      <c r="KP29" s="140"/>
      <c r="KQ29" s="140"/>
      <c r="KR29" s="140"/>
      <c r="KS29" s="140"/>
      <c r="KT29" s="140"/>
      <c r="KU29" s="140"/>
      <c r="KV29" s="140"/>
      <c r="KW29" s="140"/>
      <c r="KX29" s="140"/>
      <c r="KY29" s="140"/>
      <c r="KZ29" s="140"/>
      <c r="LA29" s="140"/>
      <c r="LB29" s="140"/>
      <c r="LC29" s="140"/>
      <c r="LD29" s="140"/>
      <c r="LE29" s="140"/>
      <c r="LF29" s="140"/>
      <c r="LG29" s="140"/>
      <c r="LH29" s="140"/>
      <c r="LI29" s="140"/>
      <c r="LJ29" s="140"/>
      <c r="LK29" s="140"/>
      <c r="LL29" s="140"/>
      <c r="LM29" s="140"/>
      <c r="LN29" s="140"/>
      <c r="LO29" s="140"/>
      <c r="LP29" s="140"/>
      <c r="LQ29" s="140"/>
      <c r="LR29" s="140"/>
      <c r="LS29" s="140"/>
      <c r="LT29" s="140"/>
      <c r="LU29" s="140"/>
      <c r="LV29" s="140"/>
      <c r="LW29" s="140"/>
      <c r="LX29" s="140"/>
      <c r="LY29" s="140"/>
      <c r="LZ29" s="140"/>
      <c r="MA29" s="140"/>
      <c r="MB29" s="140"/>
      <c r="MC29" s="140"/>
      <c r="MD29" s="140"/>
      <c r="ME29" s="140"/>
      <c r="MF29" s="140"/>
      <c r="MG29" s="140"/>
      <c r="MH29" s="140"/>
      <c r="MI29" s="140"/>
      <c r="MJ29" s="140"/>
      <c r="MK29" s="140"/>
      <c r="ML29" s="140"/>
      <c r="MM29" s="140"/>
      <c r="MN29" s="140"/>
      <c r="MO29" s="140"/>
      <c r="MP29" s="140"/>
      <c r="MQ29" s="140"/>
      <c r="MR29" s="140"/>
      <c r="MS29" s="140"/>
      <c r="MT29" s="140"/>
      <c r="MU29" s="140"/>
      <c r="MV29" s="140"/>
      <c r="MW29" s="140"/>
      <c r="MX29" s="140"/>
      <c r="MY29" s="140"/>
      <c r="MZ29" s="140"/>
      <c r="NA29" s="140"/>
      <c r="NB29" s="140"/>
      <c r="NC29" s="140"/>
      <c r="ND29" s="140"/>
      <c r="NE29" s="140"/>
      <c r="NF29" s="140"/>
      <c r="NG29" s="140"/>
      <c r="NH29" s="140"/>
      <c r="NI29" s="140"/>
      <c r="NJ29" s="140"/>
      <c r="NK29" s="140"/>
      <c r="NL29" s="140"/>
      <c r="NM29" s="140"/>
      <c r="NN29" s="140"/>
      <c r="NO29" s="140"/>
      <c r="NP29" s="140"/>
      <c r="NQ29" s="140"/>
      <c r="NR29" s="140"/>
      <c r="NS29" s="140"/>
      <c r="NT29" s="140"/>
      <c r="NU29" s="140"/>
      <c r="NV29" s="140"/>
      <c r="NW29" s="140"/>
      <c r="NX29" s="140"/>
      <c r="NY29" s="140"/>
      <c r="NZ29" s="140"/>
      <c r="OA29" s="140"/>
      <c r="OB29" s="140"/>
      <c r="OC29" s="140"/>
      <c r="OD29" s="140"/>
      <c r="OE29" s="140"/>
      <c r="OF29" s="140"/>
      <c r="OG29" s="140"/>
      <c r="OH29" s="140"/>
      <c r="OI29" s="140"/>
      <c r="OJ29" s="140"/>
      <c r="OK29" s="140"/>
      <c r="OL29" s="140"/>
      <c r="OM29" s="140"/>
      <c r="ON29" s="140"/>
      <c r="OO29" s="140"/>
      <c r="OP29" s="140"/>
      <c r="OQ29" s="140"/>
      <c r="OR29" s="140"/>
      <c r="OS29" s="140"/>
      <c r="OT29" s="140"/>
      <c r="OU29" s="140"/>
      <c r="OV29" s="140"/>
      <c r="OW29" s="140"/>
      <c r="OX29" s="140"/>
      <c r="OY29" s="140"/>
      <c r="OZ29" s="140"/>
      <c r="PA29" s="140"/>
      <c r="PB29" s="140"/>
      <c r="PC29" s="140"/>
      <c r="PD29" s="140"/>
      <c r="PE29" s="140"/>
      <c r="PF29" s="140"/>
      <c r="PG29" s="140"/>
      <c r="PH29" s="140"/>
      <c r="PI29" s="140"/>
      <c r="PJ29" s="140"/>
      <c r="PK29" s="140"/>
      <c r="PL29" s="140"/>
      <c r="PM29" s="140"/>
      <c r="PN29" s="140"/>
      <c r="PO29" s="140"/>
      <c r="PP29" s="140"/>
      <c r="PQ29" s="140"/>
      <c r="PR29" s="140"/>
      <c r="PS29" s="140"/>
      <c r="PT29" s="140"/>
      <c r="PU29" s="140"/>
      <c r="PV29" s="140"/>
      <c r="PW29" s="140"/>
      <c r="PX29" s="140"/>
      <c r="PY29" s="140"/>
      <c r="PZ29" s="140"/>
      <c r="QA29" s="140"/>
      <c r="QB29" s="140"/>
      <c r="QC29" s="140"/>
      <c r="QD29" s="140"/>
      <c r="QE29" s="140"/>
      <c r="QF29" s="140"/>
      <c r="QG29" s="140"/>
      <c r="QH29" s="140"/>
      <c r="QI29" s="140"/>
      <c r="QJ29" s="140"/>
      <c r="QK29" s="140"/>
      <c r="QL29" s="140"/>
      <c r="QM29" s="140"/>
      <c r="QN29" s="140"/>
      <c r="QO29" s="140"/>
      <c r="QP29" s="140"/>
      <c r="QQ29" s="140"/>
      <c r="QR29" s="140"/>
      <c r="QS29" s="140"/>
      <c r="QT29" s="140"/>
      <c r="QU29" s="140"/>
    </row>
    <row r="30" spans="1:463" s="155" customFormat="1" ht="12" customHeight="1">
      <c r="A30" s="140"/>
      <c r="B30" s="364"/>
      <c r="C30" s="158" t="s">
        <v>30</v>
      </c>
      <c r="D30" s="119" t="s">
        <v>11</v>
      </c>
      <c r="E30" s="772"/>
      <c r="F30" s="708"/>
      <c r="G30" s="708"/>
      <c r="H30" s="708"/>
      <c r="I30" s="708"/>
      <c r="J30" s="708"/>
      <c r="K30" s="708"/>
      <c r="L30" s="708"/>
      <c r="M30" s="708"/>
      <c r="N30" s="708"/>
      <c r="O30" s="708"/>
      <c r="P30" s="708"/>
      <c r="Q30" s="708"/>
      <c r="R30" s="708"/>
      <c r="S30" s="708"/>
      <c r="T30" s="708"/>
      <c r="U30" s="708"/>
      <c r="V30" s="708"/>
      <c r="W30" s="708"/>
      <c r="X30" s="708"/>
      <c r="Y30" s="709"/>
      <c r="Z30" s="738"/>
      <c r="AA30" s="142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40"/>
      <c r="EC30" s="140"/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0"/>
      <c r="EP30" s="140"/>
      <c r="EQ30" s="140"/>
      <c r="ER30" s="140"/>
      <c r="ES30" s="140"/>
      <c r="ET30" s="140"/>
      <c r="EU30" s="140"/>
      <c r="EV30" s="140"/>
      <c r="EW30" s="140"/>
      <c r="EX30" s="140"/>
      <c r="EY30" s="140"/>
      <c r="EZ30" s="140"/>
      <c r="FA30" s="140"/>
      <c r="FB30" s="140"/>
      <c r="FC30" s="140"/>
      <c r="FD30" s="140"/>
      <c r="FE30" s="140"/>
      <c r="FF30" s="140"/>
      <c r="FG30" s="140"/>
      <c r="FH30" s="140"/>
      <c r="FI30" s="140"/>
      <c r="FJ30" s="140"/>
      <c r="FK30" s="140"/>
      <c r="FL30" s="140"/>
      <c r="FM30" s="140"/>
      <c r="FN30" s="140"/>
      <c r="FO30" s="140"/>
      <c r="FP30" s="140"/>
      <c r="FQ30" s="140"/>
      <c r="FR30" s="140"/>
      <c r="FS30" s="140"/>
      <c r="FT30" s="140"/>
      <c r="FU30" s="140"/>
      <c r="FV30" s="140"/>
      <c r="FW30" s="140"/>
      <c r="FX30" s="140"/>
      <c r="FY30" s="140"/>
      <c r="FZ30" s="140"/>
      <c r="GA30" s="140"/>
      <c r="GB30" s="140"/>
      <c r="GC30" s="140"/>
      <c r="GD30" s="140"/>
      <c r="GE30" s="140"/>
      <c r="GF30" s="140"/>
      <c r="GG30" s="140"/>
      <c r="GH30" s="140"/>
      <c r="GI30" s="140"/>
      <c r="GJ30" s="140"/>
      <c r="GK30" s="140"/>
      <c r="GL30" s="140"/>
      <c r="GM30" s="140"/>
      <c r="GN30" s="140"/>
      <c r="GO30" s="140"/>
      <c r="GP30" s="140"/>
      <c r="GQ30" s="140"/>
      <c r="GR30" s="140"/>
      <c r="GS30" s="140"/>
      <c r="GT30" s="140"/>
      <c r="GU30" s="140"/>
      <c r="GV30" s="140"/>
      <c r="GW30" s="140"/>
      <c r="GX30" s="140"/>
      <c r="GY30" s="140"/>
      <c r="GZ30" s="140"/>
      <c r="HA30" s="140"/>
      <c r="HB30" s="140"/>
      <c r="HC30" s="140"/>
      <c r="HD30" s="140"/>
      <c r="HE30" s="140"/>
      <c r="HF30" s="140"/>
      <c r="HG30" s="140"/>
      <c r="HH30" s="140"/>
      <c r="HI30" s="140"/>
      <c r="HJ30" s="140"/>
      <c r="HK30" s="140"/>
      <c r="HL30" s="140"/>
      <c r="HM30" s="140"/>
      <c r="HN30" s="140"/>
      <c r="HO30" s="140"/>
      <c r="HP30" s="140"/>
      <c r="HQ30" s="140"/>
      <c r="HR30" s="140"/>
      <c r="HS30" s="140"/>
      <c r="HT30" s="140"/>
      <c r="HU30" s="140"/>
      <c r="HV30" s="140"/>
      <c r="HW30" s="140"/>
      <c r="HX30" s="140"/>
      <c r="HY30" s="140"/>
      <c r="HZ30" s="140"/>
      <c r="IA30" s="140"/>
      <c r="IB30" s="140"/>
      <c r="IC30" s="140"/>
      <c r="ID30" s="140"/>
      <c r="IE30" s="140"/>
      <c r="IF30" s="140"/>
      <c r="IG30" s="140"/>
      <c r="IH30" s="140"/>
      <c r="II30" s="140"/>
      <c r="IJ30" s="140"/>
      <c r="IK30" s="140"/>
      <c r="IL30" s="140"/>
      <c r="IM30" s="140"/>
      <c r="IN30" s="140"/>
      <c r="IO30" s="140"/>
      <c r="IP30" s="140"/>
      <c r="IQ30" s="140"/>
      <c r="IR30" s="140"/>
      <c r="IS30" s="140"/>
      <c r="IT30" s="140"/>
      <c r="IU30" s="140"/>
      <c r="IV30" s="140"/>
      <c r="IW30" s="140"/>
      <c r="IX30" s="140"/>
      <c r="IY30" s="140"/>
      <c r="IZ30" s="140"/>
      <c r="JA30" s="140"/>
      <c r="JB30" s="140"/>
      <c r="JC30" s="140"/>
      <c r="JD30" s="140"/>
      <c r="JE30" s="140"/>
      <c r="JF30" s="140"/>
      <c r="JG30" s="140"/>
      <c r="JH30" s="140"/>
      <c r="JI30" s="140"/>
      <c r="JJ30" s="140"/>
      <c r="JK30" s="140"/>
      <c r="JL30" s="140"/>
      <c r="JM30" s="140"/>
      <c r="JN30" s="140"/>
      <c r="JO30" s="140"/>
      <c r="JP30" s="140"/>
      <c r="JQ30" s="140"/>
      <c r="JR30" s="140"/>
      <c r="JS30" s="140"/>
      <c r="JT30" s="140"/>
      <c r="JU30" s="140"/>
      <c r="JV30" s="140"/>
      <c r="JW30" s="140"/>
      <c r="JX30" s="140"/>
      <c r="JY30" s="140"/>
      <c r="JZ30" s="140"/>
      <c r="KA30" s="140"/>
      <c r="KB30" s="140"/>
      <c r="KC30" s="140"/>
      <c r="KD30" s="140"/>
      <c r="KE30" s="140"/>
      <c r="KF30" s="140"/>
      <c r="KG30" s="140"/>
      <c r="KH30" s="140"/>
      <c r="KI30" s="140"/>
      <c r="KJ30" s="140"/>
      <c r="KK30" s="140"/>
      <c r="KL30" s="140"/>
      <c r="KM30" s="140"/>
      <c r="KN30" s="140"/>
      <c r="KO30" s="140"/>
      <c r="KP30" s="140"/>
      <c r="KQ30" s="140"/>
      <c r="KR30" s="140"/>
      <c r="KS30" s="140"/>
      <c r="KT30" s="140"/>
      <c r="KU30" s="140"/>
      <c r="KV30" s="140"/>
      <c r="KW30" s="140"/>
      <c r="KX30" s="140"/>
      <c r="KY30" s="140"/>
      <c r="KZ30" s="140"/>
      <c r="LA30" s="140"/>
      <c r="LB30" s="140"/>
      <c r="LC30" s="140"/>
      <c r="LD30" s="140"/>
      <c r="LE30" s="140"/>
      <c r="LF30" s="140"/>
      <c r="LG30" s="140"/>
      <c r="LH30" s="140"/>
      <c r="LI30" s="140"/>
      <c r="LJ30" s="140"/>
      <c r="LK30" s="140"/>
      <c r="LL30" s="140"/>
      <c r="LM30" s="140"/>
      <c r="LN30" s="140"/>
      <c r="LO30" s="140"/>
      <c r="LP30" s="140"/>
      <c r="LQ30" s="140"/>
      <c r="LR30" s="140"/>
      <c r="LS30" s="140"/>
      <c r="LT30" s="140"/>
      <c r="LU30" s="140"/>
      <c r="LV30" s="140"/>
      <c r="LW30" s="140"/>
      <c r="LX30" s="140"/>
      <c r="LY30" s="140"/>
      <c r="LZ30" s="140"/>
      <c r="MA30" s="140"/>
      <c r="MB30" s="140"/>
      <c r="MC30" s="140"/>
      <c r="MD30" s="140"/>
      <c r="ME30" s="140"/>
      <c r="MF30" s="140"/>
      <c r="MG30" s="140"/>
      <c r="MH30" s="140"/>
      <c r="MI30" s="140"/>
      <c r="MJ30" s="140"/>
      <c r="MK30" s="140"/>
      <c r="ML30" s="140"/>
      <c r="MM30" s="140"/>
      <c r="MN30" s="140"/>
      <c r="MO30" s="140"/>
      <c r="MP30" s="140"/>
      <c r="MQ30" s="140"/>
      <c r="MR30" s="140"/>
      <c r="MS30" s="140"/>
      <c r="MT30" s="140"/>
      <c r="MU30" s="140"/>
      <c r="MV30" s="140"/>
      <c r="MW30" s="140"/>
      <c r="MX30" s="140"/>
      <c r="MY30" s="140"/>
      <c r="MZ30" s="140"/>
      <c r="NA30" s="140"/>
      <c r="NB30" s="140"/>
      <c r="NC30" s="140"/>
      <c r="ND30" s="140"/>
      <c r="NE30" s="140"/>
      <c r="NF30" s="140"/>
      <c r="NG30" s="140"/>
      <c r="NH30" s="140"/>
      <c r="NI30" s="140"/>
      <c r="NJ30" s="140"/>
      <c r="NK30" s="140"/>
      <c r="NL30" s="140"/>
      <c r="NM30" s="140"/>
      <c r="NN30" s="140"/>
      <c r="NO30" s="140"/>
      <c r="NP30" s="140"/>
      <c r="NQ30" s="140"/>
      <c r="NR30" s="140"/>
      <c r="NS30" s="140"/>
      <c r="NT30" s="140"/>
      <c r="NU30" s="140"/>
      <c r="NV30" s="140"/>
      <c r="NW30" s="140"/>
      <c r="NX30" s="140"/>
      <c r="NY30" s="140"/>
      <c r="NZ30" s="140"/>
      <c r="OA30" s="140"/>
      <c r="OB30" s="140"/>
      <c r="OC30" s="140"/>
      <c r="OD30" s="140"/>
      <c r="OE30" s="140"/>
      <c r="OF30" s="140"/>
      <c r="OG30" s="140"/>
      <c r="OH30" s="140"/>
      <c r="OI30" s="140"/>
      <c r="OJ30" s="140"/>
      <c r="OK30" s="140"/>
      <c r="OL30" s="140"/>
      <c r="OM30" s="140"/>
      <c r="ON30" s="140"/>
      <c r="OO30" s="140"/>
      <c r="OP30" s="140"/>
      <c r="OQ30" s="140"/>
      <c r="OR30" s="140"/>
      <c r="OS30" s="140"/>
      <c r="OT30" s="140"/>
      <c r="OU30" s="140"/>
      <c r="OV30" s="140"/>
      <c r="OW30" s="140"/>
      <c r="OX30" s="140"/>
      <c r="OY30" s="140"/>
      <c r="OZ30" s="140"/>
      <c r="PA30" s="140"/>
      <c r="PB30" s="140"/>
      <c r="PC30" s="140"/>
      <c r="PD30" s="140"/>
      <c r="PE30" s="140"/>
      <c r="PF30" s="140"/>
      <c r="PG30" s="140"/>
      <c r="PH30" s="140"/>
      <c r="PI30" s="140"/>
      <c r="PJ30" s="140"/>
      <c r="PK30" s="140"/>
      <c r="PL30" s="140"/>
      <c r="PM30" s="140"/>
      <c r="PN30" s="140"/>
      <c r="PO30" s="140"/>
      <c r="PP30" s="140"/>
      <c r="PQ30" s="140"/>
      <c r="PR30" s="140"/>
      <c r="PS30" s="140"/>
      <c r="PT30" s="140"/>
      <c r="PU30" s="140"/>
      <c r="PV30" s="140"/>
      <c r="PW30" s="140"/>
      <c r="PX30" s="140"/>
      <c r="PY30" s="140"/>
      <c r="PZ30" s="140"/>
      <c r="QA30" s="140"/>
      <c r="QB30" s="140"/>
      <c r="QC30" s="140"/>
      <c r="QD30" s="140"/>
      <c r="QE30" s="140"/>
      <c r="QF30" s="140"/>
      <c r="QG30" s="140"/>
      <c r="QH30" s="140"/>
      <c r="QI30" s="140"/>
      <c r="QJ30" s="140"/>
      <c r="QK30" s="140"/>
      <c r="QL30" s="140"/>
      <c r="QM30" s="140"/>
      <c r="QN30" s="140"/>
      <c r="QO30" s="140"/>
      <c r="QP30" s="140"/>
      <c r="QQ30" s="140"/>
      <c r="QR30" s="140"/>
      <c r="QS30" s="140"/>
      <c r="QT30" s="140"/>
      <c r="QU30" s="140"/>
    </row>
    <row r="31" spans="1:463" s="155" customFormat="1">
      <c r="A31" s="140"/>
      <c r="B31" s="364"/>
      <c r="C31" s="157" t="s">
        <v>121</v>
      </c>
      <c r="D31" s="119" t="s">
        <v>11</v>
      </c>
      <c r="E31" s="737"/>
      <c r="F31" s="705"/>
      <c r="G31" s="705"/>
      <c r="H31" s="705"/>
      <c r="I31" s="705"/>
      <c r="J31" s="705"/>
      <c r="K31" s="705"/>
      <c r="L31" s="705"/>
      <c r="M31" s="705"/>
      <c r="N31" s="705"/>
      <c r="O31" s="705"/>
      <c r="P31" s="705"/>
      <c r="Q31" s="705"/>
      <c r="R31" s="705"/>
      <c r="S31" s="705"/>
      <c r="T31" s="705"/>
      <c r="U31" s="705"/>
      <c r="V31" s="705"/>
      <c r="W31" s="705"/>
      <c r="X31" s="705"/>
      <c r="Y31" s="705"/>
      <c r="Z31" s="738"/>
      <c r="AA31" s="142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0"/>
      <c r="EA31" s="140"/>
      <c r="EB31" s="140"/>
      <c r="EC31" s="140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40"/>
      <c r="ER31" s="140"/>
      <c r="ES31" s="140"/>
      <c r="ET31" s="140"/>
      <c r="EU31" s="140"/>
      <c r="EV31" s="140"/>
      <c r="EW31" s="140"/>
      <c r="EX31" s="140"/>
      <c r="EY31" s="140"/>
      <c r="EZ31" s="140"/>
      <c r="FA31" s="140"/>
      <c r="FB31" s="140"/>
      <c r="FC31" s="140"/>
      <c r="FD31" s="140"/>
      <c r="FE31" s="140"/>
      <c r="FF31" s="140"/>
      <c r="FG31" s="140"/>
      <c r="FH31" s="140"/>
      <c r="FI31" s="140"/>
      <c r="FJ31" s="140"/>
      <c r="FK31" s="140"/>
      <c r="FL31" s="140"/>
      <c r="FM31" s="140"/>
      <c r="FN31" s="140"/>
      <c r="FO31" s="140"/>
      <c r="FP31" s="140"/>
      <c r="FQ31" s="140"/>
      <c r="FR31" s="140"/>
      <c r="FS31" s="140"/>
      <c r="FT31" s="140"/>
      <c r="FU31" s="140"/>
      <c r="FV31" s="140"/>
      <c r="FW31" s="140"/>
      <c r="FX31" s="140"/>
      <c r="FY31" s="140"/>
      <c r="FZ31" s="140"/>
      <c r="GA31" s="140"/>
      <c r="GB31" s="140"/>
      <c r="GC31" s="140"/>
      <c r="GD31" s="140"/>
      <c r="GE31" s="140"/>
      <c r="GF31" s="140"/>
      <c r="GG31" s="140"/>
      <c r="GH31" s="140"/>
      <c r="GI31" s="140"/>
      <c r="GJ31" s="140"/>
      <c r="GK31" s="140"/>
      <c r="GL31" s="140"/>
      <c r="GM31" s="140"/>
      <c r="GN31" s="140"/>
      <c r="GO31" s="140"/>
      <c r="GP31" s="140"/>
      <c r="GQ31" s="140"/>
      <c r="GR31" s="140"/>
      <c r="GS31" s="140"/>
      <c r="GT31" s="140"/>
      <c r="GU31" s="140"/>
      <c r="GV31" s="140"/>
      <c r="GW31" s="140"/>
      <c r="GX31" s="140"/>
      <c r="GY31" s="140"/>
      <c r="GZ31" s="140"/>
      <c r="HA31" s="140"/>
      <c r="HB31" s="140"/>
      <c r="HC31" s="140"/>
      <c r="HD31" s="140"/>
      <c r="HE31" s="140"/>
      <c r="HF31" s="140"/>
      <c r="HG31" s="140"/>
      <c r="HH31" s="140"/>
      <c r="HI31" s="140"/>
      <c r="HJ31" s="140"/>
      <c r="HK31" s="140"/>
      <c r="HL31" s="140"/>
      <c r="HM31" s="140"/>
      <c r="HN31" s="140"/>
      <c r="HO31" s="140"/>
      <c r="HP31" s="140"/>
      <c r="HQ31" s="140"/>
      <c r="HR31" s="140"/>
      <c r="HS31" s="140"/>
      <c r="HT31" s="140"/>
      <c r="HU31" s="140"/>
      <c r="HV31" s="140"/>
      <c r="HW31" s="140"/>
      <c r="HX31" s="140"/>
      <c r="HY31" s="140"/>
      <c r="HZ31" s="140"/>
      <c r="IA31" s="140"/>
      <c r="IB31" s="140"/>
      <c r="IC31" s="140"/>
      <c r="ID31" s="140"/>
      <c r="IE31" s="140"/>
      <c r="IF31" s="140"/>
      <c r="IG31" s="140"/>
      <c r="IH31" s="140"/>
      <c r="II31" s="140"/>
      <c r="IJ31" s="140"/>
      <c r="IK31" s="140"/>
      <c r="IL31" s="140"/>
      <c r="IM31" s="140"/>
      <c r="IN31" s="140"/>
      <c r="IO31" s="140"/>
      <c r="IP31" s="140"/>
      <c r="IQ31" s="140"/>
      <c r="IR31" s="140"/>
      <c r="IS31" s="140"/>
      <c r="IT31" s="140"/>
      <c r="IU31" s="140"/>
      <c r="IV31" s="140"/>
      <c r="IW31" s="140"/>
      <c r="IX31" s="140"/>
      <c r="IY31" s="140"/>
      <c r="IZ31" s="140"/>
      <c r="JA31" s="140"/>
      <c r="JB31" s="140"/>
      <c r="JC31" s="140"/>
      <c r="JD31" s="140"/>
      <c r="JE31" s="140"/>
      <c r="JF31" s="140"/>
      <c r="JG31" s="140"/>
      <c r="JH31" s="140"/>
      <c r="JI31" s="140"/>
      <c r="JJ31" s="140"/>
      <c r="JK31" s="140"/>
      <c r="JL31" s="140"/>
      <c r="JM31" s="140"/>
      <c r="JN31" s="140"/>
      <c r="JO31" s="140"/>
      <c r="JP31" s="140"/>
      <c r="JQ31" s="140"/>
      <c r="JR31" s="140"/>
      <c r="JS31" s="140"/>
      <c r="JT31" s="140"/>
      <c r="JU31" s="140"/>
      <c r="JV31" s="140"/>
      <c r="JW31" s="140"/>
      <c r="JX31" s="140"/>
      <c r="JY31" s="140"/>
      <c r="JZ31" s="140"/>
      <c r="KA31" s="140"/>
      <c r="KB31" s="140"/>
      <c r="KC31" s="140"/>
      <c r="KD31" s="140"/>
      <c r="KE31" s="140"/>
      <c r="KF31" s="140"/>
      <c r="KG31" s="140"/>
      <c r="KH31" s="140"/>
      <c r="KI31" s="140"/>
      <c r="KJ31" s="140"/>
      <c r="KK31" s="140"/>
      <c r="KL31" s="140"/>
      <c r="KM31" s="140"/>
      <c r="KN31" s="140"/>
      <c r="KO31" s="140"/>
      <c r="KP31" s="140"/>
      <c r="KQ31" s="140"/>
      <c r="KR31" s="140"/>
      <c r="KS31" s="140"/>
      <c r="KT31" s="140"/>
      <c r="KU31" s="140"/>
      <c r="KV31" s="140"/>
      <c r="KW31" s="140"/>
      <c r="KX31" s="140"/>
      <c r="KY31" s="140"/>
      <c r="KZ31" s="140"/>
      <c r="LA31" s="140"/>
      <c r="LB31" s="140"/>
      <c r="LC31" s="140"/>
      <c r="LD31" s="140"/>
      <c r="LE31" s="140"/>
      <c r="LF31" s="140"/>
      <c r="LG31" s="140"/>
      <c r="LH31" s="140"/>
      <c r="LI31" s="140"/>
      <c r="LJ31" s="140"/>
      <c r="LK31" s="140"/>
      <c r="LL31" s="140"/>
      <c r="LM31" s="140"/>
      <c r="LN31" s="140"/>
      <c r="LO31" s="140"/>
      <c r="LP31" s="140"/>
      <c r="LQ31" s="140"/>
      <c r="LR31" s="140"/>
      <c r="LS31" s="140"/>
      <c r="LT31" s="140"/>
      <c r="LU31" s="140"/>
      <c r="LV31" s="140"/>
      <c r="LW31" s="140"/>
      <c r="LX31" s="140"/>
      <c r="LY31" s="140"/>
      <c r="LZ31" s="140"/>
      <c r="MA31" s="140"/>
      <c r="MB31" s="140"/>
      <c r="MC31" s="140"/>
      <c r="MD31" s="140"/>
      <c r="ME31" s="140"/>
      <c r="MF31" s="140"/>
      <c r="MG31" s="140"/>
      <c r="MH31" s="140"/>
      <c r="MI31" s="140"/>
      <c r="MJ31" s="140"/>
      <c r="MK31" s="140"/>
      <c r="ML31" s="140"/>
      <c r="MM31" s="140"/>
      <c r="MN31" s="140"/>
      <c r="MO31" s="140"/>
      <c r="MP31" s="140"/>
      <c r="MQ31" s="140"/>
      <c r="MR31" s="140"/>
      <c r="MS31" s="140"/>
      <c r="MT31" s="140"/>
      <c r="MU31" s="140"/>
      <c r="MV31" s="140"/>
      <c r="MW31" s="140"/>
      <c r="MX31" s="140"/>
      <c r="MY31" s="140"/>
      <c r="MZ31" s="140"/>
      <c r="NA31" s="140"/>
      <c r="NB31" s="140"/>
      <c r="NC31" s="140"/>
      <c r="ND31" s="140"/>
      <c r="NE31" s="140"/>
      <c r="NF31" s="140"/>
      <c r="NG31" s="140"/>
      <c r="NH31" s="140"/>
      <c r="NI31" s="140"/>
      <c r="NJ31" s="140"/>
      <c r="NK31" s="140"/>
      <c r="NL31" s="140"/>
      <c r="NM31" s="140"/>
      <c r="NN31" s="140"/>
      <c r="NO31" s="140"/>
      <c r="NP31" s="140"/>
      <c r="NQ31" s="140"/>
      <c r="NR31" s="140"/>
      <c r="NS31" s="140"/>
      <c r="NT31" s="140"/>
      <c r="NU31" s="140"/>
      <c r="NV31" s="140"/>
      <c r="NW31" s="140"/>
      <c r="NX31" s="140"/>
      <c r="NY31" s="140"/>
      <c r="NZ31" s="140"/>
      <c r="OA31" s="140"/>
      <c r="OB31" s="140"/>
      <c r="OC31" s="140"/>
      <c r="OD31" s="140"/>
      <c r="OE31" s="140"/>
      <c r="OF31" s="140"/>
      <c r="OG31" s="140"/>
      <c r="OH31" s="140"/>
      <c r="OI31" s="140"/>
      <c r="OJ31" s="140"/>
      <c r="OK31" s="140"/>
      <c r="OL31" s="140"/>
      <c r="OM31" s="140"/>
      <c r="ON31" s="140"/>
      <c r="OO31" s="140"/>
      <c r="OP31" s="140"/>
      <c r="OQ31" s="140"/>
      <c r="OR31" s="140"/>
      <c r="OS31" s="140"/>
      <c r="OT31" s="140"/>
      <c r="OU31" s="140"/>
      <c r="OV31" s="140"/>
      <c r="OW31" s="140"/>
      <c r="OX31" s="140"/>
      <c r="OY31" s="140"/>
      <c r="OZ31" s="140"/>
      <c r="PA31" s="140"/>
      <c r="PB31" s="140"/>
      <c r="PC31" s="140"/>
      <c r="PD31" s="140"/>
      <c r="PE31" s="140"/>
      <c r="PF31" s="140"/>
      <c r="PG31" s="140"/>
      <c r="PH31" s="140"/>
      <c r="PI31" s="140"/>
      <c r="PJ31" s="140"/>
      <c r="PK31" s="140"/>
      <c r="PL31" s="140"/>
      <c r="PM31" s="140"/>
      <c r="PN31" s="140"/>
      <c r="PO31" s="140"/>
      <c r="PP31" s="140"/>
      <c r="PQ31" s="140"/>
      <c r="PR31" s="140"/>
      <c r="PS31" s="140"/>
      <c r="PT31" s="140"/>
      <c r="PU31" s="140"/>
      <c r="PV31" s="140"/>
      <c r="PW31" s="140"/>
      <c r="PX31" s="140"/>
      <c r="PY31" s="140"/>
      <c r="PZ31" s="140"/>
      <c r="QA31" s="140"/>
      <c r="QB31" s="140"/>
      <c r="QC31" s="140"/>
      <c r="QD31" s="140"/>
      <c r="QE31" s="140"/>
      <c r="QF31" s="140"/>
      <c r="QG31" s="140"/>
      <c r="QH31" s="140"/>
      <c r="QI31" s="140"/>
      <c r="QJ31" s="140"/>
      <c r="QK31" s="140"/>
      <c r="QL31" s="140"/>
      <c r="QM31" s="140"/>
      <c r="QN31" s="140"/>
      <c r="QO31" s="140"/>
      <c r="QP31" s="140"/>
      <c r="QQ31" s="140"/>
      <c r="QR31" s="140"/>
      <c r="QS31" s="140"/>
      <c r="QT31" s="140"/>
      <c r="QU31" s="140"/>
    </row>
    <row r="32" spans="1:463" s="155" customFormat="1">
      <c r="A32" s="140"/>
      <c r="B32" s="364"/>
      <c r="C32" s="158" t="s">
        <v>27</v>
      </c>
      <c r="D32" s="119" t="s">
        <v>11</v>
      </c>
      <c r="E32" s="739"/>
      <c r="F32" s="705"/>
      <c r="G32" s="705"/>
      <c r="H32" s="705"/>
      <c r="I32" s="705"/>
      <c r="J32" s="705"/>
      <c r="K32" s="705"/>
      <c r="L32" s="705"/>
      <c r="M32" s="705"/>
      <c r="N32" s="705"/>
      <c r="O32" s="705"/>
      <c r="P32" s="705"/>
      <c r="Q32" s="705"/>
      <c r="R32" s="705"/>
      <c r="S32" s="705"/>
      <c r="T32" s="705"/>
      <c r="U32" s="705"/>
      <c r="V32" s="705"/>
      <c r="W32" s="705"/>
      <c r="X32" s="705"/>
      <c r="Y32" s="710"/>
      <c r="Z32" s="738"/>
      <c r="AA32" s="142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0"/>
      <c r="EB32" s="140"/>
      <c r="EC32" s="140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40"/>
      <c r="ER32" s="140"/>
      <c r="ES32" s="140"/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  <c r="FE32" s="140"/>
      <c r="FF32" s="140"/>
      <c r="FG32" s="140"/>
      <c r="FH32" s="140"/>
      <c r="FI32" s="140"/>
      <c r="FJ32" s="140"/>
      <c r="FK32" s="140"/>
      <c r="FL32" s="140"/>
      <c r="FM32" s="140"/>
      <c r="FN32" s="140"/>
      <c r="FO32" s="140"/>
      <c r="FP32" s="140"/>
      <c r="FQ32" s="140"/>
      <c r="FR32" s="140"/>
      <c r="FS32" s="140"/>
      <c r="FT32" s="140"/>
      <c r="FU32" s="140"/>
      <c r="FV32" s="140"/>
      <c r="FW32" s="140"/>
      <c r="FX32" s="140"/>
      <c r="FY32" s="140"/>
      <c r="FZ32" s="140"/>
      <c r="GA32" s="140"/>
      <c r="GB32" s="140"/>
      <c r="GC32" s="140"/>
      <c r="GD32" s="140"/>
      <c r="GE32" s="140"/>
      <c r="GF32" s="140"/>
      <c r="GG32" s="140"/>
      <c r="GH32" s="140"/>
      <c r="GI32" s="140"/>
      <c r="GJ32" s="140"/>
      <c r="GK32" s="140"/>
      <c r="GL32" s="140"/>
      <c r="GM32" s="140"/>
      <c r="GN32" s="140"/>
      <c r="GO32" s="140"/>
      <c r="GP32" s="140"/>
      <c r="GQ32" s="140"/>
      <c r="GR32" s="140"/>
      <c r="GS32" s="140"/>
      <c r="GT32" s="140"/>
      <c r="GU32" s="140"/>
      <c r="GV32" s="140"/>
      <c r="GW32" s="140"/>
      <c r="GX32" s="140"/>
      <c r="GY32" s="140"/>
      <c r="GZ32" s="140"/>
      <c r="HA32" s="140"/>
      <c r="HB32" s="140"/>
      <c r="HC32" s="140"/>
      <c r="HD32" s="140"/>
      <c r="HE32" s="140"/>
      <c r="HF32" s="140"/>
      <c r="HG32" s="140"/>
      <c r="HH32" s="140"/>
      <c r="HI32" s="140"/>
      <c r="HJ32" s="140"/>
      <c r="HK32" s="140"/>
      <c r="HL32" s="140"/>
      <c r="HM32" s="140"/>
      <c r="HN32" s="140"/>
      <c r="HO32" s="140"/>
      <c r="HP32" s="140"/>
      <c r="HQ32" s="140"/>
      <c r="HR32" s="140"/>
      <c r="HS32" s="140"/>
      <c r="HT32" s="140"/>
      <c r="HU32" s="140"/>
      <c r="HV32" s="140"/>
      <c r="HW32" s="140"/>
      <c r="HX32" s="140"/>
      <c r="HY32" s="140"/>
      <c r="HZ32" s="140"/>
      <c r="IA32" s="140"/>
      <c r="IB32" s="140"/>
      <c r="IC32" s="140"/>
      <c r="ID32" s="140"/>
      <c r="IE32" s="140"/>
      <c r="IF32" s="140"/>
      <c r="IG32" s="140"/>
      <c r="IH32" s="140"/>
      <c r="II32" s="140"/>
      <c r="IJ32" s="140"/>
      <c r="IK32" s="140"/>
      <c r="IL32" s="140"/>
      <c r="IM32" s="140"/>
      <c r="IN32" s="140"/>
      <c r="IO32" s="140"/>
      <c r="IP32" s="140"/>
      <c r="IQ32" s="140"/>
      <c r="IR32" s="140"/>
      <c r="IS32" s="140"/>
      <c r="IT32" s="140"/>
      <c r="IU32" s="140"/>
      <c r="IV32" s="140"/>
      <c r="IW32" s="140"/>
      <c r="IX32" s="140"/>
      <c r="IY32" s="140"/>
      <c r="IZ32" s="140"/>
      <c r="JA32" s="140"/>
      <c r="JB32" s="140"/>
      <c r="JC32" s="140"/>
      <c r="JD32" s="140"/>
      <c r="JE32" s="140"/>
      <c r="JF32" s="140"/>
      <c r="JG32" s="140"/>
      <c r="JH32" s="140"/>
      <c r="JI32" s="140"/>
      <c r="JJ32" s="140"/>
      <c r="JK32" s="140"/>
      <c r="JL32" s="140"/>
      <c r="JM32" s="140"/>
      <c r="JN32" s="140"/>
      <c r="JO32" s="140"/>
      <c r="JP32" s="140"/>
      <c r="JQ32" s="140"/>
      <c r="JR32" s="140"/>
      <c r="JS32" s="140"/>
      <c r="JT32" s="140"/>
      <c r="JU32" s="140"/>
      <c r="JV32" s="140"/>
      <c r="JW32" s="140"/>
      <c r="JX32" s="140"/>
      <c r="JY32" s="140"/>
      <c r="JZ32" s="140"/>
      <c r="KA32" s="140"/>
      <c r="KB32" s="140"/>
      <c r="KC32" s="140"/>
      <c r="KD32" s="140"/>
      <c r="KE32" s="140"/>
      <c r="KF32" s="140"/>
      <c r="KG32" s="140"/>
      <c r="KH32" s="140"/>
      <c r="KI32" s="140"/>
      <c r="KJ32" s="140"/>
      <c r="KK32" s="140"/>
      <c r="KL32" s="140"/>
      <c r="KM32" s="140"/>
      <c r="KN32" s="140"/>
      <c r="KO32" s="140"/>
      <c r="KP32" s="140"/>
      <c r="KQ32" s="140"/>
      <c r="KR32" s="140"/>
      <c r="KS32" s="140"/>
      <c r="KT32" s="140"/>
      <c r="KU32" s="140"/>
      <c r="KV32" s="140"/>
      <c r="KW32" s="140"/>
      <c r="KX32" s="140"/>
      <c r="KY32" s="140"/>
      <c r="KZ32" s="140"/>
      <c r="LA32" s="140"/>
      <c r="LB32" s="140"/>
      <c r="LC32" s="140"/>
      <c r="LD32" s="140"/>
      <c r="LE32" s="140"/>
      <c r="LF32" s="140"/>
      <c r="LG32" s="140"/>
      <c r="LH32" s="140"/>
      <c r="LI32" s="140"/>
      <c r="LJ32" s="140"/>
      <c r="LK32" s="140"/>
      <c r="LL32" s="140"/>
      <c r="LM32" s="140"/>
      <c r="LN32" s="140"/>
      <c r="LO32" s="140"/>
      <c r="LP32" s="140"/>
      <c r="LQ32" s="140"/>
      <c r="LR32" s="140"/>
      <c r="LS32" s="140"/>
      <c r="LT32" s="140"/>
      <c r="LU32" s="140"/>
      <c r="LV32" s="140"/>
      <c r="LW32" s="140"/>
      <c r="LX32" s="140"/>
      <c r="LY32" s="140"/>
      <c r="LZ32" s="140"/>
      <c r="MA32" s="140"/>
      <c r="MB32" s="140"/>
      <c r="MC32" s="140"/>
      <c r="MD32" s="140"/>
      <c r="ME32" s="140"/>
      <c r="MF32" s="140"/>
      <c r="MG32" s="140"/>
      <c r="MH32" s="140"/>
      <c r="MI32" s="140"/>
      <c r="MJ32" s="140"/>
      <c r="MK32" s="140"/>
      <c r="ML32" s="140"/>
      <c r="MM32" s="140"/>
      <c r="MN32" s="140"/>
      <c r="MO32" s="140"/>
      <c r="MP32" s="140"/>
      <c r="MQ32" s="140"/>
      <c r="MR32" s="140"/>
      <c r="MS32" s="140"/>
      <c r="MT32" s="140"/>
      <c r="MU32" s="140"/>
      <c r="MV32" s="140"/>
      <c r="MW32" s="140"/>
      <c r="MX32" s="140"/>
      <c r="MY32" s="140"/>
      <c r="MZ32" s="140"/>
      <c r="NA32" s="140"/>
      <c r="NB32" s="140"/>
      <c r="NC32" s="140"/>
      <c r="ND32" s="140"/>
      <c r="NE32" s="140"/>
      <c r="NF32" s="140"/>
      <c r="NG32" s="140"/>
      <c r="NH32" s="140"/>
      <c r="NI32" s="140"/>
      <c r="NJ32" s="140"/>
      <c r="NK32" s="140"/>
      <c r="NL32" s="140"/>
      <c r="NM32" s="140"/>
      <c r="NN32" s="140"/>
      <c r="NO32" s="140"/>
      <c r="NP32" s="140"/>
      <c r="NQ32" s="140"/>
      <c r="NR32" s="140"/>
      <c r="NS32" s="140"/>
      <c r="NT32" s="140"/>
      <c r="NU32" s="140"/>
      <c r="NV32" s="140"/>
      <c r="NW32" s="140"/>
      <c r="NX32" s="140"/>
      <c r="NY32" s="140"/>
      <c r="NZ32" s="140"/>
      <c r="OA32" s="140"/>
      <c r="OB32" s="140"/>
      <c r="OC32" s="140"/>
      <c r="OD32" s="140"/>
      <c r="OE32" s="140"/>
      <c r="OF32" s="140"/>
      <c r="OG32" s="140"/>
      <c r="OH32" s="140"/>
      <c r="OI32" s="140"/>
      <c r="OJ32" s="140"/>
      <c r="OK32" s="140"/>
      <c r="OL32" s="140"/>
      <c r="OM32" s="140"/>
      <c r="ON32" s="140"/>
      <c r="OO32" s="140"/>
      <c r="OP32" s="140"/>
      <c r="OQ32" s="140"/>
      <c r="OR32" s="140"/>
      <c r="OS32" s="140"/>
      <c r="OT32" s="140"/>
      <c r="OU32" s="140"/>
      <c r="OV32" s="140"/>
      <c r="OW32" s="140"/>
      <c r="OX32" s="140"/>
      <c r="OY32" s="140"/>
      <c r="OZ32" s="140"/>
      <c r="PA32" s="140"/>
      <c r="PB32" s="140"/>
      <c r="PC32" s="140"/>
      <c r="PD32" s="140"/>
      <c r="PE32" s="140"/>
      <c r="PF32" s="140"/>
      <c r="PG32" s="140"/>
      <c r="PH32" s="140"/>
      <c r="PI32" s="140"/>
      <c r="PJ32" s="140"/>
      <c r="PK32" s="140"/>
      <c r="PL32" s="140"/>
      <c r="PM32" s="140"/>
      <c r="PN32" s="140"/>
      <c r="PO32" s="140"/>
      <c r="PP32" s="140"/>
      <c r="PQ32" s="140"/>
      <c r="PR32" s="140"/>
      <c r="PS32" s="140"/>
      <c r="PT32" s="140"/>
      <c r="PU32" s="140"/>
      <c r="PV32" s="140"/>
      <c r="PW32" s="140"/>
      <c r="PX32" s="140"/>
      <c r="PY32" s="140"/>
      <c r="PZ32" s="140"/>
      <c r="QA32" s="140"/>
      <c r="QB32" s="140"/>
      <c r="QC32" s="140"/>
      <c r="QD32" s="140"/>
      <c r="QE32" s="140"/>
      <c r="QF32" s="140"/>
      <c r="QG32" s="140"/>
      <c r="QH32" s="140"/>
      <c r="QI32" s="140"/>
      <c r="QJ32" s="140"/>
      <c r="QK32" s="140"/>
      <c r="QL32" s="140"/>
      <c r="QM32" s="140"/>
      <c r="QN32" s="140"/>
      <c r="QO32" s="140"/>
      <c r="QP32" s="140"/>
      <c r="QQ32" s="140"/>
      <c r="QR32" s="140"/>
      <c r="QS32" s="140"/>
      <c r="QT32" s="140"/>
      <c r="QU32" s="140"/>
    </row>
    <row r="33" spans="1:463" s="155" customFormat="1" ht="11.7" thickBot="1">
      <c r="A33" s="140"/>
      <c r="B33" s="364"/>
      <c r="C33" s="161" t="s">
        <v>61</v>
      </c>
      <c r="D33" s="122" t="s">
        <v>11</v>
      </c>
      <c r="E33" s="740"/>
      <c r="F33" s="716"/>
      <c r="G33" s="716"/>
      <c r="H33" s="716"/>
      <c r="I33" s="716"/>
      <c r="J33" s="716"/>
      <c r="K33" s="716"/>
      <c r="L33" s="716"/>
      <c r="M33" s="716"/>
      <c r="N33" s="716"/>
      <c r="O33" s="716"/>
      <c r="P33" s="716"/>
      <c r="Q33" s="716"/>
      <c r="R33" s="716"/>
      <c r="S33" s="716"/>
      <c r="T33" s="716"/>
      <c r="U33" s="716"/>
      <c r="V33" s="716"/>
      <c r="W33" s="716"/>
      <c r="X33" s="716"/>
      <c r="Y33" s="717"/>
      <c r="Z33" s="718"/>
      <c r="AA33" s="142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140"/>
      <c r="EB33" s="140"/>
      <c r="EC33" s="140"/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40"/>
      <c r="ER33" s="140"/>
      <c r="ES33" s="140"/>
      <c r="ET33" s="140"/>
      <c r="EU33" s="140"/>
      <c r="EV33" s="140"/>
      <c r="EW33" s="140"/>
      <c r="EX33" s="140"/>
      <c r="EY33" s="140"/>
      <c r="EZ33" s="140"/>
      <c r="FA33" s="140"/>
      <c r="FB33" s="140"/>
      <c r="FC33" s="140"/>
      <c r="FD33" s="140"/>
      <c r="FE33" s="140"/>
      <c r="FF33" s="140"/>
      <c r="FG33" s="140"/>
      <c r="FH33" s="140"/>
      <c r="FI33" s="140"/>
      <c r="FJ33" s="140"/>
      <c r="FK33" s="140"/>
      <c r="FL33" s="140"/>
      <c r="FM33" s="140"/>
      <c r="FN33" s="140"/>
      <c r="FO33" s="140"/>
      <c r="FP33" s="140"/>
      <c r="FQ33" s="140"/>
      <c r="FR33" s="140"/>
      <c r="FS33" s="140"/>
      <c r="FT33" s="140"/>
      <c r="FU33" s="140"/>
      <c r="FV33" s="140"/>
      <c r="FW33" s="140"/>
      <c r="FX33" s="140"/>
      <c r="FY33" s="140"/>
      <c r="FZ33" s="140"/>
      <c r="GA33" s="140"/>
      <c r="GB33" s="140"/>
      <c r="GC33" s="140"/>
      <c r="GD33" s="140"/>
      <c r="GE33" s="140"/>
      <c r="GF33" s="140"/>
      <c r="GG33" s="140"/>
      <c r="GH33" s="140"/>
      <c r="GI33" s="140"/>
      <c r="GJ33" s="140"/>
      <c r="GK33" s="140"/>
      <c r="GL33" s="140"/>
      <c r="GM33" s="140"/>
      <c r="GN33" s="140"/>
      <c r="GO33" s="140"/>
      <c r="GP33" s="140"/>
      <c r="GQ33" s="140"/>
      <c r="GR33" s="140"/>
      <c r="GS33" s="140"/>
      <c r="GT33" s="140"/>
      <c r="GU33" s="140"/>
      <c r="GV33" s="140"/>
      <c r="GW33" s="140"/>
      <c r="GX33" s="140"/>
      <c r="GY33" s="140"/>
      <c r="GZ33" s="140"/>
      <c r="HA33" s="140"/>
      <c r="HB33" s="140"/>
      <c r="HC33" s="140"/>
      <c r="HD33" s="140"/>
      <c r="HE33" s="140"/>
      <c r="HF33" s="140"/>
      <c r="HG33" s="140"/>
      <c r="HH33" s="140"/>
      <c r="HI33" s="140"/>
      <c r="HJ33" s="140"/>
      <c r="HK33" s="140"/>
      <c r="HL33" s="140"/>
      <c r="HM33" s="140"/>
      <c r="HN33" s="140"/>
      <c r="HO33" s="140"/>
      <c r="HP33" s="140"/>
      <c r="HQ33" s="140"/>
      <c r="HR33" s="140"/>
      <c r="HS33" s="140"/>
      <c r="HT33" s="140"/>
      <c r="HU33" s="140"/>
      <c r="HV33" s="140"/>
      <c r="HW33" s="140"/>
      <c r="HX33" s="140"/>
      <c r="HY33" s="140"/>
      <c r="HZ33" s="140"/>
      <c r="IA33" s="140"/>
      <c r="IB33" s="140"/>
      <c r="IC33" s="140"/>
      <c r="ID33" s="140"/>
      <c r="IE33" s="140"/>
      <c r="IF33" s="140"/>
      <c r="IG33" s="140"/>
      <c r="IH33" s="140"/>
      <c r="II33" s="140"/>
      <c r="IJ33" s="140"/>
      <c r="IK33" s="140"/>
      <c r="IL33" s="140"/>
      <c r="IM33" s="140"/>
      <c r="IN33" s="140"/>
      <c r="IO33" s="140"/>
      <c r="IP33" s="140"/>
      <c r="IQ33" s="140"/>
      <c r="IR33" s="140"/>
      <c r="IS33" s="140"/>
      <c r="IT33" s="140"/>
      <c r="IU33" s="140"/>
      <c r="IV33" s="140"/>
      <c r="IW33" s="140"/>
      <c r="IX33" s="140"/>
      <c r="IY33" s="140"/>
      <c r="IZ33" s="140"/>
      <c r="JA33" s="140"/>
      <c r="JB33" s="140"/>
      <c r="JC33" s="140"/>
      <c r="JD33" s="140"/>
      <c r="JE33" s="140"/>
      <c r="JF33" s="140"/>
      <c r="JG33" s="140"/>
      <c r="JH33" s="140"/>
      <c r="JI33" s="140"/>
      <c r="JJ33" s="140"/>
      <c r="JK33" s="140"/>
      <c r="JL33" s="140"/>
      <c r="JM33" s="140"/>
      <c r="JN33" s="140"/>
      <c r="JO33" s="140"/>
      <c r="JP33" s="140"/>
      <c r="JQ33" s="140"/>
      <c r="JR33" s="140"/>
      <c r="JS33" s="140"/>
      <c r="JT33" s="140"/>
      <c r="JU33" s="140"/>
      <c r="JV33" s="140"/>
      <c r="JW33" s="140"/>
      <c r="JX33" s="140"/>
      <c r="JY33" s="140"/>
      <c r="JZ33" s="140"/>
      <c r="KA33" s="140"/>
      <c r="KB33" s="140"/>
      <c r="KC33" s="140"/>
      <c r="KD33" s="140"/>
      <c r="KE33" s="140"/>
      <c r="KF33" s="140"/>
      <c r="KG33" s="140"/>
      <c r="KH33" s="140"/>
      <c r="KI33" s="140"/>
      <c r="KJ33" s="140"/>
      <c r="KK33" s="140"/>
      <c r="KL33" s="140"/>
      <c r="KM33" s="140"/>
      <c r="KN33" s="140"/>
      <c r="KO33" s="140"/>
      <c r="KP33" s="140"/>
      <c r="KQ33" s="140"/>
      <c r="KR33" s="140"/>
      <c r="KS33" s="140"/>
      <c r="KT33" s="140"/>
      <c r="KU33" s="140"/>
      <c r="KV33" s="140"/>
      <c r="KW33" s="140"/>
      <c r="KX33" s="140"/>
      <c r="KY33" s="140"/>
      <c r="KZ33" s="140"/>
      <c r="LA33" s="140"/>
      <c r="LB33" s="140"/>
      <c r="LC33" s="140"/>
      <c r="LD33" s="140"/>
      <c r="LE33" s="140"/>
      <c r="LF33" s="140"/>
      <c r="LG33" s="140"/>
      <c r="LH33" s="140"/>
      <c r="LI33" s="140"/>
      <c r="LJ33" s="140"/>
      <c r="LK33" s="140"/>
      <c r="LL33" s="140"/>
      <c r="LM33" s="140"/>
      <c r="LN33" s="140"/>
      <c r="LO33" s="140"/>
      <c r="LP33" s="140"/>
      <c r="LQ33" s="140"/>
      <c r="LR33" s="140"/>
      <c r="LS33" s="140"/>
      <c r="LT33" s="140"/>
      <c r="LU33" s="140"/>
      <c r="LV33" s="140"/>
      <c r="LW33" s="140"/>
      <c r="LX33" s="140"/>
      <c r="LY33" s="140"/>
      <c r="LZ33" s="140"/>
      <c r="MA33" s="140"/>
      <c r="MB33" s="140"/>
      <c r="MC33" s="140"/>
      <c r="MD33" s="140"/>
      <c r="ME33" s="140"/>
      <c r="MF33" s="140"/>
      <c r="MG33" s="140"/>
      <c r="MH33" s="140"/>
      <c r="MI33" s="140"/>
      <c r="MJ33" s="140"/>
      <c r="MK33" s="140"/>
      <c r="ML33" s="140"/>
      <c r="MM33" s="140"/>
      <c r="MN33" s="140"/>
      <c r="MO33" s="140"/>
      <c r="MP33" s="140"/>
      <c r="MQ33" s="140"/>
      <c r="MR33" s="140"/>
      <c r="MS33" s="140"/>
      <c r="MT33" s="140"/>
      <c r="MU33" s="140"/>
      <c r="MV33" s="140"/>
      <c r="MW33" s="140"/>
      <c r="MX33" s="140"/>
      <c r="MY33" s="140"/>
      <c r="MZ33" s="140"/>
      <c r="NA33" s="140"/>
      <c r="NB33" s="140"/>
      <c r="NC33" s="140"/>
      <c r="ND33" s="140"/>
      <c r="NE33" s="140"/>
      <c r="NF33" s="140"/>
      <c r="NG33" s="140"/>
      <c r="NH33" s="140"/>
      <c r="NI33" s="140"/>
      <c r="NJ33" s="140"/>
      <c r="NK33" s="140"/>
      <c r="NL33" s="140"/>
      <c r="NM33" s="140"/>
      <c r="NN33" s="140"/>
      <c r="NO33" s="140"/>
      <c r="NP33" s="140"/>
      <c r="NQ33" s="140"/>
      <c r="NR33" s="140"/>
      <c r="NS33" s="140"/>
      <c r="NT33" s="140"/>
      <c r="NU33" s="140"/>
      <c r="NV33" s="140"/>
      <c r="NW33" s="140"/>
      <c r="NX33" s="140"/>
      <c r="NY33" s="140"/>
      <c r="NZ33" s="140"/>
      <c r="OA33" s="140"/>
      <c r="OB33" s="140"/>
      <c r="OC33" s="140"/>
      <c r="OD33" s="140"/>
      <c r="OE33" s="140"/>
      <c r="OF33" s="140"/>
      <c r="OG33" s="140"/>
      <c r="OH33" s="140"/>
      <c r="OI33" s="140"/>
      <c r="OJ33" s="140"/>
      <c r="OK33" s="140"/>
      <c r="OL33" s="140"/>
      <c r="OM33" s="140"/>
      <c r="ON33" s="140"/>
      <c r="OO33" s="140"/>
      <c r="OP33" s="140"/>
      <c r="OQ33" s="140"/>
      <c r="OR33" s="140"/>
      <c r="OS33" s="140"/>
      <c r="OT33" s="140"/>
      <c r="OU33" s="140"/>
      <c r="OV33" s="140"/>
      <c r="OW33" s="140"/>
      <c r="OX33" s="140"/>
      <c r="OY33" s="140"/>
      <c r="OZ33" s="140"/>
      <c r="PA33" s="140"/>
      <c r="PB33" s="140"/>
      <c r="PC33" s="140"/>
      <c r="PD33" s="140"/>
      <c r="PE33" s="140"/>
      <c r="PF33" s="140"/>
      <c r="PG33" s="140"/>
      <c r="PH33" s="140"/>
      <c r="PI33" s="140"/>
      <c r="PJ33" s="140"/>
      <c r="PK33" s="140"/>
      <c r="PL33" s="140"/>
      <c r="PM33" s="140"/>
      <c r="PN33" s="140"/>
      <c r="PO33" s="140"/>
      <c r="PP33" s="140"/>
      <c r="PQ33" s="140"/>
      <c r="PR33" s="140"/>
      <c r="PS33" s="140"/>
      <c r="PT33" s="140"/>
      <c r="PU33" s="140"/>
      <c r="PV33" s="140"/>
      <c r="PW33" s="140"/>
      <c r="PX33" s="140"/>
      <c r="PY33" s="140"/>
      <c r="PZ33" s="140"/>
      <c r="QA33" s="140"/>
      <c r="QB33" s="140"/>
      <c r="QC33" s="140"/>
      <c r="QD33" s="140"/>
      <c r="QE33" s="140"/>
      <c r="QF33" s="140"/>
      <c r="QG33" s="140"/>
      <c r="QH33" s="140"/>
      <c r="QI33" s="140"/>
      <c r="QJ33" s="140"/>
      <c r="QK33" s="140"/>
      <c r="QL33" s="140"/>
      <c r="QM33" s="140"/>
      <c r="QN33" s="140"/>
      <c r="QO33" s="140"/>
      <c r="QP33" s="140"/>
      <c r="QQ33" s="140"/>
      <c r="QR33" s="140"/>
      <c r="QS33" s="140"/>
      <c r="QT33" s="140"/>
      <c r="QU33" s="140"/>
    </row>
    <row r="34" spans="1:463" s="155" customFormat="1" ht="11.7" thickBot="1">
      <c r="A34" s="140"/>
      <c r="B34" s="364"/>
      <c r="C34" s="1193"/>
      <c r="D34" s="1194"/>
      <c r="E34" s="1194"/>
      <c r="F34" s="1194"/>
      <c r="G34" s="1194"/>
      <c r="H34" s="1194"/>
      <c r="I34" s="1194"/>
      <c r="J34" s="1194"/>
      <c r="K34" s="1194"/>
      <c r="L34" s="1194"/>
      <c r="M34" s="1194"/>
      <c r="N34" s="1194"/>
      <c r="O34" s="1194"/>
      <c r="P34" s="1194"/>
      <c r="Q34" s="1194"/>
      <c r="R34" s="1194"/>
      <c r="S34" s="1194"/>
      <c r="T34" s="1194"/>
      <c r="U34" s="1194"/>
      <c r="V34" s="1194"/>
      <c r="W34" s="1194"/>
      <c r="X34" s="1194"/>
      <c r="Y34" s="1194"/>
      <c r="Z34" s="1195"/>
      <c r="AA34" s="142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0"/>
      <c r="FE34" s="140"/>
      <c r="FF34" s="140"/>
      <c r="FG34" s="140"/>
      <c r="FH34" s="140"/>
      <c r="FI34" s="140"/>
      <c r="FJ34" s="140"/>
      <c r="FK34" s="140"/>
      <c r="FL34" s="140"/>
      <c r="FM34" s="140"/>
      <c r="FN34" s="140"/>
      <c r="FO34" s="140"/>
      <c r="FP34" s="140"/>
      <c r="FQ34" s="140"/>
      <c r="FR34" s="140"/>
      <c r="FS34" s="140"/>
      <c r="FT34" s="140"/>
      <c r="FU34" s="140"/>
      <c r="FV34" s="140"/>
      <c r="FW34" s="140"/>
      <c r="FX34" s="140"/>
      <c r="FY34" s="140"/>
      <c r="FZ34" s="140"/>
      <c r="GA34" s="140"/>
      <c r="GB34" s="140"/>
      <c r="GC34" s="140"/>
      <c r="GD34" s="140"/>
      <c r="GE34" s="140"/>
      <c r="GF34" s="140"/>
      <c r="GG34" s="140"/>
      <c r="GH34" s="140"/>
      <c r="GI34" s="140"/>
      <c r="GJ34" s="140"/>
      <c r="GK34" s="140"/>
      <c r="GL34" s="140"/>
      <c r="GM34" s="140"/>
      <c r="GN34" s="140"/>
      <c r="GO34" s="140"/>
      <c r="GP34" s="140"/>
      <c r="GQ34" s="140"/>
      <c r="GR34" s="140"/>
      <c r="GS34" s="140"/>
      <c r="GT34" s="140"/>
      <c r="GU34" s="140"/>
      <c r="GV34" s="140"/>
      <c r="GW34" s="140"/>
      <c r="GX34" s="140"/>
      <c r="GY34" s="140"/>
      <c r="GZ34" s="140"/>
      <c r="HA34" s="140"/>
      <c r="HB34" s="140"/>
      <c r="HC34" s="140"/>
      <c r="HD34" s="140"/>
      <c r="HE34" s="140"/>
      <c r="HF34" s="140"/>
      <c r="HG34" s="140"/>
      <c r="HH34" s="140"/>
      <c r="HI34" s="140"/>
      <c r="HJ34" s="140"/>
      <c r="HK34" s="140"/>
      <c r="HL34" s="140"/>
      <c r="HM34" s="140"/>
      <c r="HN34" s="140"/>
      <c r="HO34" s="140"/>
      <c r="HP34" s="140"/>
      <c r="HQ34" s="140"/>
      <c r="HR34" s="140"/>
      <c r="HS34" s="140"/>
      <c r="HT34" s="140"/>
      <c r="HU34" s="140"/>
      <c r="HV34" s="140"/>
      <c r="HW34" s="140"/>
      <c r="HX34" s="140"/>
      <c r="HY34" s="140"/>
      <c r="HZ34" s="140"/>
      <c r="IA34" s="140"/>
      <c r="IB34" s="140"/>
      <c r="IC34" s="140"/>
      <c r="ID34" s="140"/>
      <c r="IE34" s="140"/>
      <c r="IF34" s="140"/>
      <c r="IG34" s="140"/>
      <c r="IH34" s="140"/>
      <c r="II34" s="140"/>
      <c r="IJ34" s="140"/>
      <c r="IK34" s="140"/>
      <c r="IL34" s="140"/>
      <c r="IM34" s="140"/>
      <c r="IN34" s="140"/>
      <c r="IO34" s="140"/>
      <c r="IP34" s="140"/>
      <c r="IQ34" s="140"/>
      <c r="IR34" s="140"/>
      <c r="IS34" s="140"/>
      <c r="IT34" s="140"/>
      <c r="IU34" s="140"/>
      <c r="IV34" s="140"/>
      <c r="IW34" s="140"/>
      <c r="IX34" s="140"/>
      <c r="IY34" s="140"/>
      <c r="IZ34" s="140"/>
      <c r="JA34" s="140"/>
      <c r="JB34" s="140"/>
      <c r="JC34" s="140"/>
      <c r="JD34" s="140"/>
      <c r="JE34" s="140"/>
      <c r="JF34" s="140"/>
      <c r="JG34" s="140"/>
      <c r="JH34" s="140"/>
      <c r="JI34" s="140"/>
      <c r="JJ34" s="140"/>
      <c r="JK34" s="140"/>
      <c r="JL34" s="140"/>
      <c r="JM34" s="140"/>
      <c r="JN34" s="140"/>
      <c r="JO34" s="140"/>
      <c r="JP34" s="140"/>
      <c r="JQ34" s="140"/>
      <c r="JR34" s="140"/>
      <c r="JS34" s="140"/>
      <c r="JT34" s="140"/>
      <c r="JU34" s="140"/>
      <c r="JV34" s="140"/>
      <c r="JW34" s="140"/>
      <c r="JX34" s="140"/>
      <c r="JY34" s="140"/>
      <c r="JZ34" s="140"/>
      <c r="KA34" s="140"/>
      <c r="KB34" s="140"/>
      <c r="KC34" s="140"/>
      <c r="KD34" s="140"/>
      <c r="KE34" s="140"/>
      <c r="KF34" s="140"/>
      <c r="KG34" s="140"/>
      <c r="KH34" s="140"/>
      <c r="KI34" s="140"/>
      <c r="KJ34" s="140"/>
      <c r="KK34" s="140"/>
      <c r="KL34" s="140"/>
      <c r="KM34" s="140"/>
      <c r="KN34" s="140"/>
      <c r="KO34" s="140"/>
      <c r="KP34" s="140"/>
      <c r="KQ34" s="140"/>
      <c r="KR34" s="140"/>
      <c r="KS34" s="140"/>
      <c r="KT34" s="140"/>
      <c r="KU34" s="140"/>
      <c r="KV34" s="140"/>
      <c r="KW34" s="140"/>
      <c r="KX34" s="140"/>
      <c r="KY34" s="140"/>
      <c r="KZ34" s="140"/>
      <c r="LA34" s="140"/>
      <c r="LB34" s="140"/>
      <c r="LC34" s="140"/>
      <c r="LD34" s="140"/>
      <c r="LE34" s="140"/>
      <c r="LF34" s="140"/>
      <c r="LG34" s="140"/>
      <c r="LH34" s="140"/>
      <c r="LI34" s="140"/>
      <c r="LJ34" s="140"/>
      <c r="LK34" s="140"/>
      <c r="LL34" s="140"/>
      <c r="LM34" s="140"/>
      <c r="LN34" s="140"/>
      <c r="LO34" s="140"/>
      <c r="LP34" s="140"/>
      <c r="LQ34" s="140"/>
      <c r="LR34" s="140"/>
      <c r="LS34" s="140"/>
      <c r="LT34" s="140"/>
      <c r="LU34" s="140"/>
      <c r="LV34" s="140"/>
      <c r="LW34" s="140"/>
      <c r="LX34" s="140"/>
      <c r="LY34" s="140"/>
      <c r="LZ34" s="140"/>
      <c r="MA34" s="140"/>
      <c r="MB34" s="140"/>
      <c r="MC34" s="140"/>
      <c r="MD34" s="140"/>
      <c r="ME34" s="140"/>
      <c r="MF34" s="140"/>
      <c r="MG34" s="140"/>
      <c r="MH34" s="140"/>
      <c r="MI34" s="140"/>
      <c r="MJ34" s="140"/>
      <c r="MK34" s="140"/>
      <c r="ML34" s="140"/>
      <c r="MM34" s="140"/>
      <c r="MN34" s="140"/>
      <c r="MO34" s="140"/>
      <c r="MP34" s="140"/>
      <c r="MQ34" s="140"/>
      <c r="MR34" s="140"/>
      <c r="MS34" s="140"/>
      <c r="MT34" s="140"/>
      <c r="MU34" s="140"/>
      <c r="MV34" s="140"/>
      <c r="MW34" s="140"/>
      <c r="MX34" s="140"/>
      <c r="MY34" s="140"/>
      <c r="MZ34" s="140"/>
      <c r="NA34" s="140"/>
      <c r="NB34" s="140"/>
      <c r="NC34" s="140"/>
      <c r="ND34" s="140"/>
      <c r="NE34" s="140"/>
      <c r="NF34" s="140"/>
      <c r="NG34" s="140"/>
      <c r="NH34" s="140"/>
      <c r="NI34" s="140"/>
      <c r="NJ34" s="140"/>
      <c r="NK34" s="140"/>
      <c r="NL34" s="140"/>
      <c r="NM34" s="140"/>
      <c r="NN34" s="140"/>
      <c r="NO34" s="140"/>
      <c r="NP34" s="140"/>
      <c r="NQ34" s="140"/>
      <c r="NR34" s="140"/>
      <c r="NS34" s="140"/>
      <c r="NT34" s="140"/>
      <c r="NU34" s="140"/>
      <c r="NV34" s="140"/>
      <c r="NW34" s="140"/>
      <c r="NX34" s="140"/>
      <c r="NY34" s="140"/>
      <c r="NZ34" s="140"/>
      <c r="OA34" s="140"/>
      <c r="OB34" s="140"/>
      <c r="OC34" s="140"/>
      <c r="OD34" s="140"/>
      <c r="OE34" s="140"/>
      <c r="OF34" s="140"/>
      <c r="OG34" s="140"/>
      <c r="OH34" s="140"/>
      <c r="OI34" s="140"/>
      <c r="OJ34" s="140"/>
      <c r="OK34" s="140"/>
      <c r="OL34" s="140"/>
      <c r="OM34" s="140"/>
      <c r="ON34" s="140"/>
      <c r="OO34" s="140"/>
      <c r="OP34" s="140"/>
      <c r="OQ34" s="140"/>
      <c r="OR34" s="140"/>
      <c r="OS34" s="140"/>
      <c r="OT34" s="140"/>
      <c r="OU34" s="140"/>
      <c r="OV34" s="140"/>
      <c r="OW34" s="140"/>
      <c r="OX34" s="140"/>
      <c r="OY34" s="140"/>
      <c r="OZ34" s="140"/>
      <c r="PA34" s="140"/>
      <c r="PB34" s="140"/>
      <c r="PC34" s="140"/>
      <c r="PD34" s="140"/>
      <c r="PE34" s="140"/>
      <c r="PF34" s="140"/>
      <c r="PG34" s="140"/>
      <c r="PH34" s="140"/>
      <c r="PI34" s="140"/>
      <c r="PJ34" s="140"/>
      <c r="PK34" s="140"/>
      <c r="PL34" s="140"/>
      <c r="PM34" s="140"/>
      <c r="PN34" s="140"/>
      <c r="PO34" s="140"/>
      <c r="PP34" s="140"/>
      <c r="PQ34" s="140"/>
      <c r="PR34" s="140"/>
      <c r="PS34" s="140"/>
      <c r="PT34" s="140"/>
      <c r="PU34" s="140"/>
      <c r="PV34" s="140"/>
      <c r="PW34" s="140"/>
      <c r="PX34" s="140"/>
      <c r="PY34" s="140"/>
      <c r="PZ34" s="140"/>
      <c r="QA34" s="140"/>
      <c r="QB34" s="140"/>
      <c r="QC34" s="140"/>
      <c r="QD34" s="140"/>
      <c r="QE34" s="140"/>
      <c r="QF34" s="140"/>
      <c r="QG34" s="140"/>
      <c r="QH34" s="140"/>
      <c r="QI34" s="140"/>
      <c r="QJ34" s="140"/>
      <c r="QK34" s="140"/>
      <c r="QL34" s="140"/>
      <c r="QM34" s="140"/>
      <c r="QN34" s="140"/>
      <c r="QO34" s="140"/>
      <c r="QP34" s="140"/>
      <c r="QQ34" s="140"/>
      <c r="QR34" s="140"/>
      <c r="QS34" s="140"/>
      <c r="QT34" s="140"/>
      <c r="QU34" s="140"/>
    </row>
    <row r="35" spans="1:463" s="155" customFormat="1" ht="11.7" thickBot="1">
      <c r="A35" s="140"/>
      <c r="B35" s="364"/>
      <c r="C35" s="1234" t="s">
        <v>311</v>
      </c>
      <c r="D35" s="1235"/>
      <c r="E35" s="1236"/>
      <c r="F35" s="1236"/>
      <c r="G35" s="1236"/>
      <c r="H35" s="1236"/>
      <c r="I35" s="1236"/>
      <c r="J35" s="1236"/>
      <c r="K35" s="1236"/>
      <c r="L35" s="1236"/>
      <c r="M35" s="1236"/>
      <c r="N35" s="1236"/>
      <c r="O35" s="1236"/>
      <c r="P35" s="1236"/>
      <c r="Q35" s="1236"/>
      <c r="R35" s="1236"/>
      <c r="S35" s="1236"/>
      <c r="T35" s="1236"/>
      <c r="U35" s="1236"/>
      <c r="V35" s="1236"/>
      <c r="W35" s="1236"/>
      <c r="X35" s="1236"/>
      <c r="Y35" s="1236"/>
      <c r="Z35" s="1237"/>
      <c r="AA35" s="142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140"/>
      <c r="EY35" s="140"/>
      <c r="EZ35" s="140"/>
      <c r="FA35" s="140"/>
      <c r="FB35" s="140"/>
      <c r="FC35" s="140"/>
      <c r="FD35" s="140"/>
      <c r="FE35" s="140"/>
      <c r="FF35" s="140"/>
      <c r="FG35" s="140"/>
      <c r="FH35" s="140"/>
      <c r="FI35" s="140"/>
      <c r="FJ35" s="140"/>
      <c r="FK35" s="140"/>
      <c r="FL35" s="140"/>
      <c r="FM35" s="140"/>
      <c r="FN35" s="140"/>
      <c r="FO35" s="140"/>
      <c r="FP35" s="140"/>
      <c r="FQ35" s="140"/>
      <c r="FR35" s="140"/>
      <c r="FS35" s="140"/>
      <c r="FT35" s="140"/>
      <c r="FU35" s="140"/>
      <c r="FV35" s="140"/>
      <c r="FW35" s="140"/>
      <c r="FX35" s="140"/>
      <c r="FY35" s="140"/>
      <c r="FZ35" s="140"/>
      <c r="GA35" s="140"/>
      <c r="GB35" s="140"/>
      <c r="GC35" s="140"/>
      <c r="GD35" s="140"/>
      <c r="GE35" s="140"/>
      <c r="GF35" s="140"/>
      <c r="GG35" s="140"/>
      <c r="GH35" s="140"/>
      <c r="GI35" s="140"/>
      <c r="GJ35" s="140"/>
      <c r="GK35" s="140"/>
      <c r="GL35" s="140"/>
      <c r="GM35" s="140"/>
      <c r="GN35" s="140"/>
      <c r="GO35" s="140"/>
      <c r="GP35" s="140"/>
      <c r="GQ35" s="140"/>
      <c r="GR35" s="140"/>
      <c r="GS35" s="140"/>
      <c r="GT35" s="140"/>
      <c r="GU35" s="140"/>
      <c r="GV35" s="140"/>
      <c r="GW35" s="140"/>
      <c r="GX35" s="140"/>
      <c r="GY35" s="140"/>
      <c r="GZ35" s="140"/>
      <c r="HA35" s="140"/>
      <c r="HB35" s="140"/>
      <c r="HC35" s="140"/>
      <c r="HD35" s="140"/>
      <c r="HE35" s="140"/>
      <c r="HF35" s="140"/>
      <c r="HG35" s="140"/>
      <c r="HH35" s="140"/>
      <c r="HI35" s="140"/>
      <c r="HJ35" s="140"/>
      <c r="HK35" s="140"/>
      <c r="HL35" s="140"/>
      <c r="HM35" s="140"/>
      <c r="HN35" s="140"/>
      <c r="HO35" s="140"/>
      <c r="HP35" s="140"/>
      <c r="HQ35" s="140"/>
      <c r="HR35" s="140"/>
      <c r="HS35" s="140"/>
      <c r="HT35" s="140"/>
      <c r="HU35" s="140"/>
      <c r="HV35" s="140"/>
      <c r="HW35" s="140"/>
      <c r="HX35" s="140"/>
      <c r="HY35" s="140"/>
      <c r="HZ35" s="140"/>
      <c r="IA35" s="140"/>
      <c r="IB35" s="140"/>
      <c r="IC35" s="140"/>
      <c r="ID35" s="140"/>
      <c r="IE35" s="140"/>
      <c r="IF35" s="140"/>
      <c r="IG35" s="140"/>
      <c r="IH35" s="140"/>
      <c r="II35" s="140"/>
      <c r="IJ35" s="140"/>
      <c r="IK35" s="140"/>
      <c r="IL35" s="140"/>
      <c r="IM35" s="140"/>
      <c r="IN35" s="140"/>
      <c r="IO35" s="140"/>
      <c r="IP35" s="140"/>
      <c r="IQ35" s="140"/>
      <c r="IR35" s="140"/>
      <c r="IS35" s="140"/>
      <c r="IT35" s="140"/>
      <c r="IU35" s="140"/>
      <c r="IV35" s="140"/>
      <c r="IW35" s="140"/>
      <c r="IX35" s="140"/>
      <c r="IY35" s="140"/>
      <c r="IZ35" s="140"/>
      <c r="JA35" s="140"/>
      <c r="JB35" s="140"/>
      <c r="JC35" s="140"/>
      <c r="JD35" s="140"/>
      <c r="JE35" s="140"/>
      <c r="JF35" s="140"/>
      <c r="JG35" s="140"/>
      <c r="JH35" s="140"/>
      <c r="JI35" s="140"/>
      <c r="JJ35" s="140"/>
      <c r="JK35" s="140"/>
      <c r="JL35" s="140"/>
      <c r="JM35" s="140"/>
      <c r="JN35" s="140"/>
      <c r="JO35" s="140"/>
      <c r="JP35" s="140"/>
      <c r="JQ35" s="140"/>
      <c r="JR35" s="140"/>
      <c r="JS35" s="140"/>
      <c r="JT35" s="140"/>
      <c r="JU35" s="140"/>
      <c r="JV35" s="140"/>
      <c r="JW35" s="140"/>
      <c r="JX35" s="140"/>
      <c r="JY35" s="140"/>
      <c r="JZ35" s="140"/>
      <c r="KA35" s="140"/>
      <c r="KB35" s="140"/>
      <c r="KC35" s="140"/>
      <c r="KD35" s="140"/>
      <c r="KE35" s="140"/>
      <c r="KF35" s="140"/>
      <c r="KG35" s="140"/>
      <c r="KH35" s="140"/>
      <c r="KI35" s="140"/>
      <c r="KJ35" s="140"/>
      <c r="KK35" s="140"/>
      <c r="KL35" s="140"/>
      <c r="KM35" s="140"/>
      <c r="KN35" s="140"/>
      <c r="KO35" s="140"/>
      <c r="KP35" s="140"/>
      <c r="KQ35" s="140"/>
      <c r="KR35" s="140"/>
      <c r="KS35" s="140"/>
      <c r="KT35" s="140"/>
      <c r="KU35" s="140"/>
      <c r="KV35" s="140"/>
      <c r="KW35" s="140"/>
      <c r="KX35" s="140"/>
      <c r="KY35" s="140"/>
      <c r="KZ35" s="140"/>
      <c r="LA35" s="140"/>
      <c r="LB35" s="140"/>
      <c r="LC35" s="140"/>
      <c r="LD35" s="140"/>
      <c r="LE35" s="140"/>
      <c r="LF35" s="140"/>
      <c r="LG35" s="140"/>
      <c r="LH35" s="140"/>
      <c r="LI35" s="140"/>
      <c r="LJ35" s="140"/>
      <c r="LK35" s="140"/>
      <c r="LL35" s="140"/>
      <c r="LM35" s="140"/>
      <c r="LN35" s="140"/>
      <c r="LO35" s="140"/>
      <c r="LP35" s="140"/>
      <c r="LQ35" s="140"/>
      <c r="LR35" s="140"/>
      <c r="LS35" s="140"/>
      <c r="LT35" s="140"/>
      <c r="LU35" s="140"/>
      <c r="LV35" s="140"/>
      <c r="LW35" s="140"/>
      <c r="LX35" s="140"/>
      <c r="LY35" s="140"/>
      <c r="LZ35" s="140"/>
      <c r="MA35" s="140"/>
      <c r="MB35" s="140"/>
      <c r="MC35" s="140"/>
      <c r="MD35" s="140"/>
      <c r="ME35" s="140"/>
      <c r="MF35" s="140"/>
      <c r="MG35" s="140"/>
      <c r="MH35" s="140"/>
      <c r="MI35" s="140"/>
      <c r="MJ35" s="140"/>
      <c r="MK35" s="140"/>
      <c r="ML35" s="140"/>
      <c r="MM35" s="140"/>
      <c r="MN35" s="140"/>
      <c r="MO35" s="140"/>
      <c r="MP35" s="140"/>
      <c r="MQ35" s="140"/>
      <c r="MR35" s="140"/>
      <c r="MS35" s="140"/>
      <c r="MT35" s="140"/>
      <c r="MU35" s="140"/>
      <c r="MV35" s="140"/>
      <c r="MW35" s="140"/>
      <c r="MX35" s="140"/>
      <c r="MY35" s="140"/>
      <c r="MZ35" s="140"/>
      <c r="NA35" s="140"/>
      <c r="NB35" s="140"/>
      <c r="NC35" s="140"/>
      <c r="ND35" s="140"/>
      <c r="NE35" s="140"/>
      <c r="NF35" s="140"/>
      <c r="NG35" s="140"/>
      <c r="NH35" s="140"/>
      <c r="NI35" s="140"/>
      <c r="NJ35" s="140"/>
      <c r="NK35" s="140"/>
      <c r="NL35" s="140"/>
      <c r="NM35" s="140"/>
      <c r="NN35" s="140"/>
      <c r="NO35" s="140"/>
      <c r="NP35" s="140"/>
      <c r="NQ35" s="140"/>
      <c r="NR35" s="140"/>
      <c r="NS35" s="140"/>
      <c r="NT35" s="140"/>
      <c r="NU35" s="140"/>
      <c r="NV35" s="140"/>
      <c r="NW35" s="140"/>
      <c r="NX35" s="140"/>
      <c r="NY35" s="140"/>
      <c r="NZ35" s="140"/>
      <c r="OA35" s="140"/>
      <c r="OB35" s="140"/>
      <c r="OC35" s="140"/>
      <c r="OD35" s="140"/>
      <c r="OE35" s="140"/>
      <c r="OF35" s="140"/>
      <c r="OG35" s="140"/>
      <c r="OH35" s="140"/>
      <c r="OI35" s="140"/>
      <c r="OJ35" s="140"/>
      <c r="OK35" s="140"/>
      <c r="OL35" s="140"/>
      <c r="OM35" s="140"/>
      <c r="ON35" s="140"/>
      <c r="OO35" s="140"/>
      <c r="OP35" s="140"/>
      <c r="OQ35" s="140"/>
      <c r="OR35" s="140"/>
      <c r="OS35" s="140"/>
      <c r="OT35" s="140"/>
      <c r="OU35" s="140"/>
      <c r="OV35" s="140"/>
      <c r="OW35" s="140"/>
      <c r="OX35" s="140"/>
      <c r="OY35" s="140"/>
      <c r="OZ35" s="140"/>
      <c r="PA35" s="140"/>
      <c r="PB35" s="140"/>
      <c r="PC35" s="140"/>
      <c r="PD35" s="140"/>
      <c r="PE35" s="140"/>
      <c r="PF35" s="140"/>
      <c r="PG35" s="140"/>
      <c r="PH35" s="140"/>
      <c r="PI35" s="140"/>
      <c r="PJ35" s="140"/>
      <c r="PK35" s="140"/>
      <c r="PL35" s="140"/>
      <c r="PM35" s="140"/>
      <c r="PN35" s="140"/>
      <c r="PO35" s="140"/>
      <c r="PP35" s="140"/>
      <c r="PQ35" s="140"/>
      <c r="PR35" s="140"/>
      <c r="PS35" s="140"/>
      <c r="PT35" s="140"/>
      <c r="PU35" s="140"/>
      <c r="PV35" s="140"/>
      <c r="PW35" s="140"/>
      <c r="PX35" s="140"/>
      <c r="PY35" s="140"/>
      <c r="PZ35" s="140"/>
      <c r="QA35" s="140"/>
      <c r="QB35" s="140"/>
      <c r="QC35" s="140"/>
      <c r="QD35" s="140"/>
      <c r="QE35" s="140"/>
      <c r="QF35" s="140"/>
      <c r="QG35" s="140"/>
      <c r="QH35" s="140"/>
      <c r="QI35" s="140"/>
      <c r="QJ35" s="140"/>
      <c r="QK35" s="140"/>
      <c r="QL35" s="140"/>
      <c r="QM35" s="140"/>
      <c r="QN35" s="140"/>
      <c r="QO35" s="140"/>
      <c r="QP35" s="140"/>
      <c r="QQ35" s="140"/>
      <c r="QR35" s="140"/>
      <c r="QS35" s="140"/>
      <c r="QT35" s="140"/>
      <c r="QU35" s="140"/>
    </row>
    <row r="36" spans="1:463" s="155" customFormat="1" ht="12" customHeight="1">
      <c r="A36" s="140"/>
      <c r="B36" s="364"/>
      <c r="C36" s="627" t="s">
        <v>107</v>
      </c>
      <c r="D36" s="628" t="s">
        <v>11</v>
      </c>
      <c r="E36" s="1238"/>
      <c r="F36" s="1239"/>
      <c r="G36" s="1239"/>
      <c r="H36" s="1239"/>
      <c r="I36" s="1239"/>
      <c r="J36" s="1239"/>
      <c r="K36" s="1239"/>
      <c r="L36" s="1239"/>
      <c r="M36" s="1239"/>
      <c r="N36" s="1239"/>
      <c r="O36" s="1239"/>
      <c r="P36" s="1239"/>
      <c r="Q36" s="1239"/>
      <c r="R36" s="1239"/>
      <c r="S36" s="1239"/>
      <c r="T36" s="1239"/>
      <c r="U36" s="1239"/>
      <c r="V36" s="1239"/>
      <c r="W36" s="1239"/>
      <c r="X36" s="1239"/>
      <c r="Y36" s="1240"/>
      <c r="Z36" s="623"/>
      <c r="AA36" s="142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  <c r="DQ36" s="140"/>
      <c r="DR36" s="140"/>
      <c r="DS36" s="140"/>
      <c r="DT36" s="140"/>
      <c r="DU36" s="140"/>
      <c r="DV36" s="140"/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140"/>
      <c r="ES36" s="140"/>
      <c r="ET36" s="140"/>
      <c r="EU36" s="140"/>
      <c r="EV36" s="140"/>
      <c r="EW36" s="140"/>
      <c r="EX36" s="140"/>
      <c r="EY36" s="140"/>
      <c r="EZ36" s="140"/>
      <c r="FA36" s="140"/>
      <c r="FB36" s="140"/>
      <c r="FC36" s="140"/>
      <c r="FD36" s="140"/>
      <c r="FE36" s="140"/>
      <c r="FF36" s="140"/>
      <c r="FG36" s="140"/>
      <c r="FH36" s="140"/>
      <c r="FI36" s="140"/>
      <c r="FJ36" s="140"/>
      <c r="FK36" s="140"/>
      <c r="FL36" s="140"/>
      <c r="FM36" s="140"/>
      <c r="FN36" s="140"/>
      <c r="FO36" s="140"/>
      <c r="FP36" s="140"/>
      <c r="FQ36" s="140"/>
      <c r="FR36" s="140"/>
      <c r="FS36" s="140"/>
      <c r="FT36" s="140"/>
      <c r="FU36" s="140"/>
      <c r="FV36" s="140"/>
      <c r="FW36" s="140"/>
      <c r="FX36" s="140"/>
      <c r="FY36" s="140"/>
      <c r="FZ36" s="140"/>
      <c r="GA36" s="140"/>
      <c r="GB36" s="140"/>
      <c r="GC36" s="140"/>
      <c r="GD36" s="140"/>
      <c r="GE36" s="140"/>
      <c r="GF36" s="140"/>
      <c r="GG36" s="140"/>
      <c r="GH36" s="140"/>
      <c r="GI36" s="140"/>
      <c r="GJ36" s="140"/>
      <c r="GK36" s="140"/>
      <c r="GL36" s="140"/>
      <c r="GM36" s="140"/>
      <c r="GN36" s="140"/>
      <c r="GO36" s="140"/>
      <c r="GP36" s="140"/>
      <c r="GQ36" s="140"/>
      <c r="GR36" s="140"/>
      <c r="GS36" s="140"/>
      <c r="GT36" s="140"/>
      <c r="GU36" s="140"/>
      <c r="GV36" s="140"/>
      <c r="GW36" s="140"/>
      <c r="GX36" s="140"/>
      <c r="GY36" s="140"/>
      <c r="GZ36" s="140"/>
      <c r="HA36" s="140"/>
      <c r="HB36" s="140"/>
      <c r="HC36" s="140"/>
      <c r="HD36" s="140"/>
      <c r="HE36" s="140"/>
      <c r="HF36" s="140"/>
      <c r="HG36" s="140"/>
      <c r="HH36" s="140"/>
      <c r="HI36" s="140"/>
      <c r="HJ36" s="140"/>
      <c r="HK36" s="140"/>
      <c r="HL36" s="140"/>
      <c r="HM36" s="140"/>
      <c r="HN36" s="140"/>
      <c r="HO36" s="140"/>
      <c r="HP36" s="140"/>
      <c r="HQ36" s="140"/>
      <c r="HR36" s="140"/>
      <c r="HS36" s="140"/>
      <c r="HT36" s="140"/>
      <c r="HU36" s="140"/>
      <c r="HV36" s="140"/>
      <c r="HW36" s="140"/>
      <c r="HX36" s="140"/>
      <c r="HY36" s="140"/>
      <c r="HZ36" s="140"/>
      <c r="IA36" s="140"/>
      <c r="IB36" s="140"/>
      <c r="IC36" s="140"/>
      <c r="ID36" s="140"/>
      <c r="IE36" s="140"/>
      <c r="IF36" s="140"/>
      <c r="IG36" s="140"/>
      <c r="IH36" s="140"/>
      <c r="II36" s="140"/>
      <c r="IJ36" s="140"/>
      <c r="IK36" s="140"/>
      <c r="IL36" s="140"/>
      <c r="IM36" s="140"/>
      <c r="IN36" s="140"/>
      <c r="IO36" s="140"/>
      <c r="IP36" s="140"/>
      <c r="IQ36" s="140"/>
      <c r="IR36" s="140"/>
      <c r="IS36" s="140"/>
      <c r="IT36" s="140"/>
      <c r="IU36" s="140"/>
      <c r="IV36" s="140"/>
      <c r="IW36" s="140"/>
      <c r="IX36" s="140"/>
      <c r="IY36" s="140"/>
      <c r="IZ36" s="140"/>
      <c r="JA36" s="140"/>
      <c r="JB36" s="140"/>
      <c r="JC36" s="140"/>
      <c r="JD36" s="140"/>
      <c r="JE36" s="140"/>
      <c r="JF36" s="140"/>
      <c r="JG36" s="140"/>
      <c r="JH36" s="140"/>
      <c r="JI36" s="140"/>
      <c r="JJ36" s="140"/>
      <c r="JK36" s="140"/>
      <c r="JL36" s="140"/>
      <c r="JM36" s="140"/>
      <c r="JN36" s="140"/>
      <c r="JO36" s="140"/>
      <c r="JP36" s="140"/>
      <c r="JQ36" s="140"/>
      <c r="JR36" s="140"/>
      <c r="JS36" s="140"/>
      <c r="JT36" s="140"/>
      <c r="JU36" s="140"/>
      <c r="JV36" s="140"/>
      <c r="JW36" s="140"/>
      <c r="JX36" s="140"/>
      <c r="JY36" s="140"/>
      <c r="JZ36" s="140"/>
      <c r="KA36" s="140"/>
      <c r="KB36" s="140"/>
      <c r="KC36" s="140"/>
      <c r="KD36" s="140"/>
      <c r="KE36" s="140"/>
      <c r="KF36" s="140"/>
      <c r="KG36" s="140"/>
      <c r="KH36" s="140"/>
      <c r="KI36" s="140"/>
      <c r="KJ36" s="140"/>
      <c r="KK36" s="140"/>
      <c r="KL36" s="140"/>
      <c r="KM36" s="140"/>
      <c r="KN36" s="140"/>
      <c r="KO36" s="140"/>
      <c r="KP36" s="140"/>
      <c r="KQ36" s="140"/>
      <c r="KR36" s="140"/>
      <c r="KS36" s="140"/>
      <c r="KT36" s="140"/>
      <c r="KU36" s="140"/>
      <c r="KV36" s="140"/>
      <c r="KW36" s="140"/>
      <c r="KX36" s="140"/>
      <c r="KY36" s="140"/>
      <c r="KZ36" s="140"/>
      <c r="LA36" s="140"/>
      <c r="LB36" s="140"/>
      <c r="LC36" s="140"/>
      <c r="LD36" s="140"/>
      <c r="LE36" s="140"/>
      <c r="LF36" s="140"/>
      <c r="LG36" s="140"/>
      <c r="LH36" s="140"/>
      <c r="LI36" s="140"/>
      <c r="LJ36" s="140"/>
      <c r="LK36" s="140"/>
      <c r="LL36" s="140"/>
      <c r="LM36" s="140"/>
      <c r="LN36" s="140"/>
      <c r="LO36" s="140"/>
      <c r="LP36" s="140"/>
      <c r="LQ36" s="140"/>
      <c r="LR36" s="140"/>
      <c r="LS36" s="140"/>
      <c r="LT36" s="140"/>
      <c r="LU36" s="140"/>
      <c r="LV36" s="140"/>
      <c r="LW36" s="140"/>
      <c r="LX36" s="140"/>
      <c r="LY36" s="140"/>
      <c r="LZ36" s="140"/>
      <c r="MA36" s="140"/>
      <c r="MB36" s="140"/>
      <c r="MC36" s="140"/>
      <c r="MD36" s="140"/>
      <c r="ME36" s="140"/>
      <c r="MF36" s="140"/>
      <c r="MG36" s="140"/>
      <c r="MH36" s="140"/>
      <c r="MI36" s="140"/>
      <c r="MJ36" s="140"/>
      <c r="MK36" s="140"/>
      <c r="ML36" s="140"/>
      <c r="MM36" s="140"/>
      <c r="MN36" s="140"/>
      <c r="MO36" s="140"/>
      <c r="MP36" s="140"/>
      <c r="MQ36" s="140"/>
      <c r="MR36" s="140"/>
      <c r="MS36" s="140"/>
      <c r="MT36" s="140"/>
      <c r="MU36" s="140"/>
      <c r="MV36" s="140"/>
      <c r="MW36" s="140"/>
      <c r="MX36" s="140"/>
      <c r="MY36" s="140"/>
      <c r="MZ36" s="140"/>
      <c r="NA36" s="140"/>
      <c r="NB36" s="140"/>
      <c r="NC36" s="140"/>
      <c r="ND36" s="140"/>
      <c r="NE36" s="140"/>
      <c r="NF36" s="140"/>
      <c r="NG36" s="140"/>
      <c r="NH36" s="140"/>
      <c r="NI36" s="140"/>
      <c r="NJ36" s="140"/>
      <c r="NK36" s="140"/>
      <c r="NL36" s="140"/>
      <c r="NM36" s="140"/>
      <c r="NN36" s="140"/>
      <c r="NO36" s="140"/>
      <c r="NP36" s="140"/>
      <c r="NQ36" s="140"/>
      <c r="NR36" s="140"/>
      <c r="NS36" s="140"/>
      <c r="NT36" s="140"/>
      <c r="NU36" s="140"/>
      <c r="NV36" s="140"/>
      <c r="NW36" s="140"/>
      <c r="NX36" s="140"/>
      <c r="NY36" s="140"/>
      <c r="NZ36" s="140"/>
      <c r="OA36" s="140"/>
      <c r="OB36" s="140"/>
      <c r="OC36" s="140"/>
      <c r="OD36" s="140"/>
      <c r="OE36" s="140"/>
      <c r="OF36" s="140"/>
      <c r="OG36" s="140"/>
      <c r="OH36" s="140"/>
      <c r="OI36" s="140"/>
      <c r="OJ36" s="140"/>
      <c r="OK36" s="140"/>
      <c r="OL36" s="140"/>
      <c r="OM36" s="140"/>
      <c r="ON36" s="140"/>
      <c r="OO36" s="140"/>
      <c r="OP36" s="140"/>
      <c r="OQ36" s="140"/>
      <c r="OR36" s="140"/>
      <c r="OS36" s="140"/>
      <c r="OT36" s="140"/>
      <c r="OU36" s="140"/>
      <c r="OV36" s="140"/>
      <c r="OW36" s="140"/>
      <c r="OX36" s="140"/>
      <c r="OY36" s="140"/>
      <c r="OZ36" s="140"/>
      <c r="PA36" s="140"/>
      <c r="PB36" s="140"/>
      <c r="PC36" s="140"/>
      <c r="PD36" s="140"/>
      <c r="PE36" s="140"/>
      <c r="PF36" s="140"/>
      <c r="PG36" s="140"/>
      <c r="PH36" s="140"/>
      <c r="PI36" s="140"/>
      <c r="PJ36" s="140"/>
      <c r="PK36" s="140"/>
      <c r="PL36" s="140"/>
      <c r="PM36" s="140"/>
      <c r="PN36" s="140"/>
      <c r="PO36" s="140"/>
      <c r="PP36" s="140"/>
      <c r="PQ36" s="140"/>
      <c r="PR36" s="140"/>
      <c r="PS36" s="140"/>
      <c r="PT36" s="140"/>
      <c r="PU36" s="140"/>
      <c r="PV36" s="140"/>
      <c r="PW36" s="140"/>
      <c r="PX36" s="140"/>
      <c r="PY36" s="140"/>
      <c r="PZ36" s="140"/>
      <c r="QA36" s="140"/>
      <c r="QB36" s="140"/>
      <c r="QC36" s="140"/>
      <c r="QD36" s="140"/>
      <c r="QE36" s="140"/>
      <c r="QF36" s="140"/>
      <c r="QG36" s="140"/>
      <c r="QH36" s="140"/>
      <c r="QI36" s="140"/>
      <c r="QJ36" s="140"/>
      <c r="QK36" s="140"/>
      <c r="QL36" s="140"/>
      <c r="QM36" s="140"/>
      <c r="QN36" s="140"/>
      <c r="QO36" s="140"/>
      <c r="QP36" s="140"/>
      <c r="QQ36" s="140"/>
      <c r="QR36" s="140"/>
      <c r="QS36" s="140"/>
      <c r="QT36" s="140"/>
      <c r="QU36" s="140"/>
    </row>
    <row r="37" spans="1:463" s="155" customFormat="1" ht="15" customHeight="1">
      <c r="A37" s="140"/>
      <c r="B37" s="364"/>
      <c r="C37" s="629" t="s">
        <v>196</v>
      </c>
      <c r="D37" s="594" t="s">
        <v>11</v>
      </c>
      <c r="E37" s="1241"/>
      <c r="F37" s="1242"/>
      <c r="G37" s="1242"/>
      <c r="H37" s="1242"/>
      <c r="I37" s="1242"/>
      <c r="J37" s="1242"/>
      <c r="K37" s="1242"/>
      <c r="L37" s="1242"/>
      <c r="M37" s="1242"/>
      <c r="N37" s="1242"/>
      <c r="O37" s="1242"/>
      <c r="P37" s="1242"/>
      <c r="Q37" s="1242"/>
      <c r="R37" s="1242"/>
      <c r="S37" s="1242"/>
      <c r="T37" s="1242"/>
      <c r="U37" s="1242"/>
      <c r="V37" s="1242"/>
      <c r="W37" s="1242"/>
      <c r="X37" s="1242"/>
      <c r="Y37" s="1243"/>
      <c r="Z37" s="624"/>
      <c r="AA37" s="142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0"/>
      <c r="DT37" s="140"/>
      <c r="DU37" s="140"/>
      <c r="DV37" s="140"/>
      <c r="DW37" s="140"/>
      <c r="DX37" s="140"/>
      <c r="DY37" s="140"/>
      <c r="DZ37" s="140"/>
      <c r="EA37" s="140"/>
      <c r="EB37" s="140"/>
      <c r="EC37" s="140"/>
      <c r="ED37" s="140"/>
      <c r="EE37" s="140"/>
      <c r="EF37" s="140"/>
      <c r="EG37" s="140"/>
      <c r="EH37" s="140"/>
      <c r="EI37" s="140"/>
      <c r="EJ37" s="140"/>
      <c r="EK37" s="140"/>
      <c r="EL37" s="140"/>
      <c r="EM37" s="140"/>
      <c r="EN37" s="140"/>
      <c r="EO37" s="140"/>
      <c r="EP37" s="140"/>
      <c r="EQ37" s="140"/>
      <c r="ER37" s="140"/>
      <c r="ES37" s="140"/>
      <c r="ET37" s="140"/>
      <c r="EU37" s="140"/>
      <c r="EV37" s="140"/>
      <c r="EW37" s="140"/>
      <c r="EX37" s="140"/>
      <c r="EY37" s="140"/>
      <c r="EZ37" s="140"/>
      <c r="FA37" s="140"/>
      <c r="FB37" s="140"/>
      <c r="FC37" s="140"/>
      <c r="FD37" s="140"/>
      <c r="FE37" s="140"/>
      <c r="FF37" s="140"/>
      <c r="FG37" s="140"/>
      <c r="FH37" s="140"/>
      <c r="FI37" s="140"/>
      <c r="FJ37" s="140"/>
      <c r="FK37" s="140"/>
      <c r="FL37" s="140"/>
      <c r="FM37" s="140"/>
      <c r="FN37" s="140"/>
      <c r="FO37" s="140"/>
      <c r="FP37" s="140"/>
      <c r="FQ37" s="140"/>
      <c r="FR37" s="140"/>
      <c r="FS37" s="140"/>
      <c r="FT37" s="140"/>
      <c r="FU37" s="140"/>
      <c r="FV37" s="140"/>
      <c r="FW37" s="140"/>
      <c r="FX37" s="140"/>
      <c r="FY37" s="140"/>
      <c r="FZ37" s="140"/>
      <c r="GA37" s="140"/>
      <c r="GB37" s="140"/>
      <c r="GC37" s="140"/>
      <c r="GD37" s="140"/>
      <c r="GE37" s="140"/>
      <c r="GF37" s="140"/>
      <c r="GG37" s="140"/>
      <c r="GH37" s="140"/>
      <c r="GI37" s="140"/>
      <c r="GJ37" s="140"/>
      <c r="GK37" s="140"/>
      <c r="GL37" s="140"/>
      <c r="GM37" s="140"/>
      <c r="GN37" s="140"/>
      <c r="GO37" s="140"/>
      <c r="GP37" s="140"/>
      <c r="GQ37" s="140"/>
      <c r="GR37" s="140"/>
      <c r="GS37" s="140"/>
      <c r="GT37" s="140"/>
      <c r="GU37" s="140"/>
      <c r="GV37" s="140"/>
      <c r="GW37" s="140"/>
      <c r="GX37" s="140"/>
      <c r="GY37" s="140"/>
      <c r="GZ37" s="140"/>
      <c r="HA37" s="140"/>
      <c r="HB37" s="140"/>
      <c r="HC37" s="140"/>
      <c r="HD37" s="140"/>
      <c r="HE37" s="140"/>
      <c r="HF37" s="140"/>
      <c r="HG37" s="140"/>
      <c r="HH37" s="140"/>
      <c r="HI37" s="140"/>
      <c r="HJ37" s="140"/>
      <c r="HK37" s="140"/>
      <c r="HL37" s="140"/>
      <c r="HM37" s="140"/>
      <c r="HN37" s="140"/>
      <c r="HO37" s="140"/>
      <c r="HP37" s="140"/>
      <c r="HQ37" s="140"/>
      <c r="HR37" s="140"/>
      <c r="HS37" s="140"/>
      <c r="HT37" s="140"/>
      <c r="HU37" s="140"/>
      <c r="HV37" s="140"/>
      <c r="HW37" s="140"/>
      <c r="HX37" s="140"/>
      <c r="HY37" s="140"/>
      <c r="HZ37" s="140"/>
      <c r="IA37" s="140"/>
      <c r="IB37" s="140"/>
      <c r="IC37" s="140"/>
      <c r="ID37" s="140"/>
      <c r="IE37" s="140"/>
      <c r="IF37" s="140"/>
      <c r="IG37" s="140"/>
      <c r="IH37" s="140"/>
      <c r="II37" s="140"/>
      <c r="IJ37" s="140"/>
      <c r="IK37" s="140"/>
      <c r="IL37" s="140"/>
      <c r="IM37" s="140"/>
      <c r="IN37" s="140"/>
      <c r="IO37" s="140"/>
      <c r="IP37" s="140"/>
      <c r="IQ37" s="140"/>
      <c r="IR37" s="140"/>
      <c r="IS37" s="140"/>
      <c r="IT37" s="140"/>
      <c r="IU37" s="140"/>
      <c r="IV37" s="140"/>
      <c r="IW37" s="140"/>
      <c r="IX37" s="140"/>
      <c r="IY37" s="140"/>
      <c r="IZ37" s="140"/>
      <c r="JA37" s="140"/>
      <c r="JB37" s="140"/>
      <c r="JC37" s="140"/>
      <c r="JD37" s="140"/>
      <c r="JE37" s="140"/>
      <c r="JF37" s="140"/>
      <c r="JG37" s="140"/>
      <c r="JH37" s="140"/>
      <c r="JI37" s="140"/>
      <c r="JJ37" s="140"/>
      <c r="JK37" s="140"/>
      <c r="JL37" s="140"/>
      <c r="JM37" s="140"/>
      <c r="JN37" s="140"/>
      <c r="JO37" s="140"/>
      <c r="JP37" s="140"/>
      <c r="JQ37" s="140"/>
      <c r="JR37" s="140"/>
      <c r="JS37" s="140"/>
      <c r="JT37" s="140"/>
      <c r="JU37" s="140"/>
      <c r="JV37" s="140"/>
      <c r="JW37" s="140"/>
      <c r="JX37" s="140"/>
      <c r="JY37" s="140"/>
      <c r="JZ37" s="140"/>
      <c r="KA37" s="140"/>
      <c r="KB37" s="140"/>
      <c r="KC37" s="140"/>
      <c r="KD37" s="140"/>
      <c r="KE37" s="140"/>
      <c r="KF37" s="140"/>
      <c r="KG37" s="140"/>
      <c r="KH37" s="140"/>
      <c r="KI37" s="140"/>
      <c r="KJ37" s="140"/>
      <c r="KK37" s="140"/>
      <c r="KL37" s="140"/>
      <c r="KM37" s="140"/>
      <c r="KN37" s="140"/>
      <c r="KO37" s="140"/>
      <c r="KP37" s="140"/>
      <c r="KQ37" s="140"/>
      <c r="KR37" s="140"/>
      <c r="KS37" s="140"/>
      <c r="KT37" s="140"/>
      <c r="KU37" s="140"/>
      <c r="KV37" s="140"/>
      <c r="KW37" s="140"/>
      <c r="KX37" s="140"/>
      <c r="KY37" s="140"/>
      <c r="KZ37" s="140"/>
      <c r="LA37" s="140"/>
      <c r="LB37" s="140"/>
      <c r="LC37" s="140"/>
      <c r="LD37" s="140"/>
      <c r="LE37" s="140"/>
      <c r="LF37" s="140"/>
      <c r="LG37" s="140"/>
      <c r="LH37" s="140"/>
      <c r="LI37" s="140"/>
      <c r="LJ37" s="140"/>
      <c r="LK37" s="140"/>
      <c r="LL37" s="140"/>
      <c r="LM37" s="140"/>
      <c r="LN37" s="140"/>
      <c r="LO37" s="140"/>
      <c r="LP37" s="140"/>
      <c r="LQ37" s="140"/>
      <c r="LR37" s="140"/>
      <c r="LS37" s="140"/>
      <c r="LT37" s="140"/>
      <c r="LU37" s="140"/>
      <c r="LV37" s="140"/>
      <c r="LW37" s="140"/>
      <c r="LX37" s="140"/>
      <c r="LY37" s="140"/>
      <c r="LZ37" s="140"/>
      <c r="MA37" s="140"/>
      <c r="MB37" s="140"/>
      <c r="MC37" s="140"/>
      <c r="MD37" s="140"/>
      <c r="ME37" s="140"/>
      <c r="MF37" s="140"/>
      <c r="MG37" s="140"/>
      <c r="MH37" s="140"/>
      <c r="MI37" s="140"/>
      <c r="MJ37" s="140"/>
      <c r="MK37" s="140"/>
      <c r="ML37" s="140"/>
      <c r="MM37" s="140"/>
      <c r="MN37" s="140"/>
      <c r="MO37" s="140"/>
      <c r="MP37" s="140"/>
      <c r="MQ37" s="140"/>
      <c r="MR37" s="140"/>
      <c r="MS37" s="140"/>
      <c r="MT37" s="140"/>
      <c r="MU37" s="140"/>
      <c r="MV37" s="140"/>
      <c r="MW37" s="140"/>
      <c r="MX37" s="140"/>
      <c r="MY37" s="140"/>
      <c r="MZ37" s="140"/>
      <c r="NA37" s="140"/>
      <c r="NB37" s="140"/>
      <c r="NC37" s="140"/>
      <c r="ND37" s="140"/>
      <c r="NE37" s="140"/>
      <c r="NF37" s="140"/>
      <c r="NG37" s="140"/>
      <c r="NH37" s="140"/>
      <c r="NI37" s="140"/>
      <c r="NJ37" s="140"/>
      <c r="NK37" s="140"/>
      <c r="NL37" s="140"/>
      <c r="NM37" s="140"/>
      <c r="NN37" s="140"/>
      <c r="NO37" s="140"/>
      <c r="NP37" s="140"/>
      <c r="NQ37" s="140"/>
      <c r="NR37" s="140"/>
      <c r="NS37" s="140"/>
      <c r="NT37" s="140"/>
      <c r="NU37" s="140"/>
      <c r="NV37" s="140"/>
      <c r="NW37" s="140"/>
      <c r="NX37" s="140"/>
      <c r="NY37" s="140"/>
      <c r="NZ37" s="140"/>
      <c r="OA37" s="140"/>
      <c r="OB37" s="140"/>
      <c r="OC37" s="140"/>
      <c r="OD37" s="140"/>
      <c r="OE37" s="140"/>
      <c r="OF37" s="140"/>
      <c r="OG37" s="140"/>
      <c r="OH37" s="140"/>
      <c r="OI37" s="140"/>
      <c r="OJ37" s="140"/>
      <c r="OK37" s="140"/>
      <c r="OL37" s="140"/>
      <c r="OM37" s="140"/>
      <c r="ON37" s="140"/>
      <c r="OO37" s="140"/>
      <c r="OP37" s="140"/>
      <c r="OQ37" s="140"/>
      <c r="OR37" s="140"/>
      <c r="OS37" s="140"/>
      <c r="OT37" s="140"/>
      <c r="OU37" s="140"/>
      <c r="OV37" s="140"/>
      <c r="OW37" s="140"/>
      <c r="OX37" s="140"/>
      <c r="OY37" s="140"/>
      <c r="OZ37" s="140"/>
      <c r="PA37" s="140"/>
      <c r="PB37" s="140"/>
      <c r="PC37" s="140"/>
      <c r="PD37" s="140"/>
      <c r="PE37" s="140"/>
      <c r="PF37" s="140"/>
      <c r="PG37" s="140"/>
      <c r="PH37" s="140"/>
      <c r="PI37" s="140"/>
      <c r="PJ37" s="140"/>
      <c r="PK37" s="140"/>
      <c r="PL37" s="140"/>
      <c r="PM37" s="140"/>
      <c r="PN37" s="140"/>
      <c r="PO37" s="140"/>
      <c r="PP37" s="140"/>
      <c r="PQ37" s="140"/>
      <c r="PR37" s="140"/>
      <c r="PS37" s="140"/>
      <c r="PT37" s="140"/>
      <c r="PU37" s="140"/>
      <c r="PV37" s="140"/>
      <c r="PW37" s="140"/>
      <c r="PX37" s="140"/>
      <c r="PY37" s="140"/>
      <c r="PZ37" s="140"/>
      <c r="QA37" s="140"/>
      <c r="QB37" s="140"/>
      <c r="QC37" s="140"/>
      <c r="QD37" s="140"/>
      <c r="QE37" s="140"/>
      <c r="QF37" s="140"/>
      <c r="QG37" s="140"/>
      <c r="QH37" s="140"/>
      <c r="QI37" s="140"/>
      <c r="QJ37" s="140"/>
      <c r="QK37" s="140"/>
      <c r="QL37" s="140"/>
      <c r="QM37" s="140"/>
      <c r="QN37" s="140"/>
      <c r="QO37" s="140"/>
      <c r="QP37" s="140"/>
      <c r="QQ37" s="140"/>
      <c r="QR37" s="140"/>
      <c r="QS37" s="140"/>
      <c r="QT37" s="140"/>
      <c r="QU37" s="140"/>
    </row>
    <row r="38" spans="1:463" s="155" customFormat="1" ht="15" customHeight="1">
      <c r="A38" s="140"/>
      <c r="B38" s="364"/>
      <c r="C38" s="629" t="s">
        <v>108</v>
      </c>
      <c r="D38" s="594" t="s">
        <v>11</v>
      </c>
      <c r="E38" s="1241"/>
      <c r="F38" s="1242"/>
      <c r="G38" s="1242"/>
      <c r="H38" s="1242"/>
      <c r="I38" s="1242"/>
      <c r="J38" s="1242"/>
      <c r="K38" s="1242"/>
      <c r="L38" s="1242"/>
      <c r="M38" s="1242"/>
      <c r="N38" s="1242"/>
      <c r="O38" s="1242"/>
      <c r="P38" s="1242"/>
      <c r="Q38" s="1242"/>
      <c r="R38" s="1242"/>
      <c r="S38" s="1242"/>
      <c r="T38" s="1242"/>
      <c r="U38" s="1242"/>
      <c r="V38" s="1242"/>
      <c r="W38" s="1242"/>
      <c r="X38" s="1242"/>
      <c r="Y38" s="1243"/>
      <c r="Z38" s="624"/>
      <c r="AA38" s="142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40"/>
      <c r="DF38" s="140"/>
      <c r="DG38" s="140"/>
      <c r="DH38" s="140"/>
      <c r="DI38" s="140"/>
      <c r="DJ38" s="140"/>
      <c r="DK38" s="140"/>
      <c r="DL38" s="140"/>
      <c r="DM38" s="140"/>
      <c r="DN38" s="140"/>
      <c r="DO38" s="140"/>
      <c r="DP38" s="140"/>
      <c r="DQ38" s="140"/>
      <c r="DR38" s="140"/>
      <c r="DS38" s="140"/>
      <c r="DT38" s="140"/>
      <c r="DU38" s="140"/>
      <c r="DV38" s="140"/>
      <c r="DW38" s="140"/>
      <c r="DX38" s="140"/>
      <c r="DY38" s="140"/>
      <c r="DZ38" s="140"/>
      <c r="EA38" s="140"/>
      <c r="EB38" s="140"/>
      <c r="EC38" s="140"/>
      <c r="ED38" s="140"/>
      <c r="EE38" s="140"/>
      <c r="EF38" s="140"/>
      <c r="EG38" s="140"/>
      <c r="EH38" s="140"/>
      <c r="EI38" s="140"/>
      <c r="EJ38" s="140"/>
      <c r="EK38" s="140"/>
      <c r="EL38" s="140"/>
      <c r="EM38" s="140"/>
      <c r="EN38" s="140"/>
      <c r="EO38" s="140"/>
      <c r="EP38" s="140"/>
      <c r="EQ38" s="140"/>
      <c r="ER38" s="140"/>
      <c r="ES38" s="140"/>
      <c r="ET38" s="140"/>
      <c r="EU38" s="140"/>
      <c r="EV38" s="140"/>
      <c r="EW38" s="140"/>
      <c r="EX38" s="140"/>
      <c r="EY38" s="140"/>
      <c r="EZ38" s="140"/>
      <c r="FA38" s="140"/>
      <c r="FB38" s="140"/>
      <c r="FC38" s="140"/>
      <c r="FD38" s="140"/>
      <c r="FE38" s="140"/>
      <c r="FF38" s="140"/>
      <c r="FG38" s="140"/>
      <c r="FH38" s="140"/>
      <c r="FI38" s="140"/>
      <c r="FJ38" s="140"/>
      <c r="FK38" s="140"/>
      <c r="FL38" s="140"/>
      <c r="FM38" s="140"/>
      <c r="FN38" s="140"/>
      <c r="FO38" s="140"/>
      <c r="FP38" s="140"/>
      <c r="FQ38" s="140"/>
      <c r="FR38" s="140"/>
      <c r="FS38" s="140"/>
      <c r="FT38" s="140"/>
      <c r="FU38" s="140"/>
      <c r="FV38" s="140"/>
      <c r="FW38" s="140"/>
      <c r="FX38" s="140"/>
      <c r="FY38" s="140"/>
      <c r="FZ38" s="140"/>
      <c r="GA38" s="140"/>
      <c r="GB38" s="140"/>
      <c r="GC38" s="140"/>
      <c r="GD38" s="140"/>
      <c r="GE38" s="140"/>
      <c r="GF38" s="140"/>
      <c r="GG38" s="140"/>
      <c r="GH38" s="140"/>
      <c r="GI38" s="140"/>
      <c r="GJ38" s="140"/>
      <c r="GK38" s="140"/>
      <c r="GL38" s="140"/>
      <c r="GM38" s="140"/>
      <c r="GN38" s="140"/>
      <c r="GO38" s="140"/>
      <c r="GP38" s="140"/>
      <c r="GQ38" s="140"/>
      <c r="GR38" s="140"/>
      <c r="GS38" s="140"/>
      <c r="GT38" s="140"/>
      <c r="GU38" s="140"/>
      <c r="GV38" s="140"/>
      <c r="GW38" s="140"/>
      <c r="GX38" s="140"/>
      <c r="GY38" s="140"/>
      <c r="GZ38" s="140"/>
      <c r="HA38" s="140"/>
      <c r="HB38" s="140"/>
      <c r="HC38" s="140"/>
      <c r="HD38" s="140"/>
      <c r="HE38" s="140"/>
      <c r="HF38" s="140"/>
      <c r="HG38" s="140"/>
      <c r="HH38" s="140"/>
      <c r="HI38" s="140"/>
      <c r="HJ38" s="140"/>
      <c r="HK38" s="140"/>
      <c r="HL38" s="140"/>
      <c r="HM38" s="140"/>
      <c r="HN38" s="140"/>
      <c r="HO38" s="140"/>
      <c r="HP38" s="140"/>
      <c r="HQ38" s="140"/>
      <c r="HR38" s="140"/>
      <c r="HS38" s="140"/>
      <c r="HT38" s="140"/>
      <c r="HU38" s="140"/>
      <c r="HV38" s="140"/>
      <c r="HW38" s="140"/>
      <c r="HX38" s="140"/>
      <c r="HY38" s="140"/>
      <c r="HZ38" s="140"/>
      <c r="IA38" s="140"/>
      <c r="IB38" s="140"/>
      <c r="IC38" s="140"/>
      <c r="ID38" s="140"/>
      <c r="IE38" s="140"/>
      <c r="IF38" s="140"/>
      <c r="IG38" s="140"/>
      <c r="IH38" s="140"/>
      <c r="II38" s="140"/>
      <c r="IJ38" s="140"/>
      <c r="IK38" s="140"/>
      <c r="IL38" s="140"/>
      <c r="IM38" s="140"/>
      <c r="IN38" s="140"/>
      <c r="IO38" s="140"/>
      <c r="IP38" s="140"/>
      <c r="IQ38" s="140"/>
      <c r="IR38" s="140"/>
      <c r="IS38" s="140"/>
      <c r="IT38" s="140"/>
      <c r="IU38" s="140"/>
      <c r="IV38" s="140"/>
      <c r="IW38" s="140"/>
      <c r="IX38" s="140"/>
      <c r="IY38" s="140"/>
      <c r="IZ38" s="140"/>
      <c r="JA38" s="140"/>
      <c r="JB38" s="140"/>
      <c r="JC38" s="140"/>
      <c r="JD38" s="140"/>
      <c r="JE38" s="140"/>
      <c r="JF38" s="140"/>
      <c r="JG38" s="140"/>
      <c r="JH38" s="140"/>
      <c r="JI38" s="140"/>
      <c r="JJ38" s="140"/>
      <c r="JK38" s="140"/>
      <c r="JL38" s="140"/>
      <c r="JM38" s="140"/>
      <c r="JN38" s="140"/>
      <c r="JO38" s="140"/>
      <c r="JP38" s="140"/>
      <c r="JQ38" s="140"/>
      <c r="JR38" s="140"/>
      <c r="JS38" s="140"/>
      <c r="JT38" s="140"/>
      <c r="JU38" s="140"/>
      <c r="JV38" s="140"/>
      <c r="JW38" s="140"/>
      <c r="JX38" s="140"/>
      <c r="JY38" s="140"/>
      <c r="JZ38" s="140"/>
      <c r="KA38" s="140"/>
      <c r="KB38" s="140"/>
      <c r="KC38" s="140"/>
      <c r="KD38" s="140"/>
      <c r="KE38" s="140"/>
      <c r="KF38" s="140"/>
      <c r="KG38" s="140"/>
      <c r="KH38" s="140"/>
      <c r="KI38" s="140"/>
      <c r="KJ38" s="140"/>
      <c r="KK38" s="140"/>
      <c r="KL38" s="140"/>
      <c r="KM38" s="140"/>
      <c r="KN38" s="140"/>
      <c r="KO38" s="140"/>
      <c r="KP38" s="140"/>
      <c r="KQ38" s="140"/>
      <c r="KR38" s="140"/>
      <c r="KS38" s="140"/>
      <c r="KT38" s="140"/>
      <c r="KU38" s="140"/>
      <c r="KV38" s="140"/>
      <c r="KW38" s="140"/>
      <c r="KX38" s="140"/>
      <c r="KY38" s="140"/>
      <c r="KZ38" s="140"/>
      <c r="LA38" s="140"/>
      <c r="LB38" s="140"/>
      <c r="LC38" s="140"/>
      <c r="LD38" s="140"/>
      <c r="LE38" s="140"/>
      <c r="LF38" s="140"/>
      <c r="LG38" s="140"/>
      <c r="LH38" s="140"/>
      <c r="LI38" s="140"/>
      <c r="LJ38" s="140"/>
      <c r="LK38" s="140"/>
      <c r="LL38" s="140"/>
      <c r="LM38" s="140"/>
      <c r="LN38" s="140"/>
      <c r="LO38" s="140"/>
      <c r="LP38" s="140"/>
      <c r="LQ38" s="140"/>
      <c r="LR38" s="140"/>
      <c r="LS38" s="140"/>
      <c r="LT38" s="140"/>
      <c r="LU38" s="140"/>
      <c r="LV38" s="140"/>
      <c r="LW38" s="140"/>
      <c r="LX38" s="140"/>
      <c r="LY38" s="140"/>
      <c r="LZ38" s="140"/>
      <c r="MA38" s="140"/>
      <c r="MB38" s="140"/>
      <c r="MC38" s="140"/>
      <c r="MD38" s="140"/>
      <c r="ME38" s="140"/>
      <c r="MF38" s="140"/>
      <c r="MG38" s="140"/>
      <c r="MH38" s="140"/>
      <c r="MI38" s="140"/>
      <c r="MJ38" s="140"/>
      <c r="MK38" s="140"/>
      <c r="ML38" s="140"/>
      <c r="MM38" s="140"/>
      <c r="MN38" s="140"/>
      <c r="MO38" s="140"/>
      <c r="MP38" s="140"/>
      <c r="MQ38" s="140"/>
      <c r="MR38" s="140"/>
      <c r="MS38" s="140"/>
      <c r="MT38" s="140"/>
      <c r="MU38" s="140"/>
      <c r="MV38" s="140"/>
      <c r="MW38" s="140"/>
      <c r="MX38" s="140"/>
      <c r="MY38" s="140"/>
      <c r="MZ38" s="140"/>
      <c r="NA38" s="140"/>
      <c r="NB38" s="140"/>
      <c r="NC38" s="140"/>
      <c r="ND38" s="140"/>
      <c r="NE38" s="140"/>
      <c r="NF38" s="140"/>
      <c r="NG38" s="140"/>
      <c r="NH38" s="140"/>
      <c r="NI38" s="140"/>
      <c r="NJ38" s="140"/>
      <c r="NK38" s="140"/>
      <c r="NL38" s="140"/>
      <c r="NM38" s="140"/>
      <c r="NN38" s="140"/>
      <c r="NO38" s="140"/>
      <c r="NP38" s="140"/>
      <c r="NQ38" s="140"/>
      <c r="NR38" s="140"/>
      <c r="NS38" s="140"/>
      <c r="NT38" s="140"/>
      <c r="NU38" s="140"/>
      <c r="NV38" s="140"/>
      <c r="NW38" s="140"/>
      <c r="NX38" s="140"/>
      <c r="NY38" s="140"/>
      <c r="NZ38" s="140"/>
      <c r="OA38" s="140"/>
      <c r="OB38" s="140"/>
      <c r="OC38" s="140"/>
      <c r="OD38" s="140"/>
      <c r="OE38" s="140"/>
      <c r="OF38" s="140"/>
      <c r="OG38" s="140"/>
      <c r="OH38" s="140"/>
      <c r="OI38" s="140"/>
      <c r="OJ38" s="140"/>
      <c r="OK38" s="140"/>
      <c r="OL38" s="140"/>
      <c r="OM38" s="140"/>
      <c r="ON38" s="140"/>
      <c r="OO38" s="140"/>
      <c r="OP38" s="140"/>
      <c r="OQ38" s="140"/>
      <c r="OR38" s="140"/>
      <c r="OS38" s="140"/>
      <c r="OT38" s="140"/>
      <c r="OU38" s="140"/>
      <c r="OV38" s="140"/>
      <c r="OW38" s="140"/>
      <c r="OX38" s="140"/>
      <c r="OY38" s="140"/>
      <c r="OZ38" s="140"/>
      <c r="PA38" s="140"/>
      <c r="PB38" s="140"/>
      <c r="PC38" s="140"/>
      <c r="PD38" s="140"/>
      <c r="PE38" s="140"/>
      <c r="PF38" s="140"/>
      <c r="PG38" s="140"/>
      <c r="PH38" s="140"/>
      <c r="PI38" s="140"/>
      <c r="PJ38" s="140"/>
      <c r="PK38" s="140"/>
      <c r="PL38" s="140"/>
      <c r="PM38" s="140"/>
      <c r="PN38" s="140"/>
      <c r="PO38" s="140"/>
      <c r="PP38" s="140"/>
      <c r="PQ38" s="140"/>
      <c r="PR38" s="140"/>
      <c r="PS38" s="140"/>
      <c r="PT38" s="140"/>
      <c r="PU38" s="140"/>
      <c r="PV38" s="140"/>
      <c r="PW38" s="140"/>
      <c r="PX38" s="140"/>
      <c r="PY38" s="140"/>
      <c r="PZ38" s="140"/>
      <c r="QA38" s="140"/>
      <c r="QB38" s="140"/>
      <c r="QC38" s="140"/>
      <c r="QD38" s="140"/>
      <c r="QE38" s="140"/>
      <c r="QF38" s="140"/>
      <c r="QG38" s="140"/>
      <c r="QH38" s="140"/>
      <c r="QI38" s="140"/>
      <c r="QJ38" s="140"/>
      <c r="QK38" s="140"/>
      <c r="QL38" s="140"/>
      <c r="QM38" s="140"/>
      <c r="QN38" s="140"/>
      <c r="QO38" s="140"/>
      <c r="QP38" s="140"/>
      <c r="QQ38" s="140"/>
      <c r="QR38" s="140"/>
      <c r="QS38" s="140"/>
      <c r="QT38" s="140"/>
      <c r="QU38" s="140"/>
    </row>
    <row r="39" spans="1:463" s="155" customFormat="1" ht="15" customHeight="1">
      <c r="A39" s="140"/>
      <c r="B39" s="364"/>
      <c r="C39" s="629" t="s">
        <v>26</v>
      </c>
      <c r="D39" s="594" t="s">
        <v>11</v>
      </c>
      <c r="E39" s="1241"/>
      <c r="F39" s="1242"/>
      <c r="G39" s="1242"/>
      <c r="H39" s="1242"/>
      <c r="I39" s="1242"/>
      <c r="J39" s="1242"/>
      <c r="K39" s="1242"/>
      <c r="L39" s="1242"/>
      <c r="M39" s="1242"/>
      <c r="N39" s="1242"/>
      <c r="O39" s="1242"/>
      <c r="P39" s="1242"/>
      <c r="Q39" s="1242"/>
      <c r="R39" s="1242"/>
      <c r="S39" s="1242"/>
      <c r="T39" s="1242"/>
      <c r="U39" s="1242"/>
      <c r="V39" s="1242"/>
      <c r="W39" s="1242"/>
      <c r="X39" s="1242"/>
      <c r="Y39" s="1243"/>
      <c r="Z39" s="624"/>
      <c r="AA39" s="142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0"/>
      <c r="DQ39" s="140"/>
      <c r="DR39" s="140"/>
      <c r="DS39" s="140"/>
      <c r="DT39" s="140"/>
      <c r="DU39" s="140"/>
      <c r="DV39" s="140"/>
      <c r="DW39" s="140"/>
      <c r="DX39" s="140"/>
      <c r="DY39" s="140"/>
      <c r="DZ39" s="140"/>
      <c r="EA39" s="140"/>
      <c r="EB39" s="140"/>
      <c r="EC39" s="140"/>
      <c r="ED39" s="140"/>
      <c r="EE39" s="140"/>
      <c r="EF39" s="140"/>
      <c r="EG39" s="140"/>
      <c r="EH39" s="140"/>
      <c r="EI39" s="140"/>
      <c r="EJ39" s="140"/>
      <c r="EK39" s="140"/>
      <c r="EL39" s="140"/>
      <c r="EM39" s="140"/>
      <c r="EN39" s="140"/>
      <c r="EO39" s="140"/>
      <c r="EP39" s="140"/>
      <c r="EQ39" s="140"/>
      <c r="ER39" s="140"/>
      <c r="ES39" s="140"/>
      <c r="ET39" s="140"/>
      <c r="EU39" s="140"/>
      <c r="EV39" s="140"/>
      <c r="EW39" s="140"/>
      <c r="EX39" s="140"/>
      <c r="EY39" s="140"/>
      <c r="EZ39" s="140"/>
      <c r="FA39" s="140"/>
      <c r="FB39" s="140"/>
      <c r="FC39" s="140"/>
      <c r="FD39" s="140"/>
      <c r="FE39" s="140"/>
      <c r="FF39" s="140"/>
      <c r="FG39" s="140"/>
      <c r="FH39" s="140"/>
      <c r="FI39" s="140"/>
      <c r="FJ39" s="140"/>
      <c r="FK39" s="140"/>
      <c r="FL39" s="140"/>
      <c r="FM39" s="140"/>
      <c r="FN39" s="140"/>
      <c r="FO39" s="140"/>
      <c r="FP39" s="140"/>
      <c r="FQ39" s="140"/>
      <c r="FR39" s="140"/>
      <c r="FS39" s="140"/>
      <c r="FT39" s="140"/>
      <c r="FU39" s="140"/>
      <c r="FV39" s="140"/>
      <c r="FW39" s="140"/>
      <c r="FX39" s="140"/>
      <c r="FY39" s="140"/>
      <c r="FZ39" s="140"/>
      <c r="GA39" s="140"/>
      <c r="GB39" s="140"/>
      <c r="GC39" s="140"/>
      <c r="GD39" s="140"/>
      <c r="GE39" s="140"/>
      <c r="GF39" s="140"/>
      <c r="GG39" s="140"/>
      <c r="GH39" s="140"/>
      <c r="GI39" s="140"/>
      <c r="GJ39" s="140"/>
      <c r="GK39" s="140"/>
      <c r="GL39" s="140"/>
      <c r="GM39" s="140"/>
      <c r="GN39" s="140"/>
      <c r="GO39" s="140"/>
      <c r="GP39" s="140"/>
      <c r="GQ39" s="140"/>
      <c r="GR39" s="140"/>
      <c r="GS39" s="140"/>
      <c r="GT39" s="140"/>
      <c r="GU39" s="140"/>
      <c r="GV39" s="140"/>
      <c r="GW39" s="140"/>
      <c r="GX39" s="140"/>
      <c r="GY39" s="140"/>
      <c r="GZ39" s="140"/>
      <c r="HA39" s="140"/>
      <c r="HB39" s="140"/>
      <c r="HC39" s="140"/>
      <c r="HD39" s="140"/>
      <c r="HE39" s="140"/>
      <c r="HF39" s="140"/>
      <c r="HG39" s="140"/>
      <c r="HH39" s="140"/>
      <c r="HI39" s="140"/>
      <c r="HJ39" s="140"/>
      <c r="HK39" s="140"/>
      <c r="HL39" s="140"/>
      <c r="HM39" s="140"/>
      <c r="HN39" s="140"/>
      <c r="HO39" s="140"/>
      <c r="HP39" s="140"/>
      <c r="HQ39" s="140"/>
      <c r="HR39" s="140"/>
      <c r="HS39" s="140"/>
      <c r="HT39" s="140"/>
      <c r="HU39" s="140"/>
      <c r="HV39" s="140"/>
      <c r="HW39" s="140"/>
      <c r="HX39" s="140"/>
      <c r="HY39" s="140"/>
      <c r="HZ39" s="140"/>
      <c r="IA39" s="140"/>
      <c r="IB39" s="140"/>
      <c r="IC39" s="140"/>
      <c r="ID39" s="140"/>
      <c r="IE39" s="140"/>
      <c r="IF39" s="140"/>
      <c r="IG39" s="140"/>
      <c r="IH39" s="140"/>
      <c r="II39" s="140"/>
      <c r="IJ39" s="140"/>
      <c r="IK39" s="140"/>
      <c r="IL39" s="140"/>
      <c r="IM39" s="140"/>
      <c r="IN39" s="140"/>
      <c r="IO39" s="140"/>
      <c r="IP39" s="140"/>
      <c r="IQ39" s="140"/>
      <c r="IR39" s="140"/>
      <c r="IS39" s="140"/>
      <c r="IT39" s="140"/>
      <c r="IU39" s="140"/>
      <c r="IV39" s="140"/>
      <c r="IW39" s="140"/>
      <c r="IX39" s="140"/>
      <c r="IY39" s="140"/>
      <c r="IZ39" s="140"/>
      <c r="JA39" s="140"/>
      <c r="JB39" s="140"/>
      <c r="JC39" s="140"/>
      <c r="JD39" s="140"/>
      <c r="JE39" s="140"/>
      <c r="JF39" s="140"/>
      <c r="JG39" s="140"/>
      <c r="JH39" s="140"/>
      <c r="JI39" s="140"/>
      <c r="JJ39" s="140"/>
      <c r="JK39" s="140"/>
      <c r="JL39" s="140"/>
      <c r="JM39" s="140"/>
      <c r="JN39" s="140"/>
      <c r="JO39" s="140"/>
      <c r="JP39" s="140"/>
      <c r="JQ39" s="140"/>
      <c r="JR39" s="140"/>
      <c r="JS39" s="140"/>
      <c r="JT39" s="140"/>
      <c r="JU39" s="140"/>
      <c r="JV39" s="140"/>
      <c r="JW39" s="140"/>
      <c r="JX39" s="140"/>
      <c r="JY39" s="140"/>
      <c r="JZ39" s="140"/>
      <c r="KA39" s="140"/>
      <c r="KB39" s="140"/>
      <c r="KC39" s="140"/>
      <c r="KD39" s="140"/>
      <c r="KE39" s="140"/>
      <c r="KF39" s="140"/>
      <c r="KG39" s="140"/>
      <c r="KH39" s="140"/>
      <c r="KI39" s="140"/>
      <c r="KJ39" s="140"/>
      <c r="KK39" s="140"/>
      <c r="KL39" s="140"/>
      <c r="KM39" s="140"/>
      <c r="KN39" s="140"/>
      <c r="KO39" s="140"/>
      <c r="KP39" s="140"/>
      <c r="KQ39" s="140"/>
      <c r="KR39" s="140"/>
      <c r="KS39" s="140"/>
      <c r="KT39" s="140"/>
      <c r="KU39" s="140"/>
      <c r="KV39" s="140"/>
      <c r="KW39" s="140"/>
      <c r="KX39" s="140"/>
      <c r="KY39" s="140"/>
      <c r="KZ39" s="140"/>
      <c r="LA39" s="140"/>
      <c r="LB39" s="140"/>
      <c r="LC39" s="140"/>
      <c r="LD39" s="140"/>
      <c r="LE39" s="140"/>
      <c r="LF39" s="140"/>
      <c r="LG39" s="140"/>
      <c r="LH39" s="140"/>
      <c r="LI39" s="140"/>
      <c r="LJ39" s="140"/>
      <c r="LK39" s="140"/>
      <c r="LL39" s="140"/>
      <c r="LM39" s="140"/>
      <c r="LN39" s="140"/>
      <c r="LO39" s="140"/>
      <c r="LP39" s="140"/>
      <c r="LQ39" s="140"/>
      <c r="LR39" s="140"/>
      <c r="LS39" s="140"/>
      <c r="LT39" s="140"/>
      <c r="LU39" s="140"/>
      <c r="LV39" s="140"/>
      <c r="LW39" s="140"/>
      <c r="LX39" s="140"/>
      <c r="LY39" s="140"/>
      <c r="LZ39" s="140"/>
      <c r="MA39" s="140"/>
      <c r="MB39" s="140"/>
      <c r="MC39" s="140"/>
      <c r="MD39" s="140"/>
      <c r="ME39" s="140"/>
      <c r="MF39" s="140"/>
      <c r="MG39" s="140"/>
      <c r="MH39" s="140"/>
      <c r="MI39" s="140"/>
      <c r="MJ39" s="140"/>
      <c r="MK39" s="140"/>
      <c r="ML39" s="140"/>
      <c r="MM39" s="140"/>
      <c r="MN39" s="140"/>
      <c r="MO39" s="140"/>
      <c r="MP39" s="140"/>
      <c r="MQ39" s="140"/>
      <c r="MR39" s="140"/>
      <c r="MS39" s="140"/>
      <c r="MT39" s="140"/>
      <c r="MU39" s="140"/>
      <c r="MV39" s="140"/>
      <c r="MW39" s="140"/>
      <c r="MX39" s="140"/>
      <c r="MY39" s="140"/>
      <c r="MZ39" s="140"/>
      <c r="NA39" s="140"/>
      <c r="NB39" s="140"/>
      <c r="NC39" s="140"/>
      <c r="ND39" s="140"/>
      <c r="NE39" s="140"/>
      <c r="NF39" s="140"/>
      <c r="NG39" s="140"/>
      <c r="NH39" s="140"/>
      <c r="NI39" s="140"/>
      <c r="NJ39" s="140"/>
      <c r="NK39" s="140"/>
      <c r="NL39" s="140"/>
      <c r="NM39" s="140"/>
      <c r="NN39" s="140"/>
      <c r="NO39" s="140"/>
      <c r="NP39" s="140"/>
      <c r="NQ39" s="140"/>
      <c r="NR39" s="140"/>
      <c r="NS39" s="140"/>
      <c r="NT39" s="140"/>
      <c r="NU39" s="140"/>
      <c r="NV39" s="140"/>
      <c r="NW39" s="140"/>
      <c r="NX39" s="140"/>
      <c r="NY39" s="140"/>
      <c r="NZ39" s="140"/>
      <c r="OA39" s="140"/>
      <c r="OB39" s="140"/>
      <c r="OC39" s="140"/>
      <c r="OD39" s="140"/>
      <c r="OE39" s="140"/>
      <c r="OF39" s="140"/>
      <c r="OG39" s="140"/>
      <c r="OH39" s="140"/>
      <c r="OI39" s="140"/>
      <c r="OJ39" s="140"/>
      <c r="OK39" s="140"/>
      <c r="OL39" s="140"/>
      <c r="OM39" s="140"/>
      <c r="ON39" s="140"/>
      <c r="OO39" s="140"/>
      <c r="OP39" s="140"/>
      <c r="OQ39" s="140"/>
      <c r="OR39" s="140"/>
      <c r="OS39" s="140"/>
      <c r="OT39" s="140"/>
      <c r="OU39" s="140"/>
      <c r="OV39" s="140"/>
      <c r="OW39" s="140"/>
      <c r="OX39" s="140"/>
      <c r="OY39" s="140"/>
      <c r="OZ39" s="140"/>
      <c r="PA39" s="140"/>
      <c r="PB39" s="140"/>
      <c r="PC39" s="140"/>
      <c r="PD39" s="140"/>
      <c r="PE39" s="140"/>
      <c r="PF39" s="140"/>
      <c r="PG39" s="140"/>
      <c r="PH39" s="140"/>
      <c r="PI39" s="140"/>
      <c r="PJ39" s="140"/>
      <c r="PK39" s="140"/>
      <c r="PL39" s="140"/>
      <c r="PM39" s="140"/>
      <c r="PN39" s="140"/>
      <c r="PO39" s="140"/>
      <c r="PP39" s="140"/>
      <c r="PQ39" s="140"/>
      <c r="PR39" s="140"/>
      <c r="PS39" s="140"/>
      <c r="PT39" s="140"/>
      <c r="PU39" s="140"/>
      <c r="PV39" s="140"/>
      <c r="PW39" s="140"/>
      <c r="PX39" s="140"/>
      <c r="PY39" s="140"/>
      <c r="PZ39" s="140"/>
      <c r="QA39" s="140"/>
      <c r="QB39" s="140"/>
      <c r="QC39" s="140"/>
      <c r="QD39" s="140"/>
      <c r="QE39" s="140"/>
      <c r="QF39" s="140"/>
      <c r="QG39" s="140"/>
      <c r="QH39" s="140"/>
      <c r="QI39" s="140"/>
      <c r="QJ39" s="140"/>
      <c r="QK39" s="140"/>
      <c r="QL39" s="140"/>
      <c r="QM39" s="140"/>
      <c r="QN39" s="140"/>
      <c r="QO39" s="140"/>
      <c r="QP39" s="140"/>
      <c r="QQ39" s="140"/>
      <c r="QR39" s="140"/>
      <c r="QS39" s="140"/>
      <c r="QT39" s="140"/>
      <c r="QU39" s="140"/>
    </row>
    <row r="40" spans="1:463" s="155" customFormat="1" ht="15" customHeight="1">
      <c r="A40" s="140"/>
      <c r="B40" s="364"/>
      <c r="C40" s="629" t="s">
        <v>406</v>
      </c>
      <c r="D40" s="594" t="s">
        <v>14</v>
      </c>
      <c r="E40" s="1177"/>
      <c r="F40" s="1178"/>
      <c r="G40" s="1178"/>
      <c r="H40" s="1178"/>
      <c r="I40" s="1178"/>
      <c r="J40" s="1178"/>
      <c r="K40" s="1178"/>
      <c r="L40" s="1178"/>
      <c r="M40" s="1178"/>
      <c r="N40" s="1178"/>
      <c r="O40" s="1178"/>
      <c r="P40" s="1178"/>
      <c r="Q40" s="1178"/>
      <c r="R40" s="1178"/>
      <c r="S40" s="1178"/>
      <c r="T40" s="1178"/>
      <c r="U40" s="1178"/>
      <c r="V40" s="1178"/>
      <c r="W40" s="1178"/>
      <c r="X40" s="1178"/>
      <c r="Y40" s="1179"/>
      <c r="Z40" s="625"/>
      <c r="AA40" s="142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0"/>
      <c r="DQ40" s="140"/>
      <c r="DR40" s="140"/>
      <c r="DS40" s="140"/>
      <c r="DT40" s="140"/>
      <c r="DU40" s="140"/>
      <c r="DV40" s="140"/>
      <c r="DW40" s="140"/>
      <c r="DX40" s="140"/>
      <c r="DY40" s="140"/>
      <c r="DZ40" s="140"/>
      <c r="EA40" s="140"/>
      <c r="EB40" s="140"/>
      <c r="EC40" s="140"/>
      <c r="ED40" s="140"/>
      <c r="EE40" s="140"/>
      <c r="EF40" s="140"/>
      <c r="EG40" s="140"/>
      <c r="EH40" s="140"/>
      <c r="EI40" s="140"/>
      <c r="EJ40" s="140"/>
      <c r="EK40" s="140"/>
      <c r="EL40" s="140"/>
      <c r="EM40" s="140"/>
      <c r="EN40" s="140"/>
      <c r="EO40" s="140"/>
      <c r="EP40" s="140"/>
      <c r="EQ40" s="140"/>
      <c r="ER40" s="140"/>
      <c r="ES40" s="140"/>
      <c r="ET40" s="140"/>
      <c r="EU40" s="140"/>
      <c r="EV40" s="140"/>
      <c r="EW40" s="140"/>
      <c r="EX40" s="140"/>
      <c r="EY40" s="140"/>
      <c r="EZ40" s="140"/>
      <c r="FA40" s="140"/>
      <c r="FB40" s="140"/>
      <c r="FC40" s="140"/>
      <c r="FD40" s="140"/>
      <c r="FE40" s="140"/>
      <c r="FF40" s="140"/>
      <c r="FG40" s="140"/>
      <c r="FH40" s="140"/>
      <c r="FI40" s="140"/>
      <c r="FJ40" s="140"/>
      <c r="FK40" s="140"/>
      <c r="FL40" s="140"/>
      <c r="FM40" s="140"/>
      <c r="FN40" s="140"/>
      <c r="FO40" s="140"/>
      <c r="FP40" s="140"/>
      <c r="FQ40" s="140"/>
      <c r="FR40" s="140"/>
      <c r="FS40" s="140"/>
      <c r="FT40" s="140"/>
      <c r="FU40" s="140"/>
      <c r="FV40" s="140"/>
      <c r="FW40" s="140"/>
      <c r="FX40" s="140"/>
      <c r="FY40" s="140"/>
      <c r="FZ40" s="140"/>
      <c r="GA40" s="140"/>
      <c r="GB40" s="140"/>
      <c r="GC40" s="140"/>
      <c r="GD40" s="140"/>
      <c r="GE40" s="140"/>
      <c r="GF40" s="140"/>
      <c r="GG40" s="140"/>
      <c r="GH40" s="140"/>
      <c r="GI40" s="140"/>
      <c r="GJ40" s="140"/>
      <c r="GK40" s="140"/>
      <c r="GL40" s="140"/>
      <c r="GM40" s="140"/>
      <c r="GN40" s="140"/>
      <c r="GO40" s="140"/>
      <c r="GP40" s="140"/>
      <c r="GQ40" s="140"/>
      <c r="GR40" s="140"/>
      <c r="GS40" s="140"/>
      <c r="GT40" s="140"/>
      <c r="GU40" s="140"/>
      <c r="GV40" s="140"/>
      <c r="GW40" s="140"/>
      <c r="GX40" s="140"/>
      <c r="GY40" s="140"/>
      <c r="GZ40" s="140"/>
      <c r="HA40" s="140"/>
      <c r="HB40" s="140"/>
      <c r="HC40" s="140"/>
      <c r="HD40" s="140"/>
      <c r="HE40" s="140"/>
      <c r="HF40" s="140"/>
      <c r="HG40" s="140"/>
      <c r="HH40" s="140"/>
      <c r="HI40" s="140"/>
      <c r="HJ40" s="140"/>
      <c r="HK40" s="140"/>
      <c r="HL40" s="140"/>
      <c r="HM40" s="140"/>
      <c r="HN40" s="140"/>
      <c r="HO40" s="140"/>
      <c r="HP40" s="140"/>
      <c r="HQ40" s="140"/>
      <c r="HR40" s="140"/>
      <c r="HS40" s="140"/>
      <c r="HT40" s="140"/>
      <c r="HU40" s="140"/>
      <c r="HV40" s="140"/>
      <c r="HW40" s="140"/>
      <c r="HX40" s="140"/>
      <c r="HY40" s="140"/>
      <c r="HZ40" s="140"/>
      <c r="IA40" s="140"/>
      <c r="IB40" s="140"/>
      <c r="IC40" s="140"/>
      <c r="ID40" s="140"/>
      <c r="IE40" s="140"/>
      <c r="IF40" s="140"/>
      <c r="IG40" s="140"/>
      <c r="IH40" s="140"/>
      <c r="II40" s="140"/>
      <c r="IJ40" s="140"/>
      <c r="IK40" s="140"/>
      <c r="IL40" s="140"/>
      <c r="IM40" s="140"/>
      <c r="IN40" s="140"/>
      <c r="IO40" s="140"/>
      <c r="IP40" s="140"/>
      <c r="IQ40" s="140"/>
      <c r="IR40" s="140"/>
      <c r="IS40" s="140"/>
      <c r="IT40" s="140"/>
      <c r="IU40" s="140"/>
      <c r="IV40" s="140"/>
      <c r="IW40" s="140"/>
      <c r="IX40" s="140"/>
      <c r="IY40" s="140"/>
      <c r="IZ40" s="140"/>
      <c r="JA40" s="140"/>
      <c r="JB40" s="140"/>
      <c r="JC40" s="140"/>
      <c r="JD40" s="140"/>
      <c r="JE40" s="140"/>
      <c r="JF40" s="140"/>
      <c r="JG40" s="140"/>
      <c r="JH40" s="140"/>
      <c r="JI40" s="140"/>
      <c r="JJ40" s="140"/>
      <c r="JK40" s="140"/>
      <c r="JL40" s="140"/>
      <c r="JM40" s="140"/>
      <c r="JN40" s="140"/>
      <c r="JO40" s="140"/>
      <c r="JP40" s="140"/>
      <c r="JQ40" s="140"/>
      <c r="JR40" s="140"/>
      <c r="JS40" s="140"/>
      <c r="JT40" s="140"/>
      <c r="JU40" s="140"/>
      <c r="JV40" s="140"/>
      <c r="JW40" s="140"/>
      <c r="JX40" s="140"/>
      <c r="JY40" s="140"/>
      <c r="JZ40" s="140"/>
      <c r="KA40" s="140"/>
      <c r="KB40" s="140"/>
      <c r="KC40" s="140"/>
      <c r="KD40" s="140"/>
      <c r="KE40" s="140"/>
      <c r="KF40" s="140"/>
      <c r="KG40" s="140"/>
      <c r="KH40" s="140"/>
      <c r="KI40" s="140"/>
      <c r="KJ40" s="140"/>
      <c r="KK40" s="140"/>
      <c r="KL40" s="140"/>
      <c r="KM40" s="140"/>
      <c r="KN40" s="140"/>
      <c r="KO40" s="140"/>
      <c r="KP40" s="140"/>
      <c r="KQ40" s="140"/>
      <c r="KR40" s="140"/>
      <c r="KS40" s="140"/>
      <c r="KT40" s="140"/>
      <c r="KU40" s="140"/>
      <c r="KV40" s="140"/>
      <c r="KW40" s="140"/>
      <c r="KX40" s="140"/>
      <c r="KY40" s="140"/>
      <c r="KZ40" s="140"/>
      <c r="LA40" s="140"/>
      <c r="LB40" s="140"/>
      <c r="LC40" s="140"/>
      <c r="LD40" s="140"/>
      <c r="LE40" s="140"/>
      <c r="LF40" s="140"/>
      <c r="LG40" s="140"/>
      <c r="LH40" s="140"/>
      <c r="LI40" s="140"/>
      <c r="LJ40" s="140"/>
      <c r="LK40" s="140"/>
      <c r="LL40" s="140"/>
      <c r="LM40" s="140"/>
      <c r="LN40" s="140"/>
      <c r="LO40" s="140"/>
      <c r="LP40" s="140"/>
      <c r="LQ40" s="140"/>
      <c r="LR40" s="140"/>
      <c r="LS40" s="140"/>
      <c r="LT40" s="140"/>
      <c r="LU40" s="140"/>
      <c r="LV40" s="140"/>
      <c r="LW40" s="140"/>
      <c r="LX40" s="140"/>
      <c r="LY40" s="140"/>
      <c r="LZ40" s="140"/>
      <c r="MA40" s="140"/>
      <c r="MB40" s="140"/>
      <c r="MC40" s="140"/>
      <c r="MD40" s="140"/>
      <c r="ME40" s="140"/>
      <c r="MF40" s="140"/>
      <c r="MG40" s="140"/>
      <c r="MH40" s="140"/>
      <c r="MI40" s="140"/>
      <c r="MJ40" s="140"/>
      <c r="MK40" s="140"/>
      <c r="ML40" s="140"/>
      <c r="MM40" s="140"/>
      <c r="MN40" s="140"/>
      <c r="MO40" s="140"/>
      <c r="MP40" s="140"/>
      <c r="MQ40" s="140"/>
      <c r="MR40" s="140"/>
      <c r="MS40" s="140"/>
      <c r="MT40" s="140"/>
      <c r="MU40" s="140"/>
      <c r="MV40" s="140"/>
      <c r="MW40" s="140"/>
      <c r="MX40" s="140"/>
      <c r="MY40" s="140"/>
      <c r="MZ40" s="140"/>
      <c r="NA40" s="140"/>
      <c r="NB40" s="140"/>
      <c r="NC40" s="140"/>
      <c r="ND40" s="140"/>
      <c r="NE40" s="140"/>
      <c r="NF40" s="140"/>
      <c r="NG40" s="140"/>
      <c r="NH40" s="140"/>
      <c r="NI40" s="140"/>
      <c r="NJ40" s="140"/>
      <c r="NK40" s="140"/>
      <c r="NL40" s="140"/>
      <c r="NM40" s="140"/>
      <c r="NN40" s="140"/>
      <c r="NO40" s="140"/>
      <c r="NP40" s="140"/>
      <c r="NQ40" s="140"/>
      <c r="NR40" s="140"/>
      <c r="NS40" s="140"/>
      <c r="NT40" s="140"/>
      <c r="NU40" s="140"/>
      <c r="NV40" s="140"/>
      <c r="NW40" s="140"/>
      <c r="NX40" s="140"/>
      <c r="NY40" s="140"/>
      <c r="NZ40" s="140"/>
      <c r="OA40" s="140"/>
      <c r="OB40" s="140"/>
      <c r="OC40" s="140"/>
      <c r="OD40" s="140"/>
      <c r="OE40" s="140"/>
      <c r="OF40" s="140"/>
      <c r="OG40" s="140"/>
      <c r="OH40" s="140"/>
      <c r="OI40" s="140"/>
      <c r="OJ40" s="140"/>
      <c r="OK40" s="140"/>
      <c r="OL40" s="140"/>
      <c r="OM40" s="140"/>
      <c r="ON40" s="140"/>
      <c r="OO40" s="140"/>
      <c r="OP40" s="140"/>
      <c r="OQ40" s="140"/>
      <c r="OR40" s="140"/>
      <c r="OS40" s="140"/>
      <c r="OT40" s="140"/>
      <c r="OU40" s="140"/>
      <c r="OV40" s="140"/>
      <c r="OW40" s="140"/>
      <c r="OX40" s="140"/>
      <c r="OY40" s="140"/>
      <c r="OZ40" s="140"/>
      <c r="PA40" s="140"/>
      <c r="PB40" s="140"/>
      <c r="PC40" s="140"/>
      <c r="PD40" s="140"/>
      <c r="PE40" s="140"/>
      <c r="PF40" s="140"/>
      <c r="PG40" s="140"/>
      <c r="PH40" s="140"/>
      <c r="PI40" s="140"/>
      <c r="PJ40" s="140"/>
      <c r="PK40" s="140"/>
      <c r="PL40" s="140"/>
      <c r="PM40" s="140"/>
      <c r="PN40" s="140"/>
      <c r="PO40" s="140"/>
      <c r="PP40" s="140"/>
      <c r="PQ40" s="140"/>
      <c r="PR40" s="140"/>
      <c r="PS40" s="140"/>
      <c r="PT40" s="140"/>
      <c r="PU40" s="140"/>
      <c r="PV40" s="140"/>
      <c r="PW40" s="140"/>
      <c r="PX40" s="140"/>
      <c r="PY40" s="140"/>
      <c r="PZ40" s="140"/>
      <c r="QA40" s="140"/>
      <c r="QB40" s="140"/>
      <c r="QC40" s="140"/>
      <c r="QD40" s="140"/>
      <c r="QE40" s="140"/>
      <c r="QF40" s="140"/>
      <c r="QG40" s="140"/>
      <c r="QH40" s="140"/>
      <c r="QI40" s="140"/>
      <c r="QJ40" s="140"/>
      <c r="QK40" s="140"/>
      <c r="QL40" s="140"/>
      <c r="QM40" s="140"/>
      <c r="QN40" s="140"/>
      <c r="QO40" s="140"/>
      <c r="QP40" s="140"/>
      <c r="QQ40" s="140"/>
      <c r="QR40" s="140"/>
      <c r="QS40" s="140"/>
      <c r="QT40" s="140"/>
      <c r="QU40" s="140"/>
    </row>
    <row r="41" spans="1:463" s="155" customFormat="1" ht="15" customHeight="1">
      <c r="A41" s="140"/>
      <c r="B41" s="364"/>
      <c r="C41" s="629" t="s">
        <v>109</v>
      </c>
      <c r="D41" s="594" t="s">
        <v>14</v>
      </c>
      <c r="E41" s="1177"/>
      <c r="F41" s="1178"/>
      <c r="G41" s="1178"/>
      <c r="H41" s="1178"/>
      <c r="I41" s="1178"/>
      <c r="J41" s="1178"/>
      <c r="K41" s="1178"/>
      <c r="L41" s="1178"/>
      <c r="M41" s="1178"/>
      <c r="N41" s="1178"/>
      <c r="O41" s="1178"/>
      <c r="P41" s="1178"/>
      <c r="Q41" s="1178"/>
      <c r="R41" s="1178"/>
      <c r="S41" s="1178"/>
      <c r="T41" s="1178"/>
      <c r="U41" s="1178"/>
      <c r="V41" s="1178"/>
      <c r="W41" s="1178"/>
      <c r="X41" s="1178"/>
      <c r="Y41" s="1179"/>
      <c r="Z41" s="625"/>
      <c r="AA41" s="142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  <c r="DQ41" s="140"/>
      <c r="DR41" s="140"/>
      <c r="DS41" s="140"/>
      <c r="DT41" s="140"/>
      <c r="DU41" s="140"/>
      <c r="DV41" s="140"/>
      <c r="DW41" s="140"/>
      <c r="DX41" s="140"/>
      <c r="DY41" s="140"/>
      <c r="DZ41" s="140"/>
      <c r="EA41" s="140"/>
      <c r="EB41" s="140"/>
      <c r="EC41" s="140"/>
      <c r="ED41" s="140"/>
      <c r="EE41" s="140"/>
      <c r="EF41" s="140"/>
      <c r="EG41" s="140"/>
      <c r="EH41" s="140"/>
      <c r="EI41" s="140"/>
      <c r="EJ41" s="140"/>
      <c r="EK41" s="140"/>
      <c r="EL41" s="140"/>
      <c r="EM41" s="140"/>
      <c r="EN41" s="140"/>
      <c r="EO41" s="140"/>
      <c r="EP41" s="140"/>
      <c r="EQ41" s="140"/>
      <c r="ER41" s="140"/>
      <c r="ES41" s="140"/>
      <c r="ET41" s="140"/>
      <c r="EU41" s="140"/>
      <c r="EV41" s="140"/>
      <c r="EW41" s="140"/>
      <c r="EX41" s="140"/>
      <c r="EY41" s="140"/>
      <c r="EZ41" s="140"/>
      <c r="FA41" s="140"/>
      <c r="FB41" s="140"/>
      <c r="FC41" s="140"/>
      <c r="FD41" s="140"/>
      <c r="FE41" s="140"/>
      <c r="FF41" s="140"/>
      <c r="FG41" s="140"/>
      <c r="FH41" s="140"/>
      <c r="FI41" s="140"/>
      <c r="FJ41" s="140"/>
      <c r="FK41" s="140"/>
      <c r="FL41" s="140"/>
      <c r="FM41" s="140"/>
      <c r="FN41" s="140"/>
      <c r="FO41" s="140"/>
      <c r="FP41" s="140"/>
      <c r="FQ41" s="140"/>
      <c r="FR41" s="140"/>
      <c r="FS41" s="140"/>
      <c r="FT41" s="140"/>
      <c r="FU41" s="140"/>
      <c r="FV41" s="140"/>
      <c r="FW41" s="140"/>
      <c r="FX41" s="140"/>
      <c r="FY41" s="140"/>
      <c r="FZ41" s="140"/>
      <c r="GA41" s="140"/>
      <c r="GB41" s="140"/>
      <c r="GC41" s="140"/>
      <c r="GD41" s="140"/>
      <c r="GE41" s="140"/>
      <c r="GF41" s="140"/>
      <c r="GG41" s="140"/>
      <c r="GH41" s="140"/>
      <c r="GI41" s="140"/>
      <c r="GJ41" s="140"/>
      <c r="GK41" s="140"/>
      <c r="GL41" s="140"/>
      <c r="GM41" s="140"/>
      <c r="GN41" s="140"/>
      <c r="GO41" s="140"/>
      <c r="GP41" s="140"/>
      <c r="GQ41" s="140"/>
      <c r="GR41" s="140"/>
      <c r="GS41" s="140"/>
      <c r="GT41" s="140"/>
      <c r="GU41" s="140"/>
      <c r="GV41" s="140"/>
      <c r="GW41" s="140"/>
      <c r="GX41" s="140"/>
      <c r="GY41" s="140"/>
      <c r="GZ41" s="140"/>
      <c r="HA41" s="140"/>
      <c r="HB41" s="140"/>
      <c r="HC41" s="140"/>
      <c r="HD41" s="140"/>
      <c r="HE41" s="140"/>
      <c r="HF41" s="140"/>
      <c r="HG41" s="140"/>
      <c r="HH41" s="140"/>
      <c r="HI41" s="140"/>
      <c r="HJ41" s="140"/>
      <c r="HK41" s="140"/>
      <c r="HL41" s="140"/>
      <c r="HM41" s="140"/>
      <c r="HN41" s="140"/>
      <c r="HO41" s="140"/>
      <c r="HP41" s="140"/>
      <c r="HQ41" s="140"/>
      <c r="HR41" s="140"/>
      <c r="HS41" s="140"/>
      <c r="HT41" s="140"/>
      <c r="HU41" s="140"/>
      <c r="HV41" s="140"/>
      <c r="HW41" s="140"/>
      <c r="HX41" s="140"/>
      <c r="HY41" s="140"/>
      <c r="HZ41" s="140"/>
      <c r="IA41" s="140"/>
      <c r="IB41" s="140"/>
      <c r="IC41" s="140"/>
      <c r="ID41" s="140"/>
      <c r="IE41" s="140"/>
      <c r="IF41" s="140"/>
      <c r="IG41" s="140"/>
      <c r="IH41" s="140"/>
      <c r="II41" s="140"/>
      <c r="IJ41" s="140"/>
      <c r="IK41" s="140"/>
      <c r="IL41" s="140"/>
      <c r="IM41" s="140"/>
      <c r="IN41" s="140"/>
      <c r="IO41" s="140"/>
      <c r="IP41" s="140"/>
      <c r="IQ41" s="140"/>
      <c r="IR41" s="140"/>
      <c r="IS41" s="140"/>
      <c r="IT41" s="140"/>
      <c r="IU41" s="140"/>
      <c r="IV41" s="140"/>
      <c r="IW41" s="140"/>
      <c r="IX41" s="140"/>
      <c r="IY41" s="140"/>
      <c r="IZ41" s="140"/>
      <c r="JA41" s="140"/>
      <c r="JB41" s="140"/>
      <c r="JC41" s="140"/>
      <c r="JD41" s="140"/>
      <c r="JE41" s="140"/>
      <c r="JF41" s="140"/>
      <c r="JG41" s="140"/>
      <c r="JH41" s="140"/>
      <c r="JI41" s="140"/>
      <c r="JJ41" s="140"/>
      <c r="JK41" s="140"/>
      <c r="JL41" s="140"/>
      <c r="JM41" s="140"/>
      <c r="JN41" s="140"/>
      <c r="JO41" s="140"/>
      <c r="JP41" s="140"/>
      <c r="JQ41" s="140"/>
      <c r="JR41" s="140"/>
      <c r="JS41" s="140"/>
      <c r="JT41" s="140"/>
      <c r="JU41" s="140"/>
      <c r="JV41" s="140"/>
      <c r="JW41" s="140"/>
      <c r="JX41" s="140"/>
      <c r="JY41" s="140"/>
      <c r="JZ41" s="140"/>
      <c r="KA41" s="140"/>
      <c r="KB41" s="140"/>
      <c r="KC41" s="140"/>
      <c r="KD41" s="140"/>
      <c r="KE41" s="140"/>
      <c r="KF41" s="140"/>
      <c r="KG41" s="140"/>
      <c r="KH41" s="140"/>
      <c r="KI41" s="140"/>
      <c r="KJ41" s="140"/>
      <c r="KK41" s="140"/>
      <c r="KL41" s="140"/>
      <c r="KM41" s="140"/>
      <c r="KN41" s="140"/>
      <c r="KO41" s="140"/>
      <c r="KP41" s="140"/>
      <c r="KQ41" s="140"/>
      <c r="KR41" s="140"/>
      <c r="KS41" s="140"/>
      <c r="KT41" s="140"/>
      <c r="KU41" s="140"/>
      <c r="KV41" s="140"/>
      <c r="KW41" s="140"/>
      <c r="KX41" s="140"/>
      <c r="KY41" s="140"/>
      <c r="KZ41" s="140"/>
      <c r="LA41" s="140"/>
      <c r="LB41" s="140"/>
      <c r="LC41" s="140"/>
      <c r="LD41" s="140"/>
      <c r="LE41" s="140"/>
      <c r="LF41" s="140"/>
      <c r="LG41" s="140"/>
      <c r="LH41" s="140"/>
      <c r="LI41" s="140"/>
      <c r="LJ41" s="140"/>
      <c r="LK41" s="140"/>
      <c r="LL41" s="140"/>
      <c r="LM41" s="140"/>
      <c r="LN41" s="140"/>
      <c r="LO41" s="140"/>
      <c r="LP41" s="140"/>
      <c r="LQ41" s="140"/>
      <c r="LR41" s="140"/>
      <c r="LS41" s="140"/>
      <c r="LT41" s="140"/>
      <c r="LU41" s="140"/>
      <c r="LV41" s="140"/>
      <c r="LW41" s="140"/>
      <c r="LX41" s="140"/>
      <c r="LY41" s="140"/>
      <c r="LZ41" s="140"/>
      <c r="MA41" s="140"/>
      <c r="MB41" s="140"/>
      <c r="MC41" s="140"/>
      <c r="MD41" s="140"/>
      <c r="ME41" s="140"/>
      <c r="MF41" s="140"/>
      <c r="MG41" s="140"/>
      <c r="MH41" s="140"/>
      <c r="MI41" s="140"/>
      <c r="MJ41" s="140"/>
      <c r="MK41" s="140"/>
      <c r="ML41" s="140"/>
      <c r="MM41" s="140"/>
      <c r="MN41" s="140"/>
      <c r="MO41" s="140"/>
      <c r="MP41" s="140"/>
      <c r="MQ41" s="140"/>
      <c r="MR41" s="140"/>
      <c r="MS41" s="140"/>
      <c r="MT41" s="140"/>
      <c r="MU41" s="140"/>
      <c r="MV41" s="140"/>
      <c r="MW41" s="140"/>
      <c r="MX41" s="140"/>
      <c r="MY41" s="140"/>
      <c r="MZ41" s="140"/>
      <c r="NA41" s="140"/>
      <c r="NB41" s="140"/>
      <c r="NC41" s="140"/>
      <c r="ND41" s="140"/>
      <c r="NE41" s="140"/>
      <c r="NF41" s="140"/>
      <c r="NG41" s="140"/>
      <c r="NH41" s="140"/>
      <c r="NI41" s="140"/>
      <c r="NJ41" s="140"/>
      <c r="NK41" s="140"/>
      <c r="NL41" s="140"/>
      <c r="NM41" s="140"/>
      <c r="NN41" s="140"/>
      <c r="NO41" s="140"/>
      <c r="NP41" s="140"/>
      <c r="NQ41" s="140"/>
      <c r="NR41" s="140"/>
      <c r="NS41" s="140"/>
      <c r="NT41" s="140"/>
      <c r="NU41" s="140"/>
      <c r="NV41" s="140"/>
      <c r="NW41" s="140"/>
      <c r="NX41" s="140"/>
      <c r="NY41" s="140"/>
      <c r="NZ41" s="140"/>
      <c r="OA41" s="140"/>
      <c r="OB41" s="140"/>
      <c r="OC41" s="140"/>
      <c r="OD41" s="140"/>
      <c r="OE41" s="140"/>
      <c r="OF41" s="140"/>
      <c r="OG41" s="140"/>
      <c r="OH41" s="140"/>
      <c r="OI41" s="140"/>
      <c r="OJ41" s="140"/>
      <c r="OK41" s="140"/>
      <c r="OL41" s="140"/>
      <c r="OM41" s="140"/>
      <c r="ON41" s="140"/>
      <c r="OO41" s="140"/>
      <c r="OP41" s="140"/>
      <c r="OQ41" s="140"/>
      <c r="OR41" s="140"/>
      <c r="OS41" s="140"/>
      <c r="OT41" s="140"/>
      <c r="OU41" s="140"/>
      <c r="OV41" s="140"/>
      <c r="OW41" s="140"/>
      <c r="OX41" s="140"/>
      <c r="OY41" s="140"/>
      <c r="OZ41" s="140"/>
      <c r="PA41" s="140"/>
      <c r="PB41" s="140"/>
      <c r="PC41" s="140"/>
      <c r="PD41" s="140"/>
      <c r="PE41" s="140"/>
      <c r="PF41" s="140"/>
      <c r="PG41" s="140"/>
      <c r="PH41" s="140"/>
      <c r="PI41" s="140"/>
      <c r="PJ41" s="140"/>
      <c r="PK41" s="140"/>
      <c r="PL41" s="140"/>
      <c r="PM41" s="140"/>
      <c r="PN41" s="140"/>
      <c r="PO41" s="140"/>
      <c r="PP41" s="140"/>
      <c r="PQ41" s="140"/>
      <c r="PR41" s="140"/>
      <c r="PS41" s="140"/>
      <c r="PT41" s="140"/>
      <c r="PU41" s="140"/>
      <c r="PV41" s="140"/>
      <c r="PW41" s="140"/>
      <c r="PX41" s="140"/>
      <c r="PY41" s="140"/>
      <c r="PZ41" s="140"/>
      <c r="QA41" s="140"/>
      <c r="QB41" s="140"/>
      <c r="QC41" s="140"/>
      <c r="QD41" s="140"/>
      <c r="QE41" s="140"/>
      <c r="QF41" s="140"/>
      <c r="QG41" s="140"/>
      <c r="QH41" s="140"/>
      <c r="QI41" s="140"/>
      <c r="QJ41" s="140"/>
      <c r="QK41" s="140"/>
      <c r="QL41" s="140"/>
      <c r="QM41" s="140"/>
      <c r="QN41" s="140"/>
      <c r="QO41" s="140"/>
      <c r="QP41" s="140"/>
      <c r="QQ41" s="140"/>
      <c r="QR41" s="140"/>
      <c r="QS41" s="140"/>
      <c r="QT41" s="140"/>
      <c r="QU41" s="140"/>
    </row>
    <row r="42" spans="1:463" s="155" customFormat="1" ht="15" customHeight="1">
      <c r="A42" s="140"/>
      <c r="B42" s="364"/>
      <c r="C42" s="629" t="s">
        <v>111</v>
      </c>
      <c r="D42" s="594" t="s">
        <v>14</v>
      </c>
      <c r="E42" s="1177"/>
      <c r="F42" s="1178"/>
      <c r="G42" s="1178"/>
      <c r="H42" s="1178"/>
      <c r="I42" s="1178"/>
      <c r="J42" s="1178"/>
      <c r="K42" s="1178"/>
      <c r="L42" s="1178"/>
      <c r="M42" s="1178"/>
      <c r="N42" s="1178"/>
      <c r="O42" s="1178"/>
      <c r="P42" s="1178"/>
      <c r="Q42" s="1178"/>
      <c r="R42" s="1178"/>
      <c r="S42" s="1178"/>
      <c r="T42" s="1178"/>
      <c r="U42" s="1178"/>
      <c r="V42" s="1178"/>
      <c r="W42" s="1178"/>
      <c r="X42" s="1178"/>
      <c r="Y42" s="1179"/>
      <c r="Z42" s="625"/>
      <c r="AA42" s="142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0"/>
      <c r="DE42" s="140"/>
      <c r="DF42" s="140"/>
      <c r="DG42" s="140"/>
      <c r="DH42" s="140"/>
      <c r="DI42" s="140"/>
      <c r="DJ42" s="140"/>
      <c r="DK42" s="140"/>
      <c r="DL42" s="140"/>
      <c r="DM42" s="140"/>
      <c r="DN42" s="140"/>
      <c r="DO42" s="140"/>
      <c r="DP42" s="140"/>
      <c r="DQ42" s="140"/>
      <c r="DR42" s="140"/>
      <c r="DS42" s="140"/>
      <c r="DT42" s="140"/>
      <c r="DU42" s="140"/>
      <c r="DV42" s="140"/>
      <c r="DW42" s="140"/>
      <c r="DX42" s="140"/>
      <c r="DY42" s="140"/>
      <c r="DZ42" s="140"/>
      <c r="EA42" s="140"/>
      <c r="EB42" s="140"/>
      <c r="EC42" s="140"/>
      <c r="ED42" s="140"/>
      <c r="EE42" s="140"/>
      <c r="EF42" s="140"/>
      <c r="EG42" s="140"/>
      <c r="EH42" s="140"/>
      <c r="EI42" s="140"/>
      <c r="EJ42" s="140"/>
      <c r="EK42" s="140"/>
      <c r="EL42" s="140"/>
      <c r="EM42" s="140"/>
      <c r="EN42" s="140"/>
      <c r="EO42" s="140"/>
      <c r="EP42" s="140"/>
      <c r="EQ42" s="140"/>
      <c r="ER42" s="140"/>
      <c r="ES42" s="140"/>
      <c r="ET42" s="140"/>
      <c r="EU42" s="140"/>
      <c r="EV42" s="140"/>
      <c r="EW42" s="140"/>
      <c r="EX42" s="140"/>
      <c r="EY42" s="140"/>
      <c r="EZ42" s="140"/>
      <c r="FA42" s="140"/>
      <c r="FB42" s="140"/>
      <c r="FC42" s="140"/>
      <c r="FD42" s="140"/>
      <c r="FE42" s="140"/>
      <c r="FF42" s="140"/>
      <c r="FG42" s="140"/>
      <c r="FH42" s="140"/>
      <c r="FI42" s="140"/>
      <c r="FJ42" s="140"/>
      <c r="FK42" s="140"/>
      <c r="FL42" s="140"/>
      <c r="FM42" s="140"/>
      <c r="FN42" s="140"/>
      <c r="FO42" s="140"/>
      <c r="FP42" s="140"/>
      <c r="FQ42" s="140"/>
      <c r="FR42" s="140"/>
      <c r="FS42" s="140"/>
      <c r="FT42" s="140"/>
      <c r="FU42" s="140"/>
      <c r="FV42" s="140"/>
      <c r="FW42" s="140"/>
      <c r="FX42" s="140"/>
      <c r="FY42" s="140"/>
      <c r="FZ42" s="140"/>
      <c r="GA42" s="140"/>
      <c r="GB42" s="140"/>
      <c r="GC42" s="140"/>
      <c r="GD42" s="140"/>
      <c r="GE42" s="140"/>
      <c r="GF42" s="140"/>
      <c r="GG42" s="140"/>
      <c r="GH42" s="140"/>
      <c r="GI42" s="140"/>
      <c r="GJ42" s="140"/>
      <c r="GK42" s="140"/>
      <c r="GL42" s="140"/>
      <c r="GM42" s="140"/>
      <c r="GN42" s="140"/>
      <c r="GO42" s="140"/>
      <c r="GP42" s="140"/>
      <c r="GQ42" s="140"/>
      <c r="GR42" s="140"/>
      <c r="GS42" s="140"/>
      <c r="GT42" s="140"/>
      <c r="GU42" s="140"/>
      <c r="GV42" s="140"/>
      <c r="GW42" s="140"/>
      <c r="GX42" s="140"/>
      <c r="GY42" s="140"/>
      <c r="GZ42" s="140"/>
      <c r="HA42" s="140"/>
      <c r="HB42" s="140"/>
      <c r="HC42" s="140"/>
      <c r="HD42" s="140"/>
      <c r="HE42" s="140"/>
      <c r="HF42" s="140"/>
      <c r="HG42" s="140"/>
      <c r="HH42" s="140"/>
      <c r="HI42" s="140"/>
      <c r="HJ42" s="140"/>
      <c r="HK42" s="140"/>
      <c r="HL42" s="140"/>
      <c r="HM42" s="140"/>
      <c r="HN42" s="140"/>
      <c r="HO42" s="140"/>
      <c r="HP42" s="140"/>
      <c r="HQ42" s="140"/>
      <c r="HR42" s="140"/>
      <c r="HS42" s="140"/>
      <c r="HT42" s="140"/>
      <c r="HU42" s="140"/>
      <c r="HV42" s="140"/>
      <c r="HW42" s="140"/>
      <c r="HX42" s="140"/>
      <c r="HY42" s="140"/>
      <c r="HZ42" s="140"/>
      <c r="IA42" s="140"/>
      <c r="IB42" s="140"/>
      <c r="IC42" s="140"/>
      <c r="ID42" s="140"/>
      <c r="IE42" s="140"/>
      <c r="IF42" s="140"/>
      <c r="IG42" s="140"/>
      <c r="IH42" s="140"/>
      <c r="II42" s="140"/>
      <c r="IJ42" s="140"/>
      <c r="IK42" s="140"/>
      <c r="IL42" s="140"/>
      <c r="IM42" s="140"/>
      <c r="IN42" s="140"/>
      <c r="IO42" s="140"/>
      <c r="IP42" s="140"/>
      <c r="IQ42" s="140"/>
      <c r="IR42" s="140"/>
      <c r="IS42" s="140"/>
      <c r="IT42" s="140"/>
      <c r="IU42" s="140"/>
      <c r="IV42" s="140"/>
      <c r="IW42" s="140"/>
      <c r="IX42" s="140"/>
      <c r="IY42" s="140"/>
      <c r="IZ42" s="140"/>
      <c r="JA42" s="140"/>
      <c r="JB42" s="140"/>
      <c r="JC42" s="140"/>
      <c r="JD42" s="140"/>
      <c r="JE42" s="140"/>
      <c r="JF42" s="140"/>
      <c r="JG42" s="140"/>
      <c r="JH42" s="140"/>
      <c r="JI42" s="140"/>
      <c r="JJ42" s="140"/>
      <c r="JK42" s="140"/>
      <c r="JL42" s="140"/>
      <c r="JM42" s="140"/>
      <c r="JN42" s="140"/>
      <c r="JO42" s="140"/>
      <c r="JP42" s="140"/>
      <c r="JQ42" s="140"/>
      <c r="JR42" s="140"/>
      <c r="JS42" s="140"/>
      <c r="JT42" s="140"/>
      <c r="JU42" s="140"/>
      <c r="JV42" s="140"/>
      <c r="JW42" s="140"/>
      <c r="JX42" s="140"/>
      <c r="JY42" s="140"/>
      <c r="JZ42" s="140"/>
      <c r="KA42" s="140"/>
      <c r="KB42" s="140"/>
      <c r="KC42" s="140"/>
      <c r="KD42" s="140"/>
      <c r="KE42" s="140"/>
      <c r="KF42" s="140"/>
      <c r="KG42" s="140"/>
      <c r="KH42" s="140"/>
      <c r="KI42" s="140"/>
      <c r="KJ42" s="140"/>
      <c r="KK42" s="140"/>
      <c r="KL42" s="140"/>
      <c r="KM42" s="140"/>
      <c r="KN42" s="140"/>
      <c r="KO42" s="140"/>
      <c r="KP42" s="140"/>
      <c r="KQ42" s="140"/>
      <c r="KR42" s="140"/>
      <c r="KS42" s="140"/>
      <c r="KT42" s="140"/>
      <c r="KU42" s="140"/>
      <c r="KV42" s="140"/>
      <c r="KW42" s="140"/>
      <c r="KX42" s="140"/>
      <c r="KY42" s="140"/>
      <c r="KZ42" s="140"/>
      <c r="LA42" s="140"/>
      <c r="LB42" s="140"/>
      <c r="LC42" s="140"/>
      <c r="LD42" s="140"/>
      <c r="LE42" s="140"/>
      <c r="LF42" s="140"/>
      <c r="LG42" s="140"/>
      <c r="LH42" s="140"/>
      <c r="LI42" s="140"/>
      <c r="LJ42" s="140"/>
      <c r="LK42" s="140"/>
      <c r="LL42" s="140"/>
      <c r="LM42" s="140"/>
      <c r="LN42" s="140"/>
      <c r="LO42" s="140"/>
      <c r="LP42" s="140"/>
      <c r="LQ42" s="140"/>
      <c r="LR42" s="140"/>
      <c r="LS42" s="140"/>
      <c r="LT42" s="140"/>
      <c r="LU42" s="140"/>
      <c r="LV42" s="140"/>
      <c r="LW42" s="140"/>
      <c r="LX42" s="140"/>
      <c r="LY42" s="140"/>
      <c r="LZ42" s="140"/>
      <c r="MA42" s="140"/>
      <c r="MB42" s="140"/>
      <c r="MC42" s="140"/>
      <c r="MD42" s="140"/>
      <c r="ME42" s="140"/>
      <c r="MF42" s="140"/>
      <c r="MG42" s="140"/>
      <c r="MH42" s="140"/>
      <c r="MI42" s="140"/>
      <c r="MJ42" s="140"/>
      <c r="MK42" s="140"/>
      <c r="ML42" s="140"/>
      <c r="MM42" s="140"/>
      <c r="MN42" s="140"/>
      <c r="MO42" s="140"/>
      <c r="MP42" s="140"/>
      <c r="MQ42" s="140"/>
      <c r="MR42" s="140"/>
      <c r="MS42" s="140"/>
      <c r="MT42" s="140"/>
      <c r="MU42" s="140"/>
      <c r="MV42" s="140"/>
      <c r="MW42" s="140"/>
      <c r="MX42" s="140"/>
      <c r="MY42" s="140"/>
      <c r="MZ42" s="140"/>
      <c r="NA42" s="140"/>
      <c r="NB42" s="140"/>
      <c r="NC42" s="140"/>
      <c r="ND42" s="140"/>
      <c r="NE42" s="140"/>
      <c r="NF42" s="140"/>
      <c r="NG42" s="140"/>
      <c r="NH42" s="140"/>
      <c r="NI42" s="140"/>
      <c r="NJ42" s="140"/>
      <c r="NK42" s="140"/>
      <c r="NL42" s="140"/>
      <c r="NM42" s="140"/>
      <c r="NN42" s="140"/>
      <c r="NO42" s="140"/>
      <c r="NP42" s="140"/>
      <c r="NQ42" s="140"/>
      <c r="NR42" s="140"/>
      <c r="NS42" s="140"/>
      <c r="NT42" s="140"/>
      <c r="NU42" s="140"/>
      <c r="NV42" s="140"/>
      <c r="NW42" s="140"/>
      <c r="NX42" s="140"/>
      <c r="NY42" s="140"/>
      <c r="NZ42" s="140"/>
      <c r="OA42" s="140"/>
      <c r="OB42" s="140"/>
      <c r="OC42" s="140"/>
      <c r="OD42" s="140"/>
      <c r="OE42" s="140"/>
      <c r="OF42" s="140"/>
      <c r="OG42" s="140"/>
      <c r="OH42" s="140"/>
      <c r="OI42" s="140"/>
      <c r="OJ42" s="140"/>
      <c r="OK42" s="140"/>
      <c r="OL42" s="140"/>
      <c r="OM42" s="140"/>
      <c r="ON42" s="140"/>
      <c r="OO42" s="140"/>
      <c r="OP42" s="140"/>
      <c r="OQ42" s="140"/>
      <c r="OR42" s="140"/>
      <c r="OS42" s="140"/>
      <c r="OT42" s="140"/>
      <c r="OU42" s="140"/>
      <c r="OV42" s="140"/>
      <c r="OW42" s="140"/>
      <c r="OX42" s="140"/>
      <c r="OY42" s="140"/>
      <c r="OZ42" s="140"/>
      <c r="PA42" s="140"/>
      <c r="PB42" s="140"/>
      <c r="PC42" s="140"/>
      <c r="PD42" s="140"/>
      <c r="PE42" s="140"/>
      <c r="PF42" s="140"/>
      <c r="PG42" s="140"/>
      <c r="PH42" s="140"/>
      <c r="PI42" s="140"/>
      <c r="PJ42" s="140"/>
      <c r="PK42" s="140"/>
      <c r="PL42" s="140"/>
      <c r="PM42" s="140"/>
      <c r="PN42" s="140"/>
      <c r="PO42" s="140"/>
      <c r="PP42" s="140"/>
      <c r="PQ42" s="140"/>
      <c r="PR42" s="140"/>
      <c r="PS42" s="140"/>
      <c r="PT42" s="140"/>
      <c r="PU42" s="140"/>
      <c r="PV42" s="140"/>
      <c r="PW42" s="140"/>
      <c r="PX42" s="140"/>
      <c r="PY42" s="140"/>
      <c r="PZ42" s="140"/>
      <c r="QA42" s="140"/>
      <c r="QB42" s="140"/>
      <c r="QC42" s="140"/>
      <c r="QD42" s="140"/>
      <c r="QE42" s="140"/>
      <c r="QF42" s="140"/>
      <c r="QG42" s="140"/>
      <c r="QH42" s="140"/>
      <c r="QI42" s="140"/>
      <c r="QJ42" s="140"/>
      <c r="QK42" s="140"/>
      <c r="QL42" s="140"/>
      <c r="QM42" s="140"/>
      <c r="QN42" s="140"/>
      <c r="QO42" s="140"/>
      <c r="QP42" s="140"/>
      <c r="QQ42" s="140"/>
      <c r="QR42" s="140"/>
      <c r="QS42" s="140"/>
      <c r="QT42" s="140"/>
      <c r="QU42" s="140"/>
    </row>
    <row r="43" spans="1:463" s="155" customFormat="1" ht="15" customHeight="1">
      <c r="A43" s="140"/>
      <c r="B43" s="364"/>
      <c r="C43" s="629" t="s">
        <v>110</v>
      </c>
      <c r="D43" s="594" t="s">
        <v>14</v>
      </c>
      <c r="E43" s="1177"/>
      <c r="F43" s="1178"/>
      <c r="G43" s="1178"/>
      <c r="H43" s="1178"/>
      <c r="I43" s="1178"/>
      <c r="J43" s="1178"/>
      <c r="K43" s="1178"/>
      <c r="L43" s="1178"/>
      <c r="M43" s="1178"/>
      <c r="N43" s="1178"/>
      <c r="O43" s="1178"/>
      <c r="P43" s="1178"/>
      <c r="Q43" s="1178"/>
      <c r="R43" s="1178"/>
      <c r="S43" s="1178"/>
      <c r="T43" s="1178"/>
      <c r="U43" s="1178"/>
      <c r="V43" s="1178"/>
      <c r="W43" s="1178"/>
      <c r="X43" s="1178"/>
      <c r="Y43" s="1179"/>
      <c r="Z43" s="625"/>
      <c r="AA43" s="142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0"/>
      <c r="DE43" s="140"/>
      <c r="DF43" s="140"/>
      <c r="DG43" s="140"/>
      <c r="DH43" s="140"/>
      <c r="DI43" s="140"/>
      <c r="DJ43" s="140"/>
      <c r="DK43" s="140"/>
      <c r="DL43" s="140"/>
      <c r="DM43" s="140"/>
      <c r="DN43" s="140"/>
      <c r="DO43" s="140"/>
      <c r="DP43" s="140"/>
      <c r="DQ43" s="140"/>
      <c r="DR43" s="140"/>
      <c r="DS43" s="140"/>
      <c r="DT43" s="140"/>
      <c r="DU43" s="140"/>
      <c r="DV43" s="140"/>
      <c r="DW43" s="140"/>
      <c r="DX43" s="140"/>
      <c r="DY43" s="140"/>
      <c r="DZ43" s="140"/>
      <c r="EA43" s="140"/>
      <c r="EB43" s="140"/>
      <c r="EC43" s="140"/>
      <c r="ED43" s="140"/>
      <c r="EE43" s="140"/>
      <c r="EF43" s="140"/>
      <c r="EG43" s="140"/>
      <c r="EH43" s="140"/>
      <c r="EI43" s="140"/>
      <c r="EJ43" s="140"/>
      <c r="EK43" s="140"/>
      <c r="EL43" s="140"/>
      <c r="EM43" s="140"/>
      <c r="EN43" s="140"/>
      <c r="EO43" s="140"/>
      <c r="EP43" s="140"/>
      <c r="EQ43" s="140"/>
      <c r="ER43" s="140"/>
      <c r="ES43" s="140"/>
      <c r="ET43" s="140"/>
      <c r="EU43" s="140"/>
      <c r="EV43" s="140"/>
      <c r="EW43" s="140"/>
      <c r="EX43" s="140"/>
      <c r="EY43" s="140"/>
      <c r="EZ43" s="140"/>
      <c r="FA43" s="140"/>
      <c r="FB43" s="140"/>
      <c r="FC43" s="140"/>
      <c r="FD43" s="140"/>
      <c r="FE43" s="140"/>
      <c r="FF43" s="140"/>
      <c r="FG43" s="140"/>
      <c r="FH43" s="140"/>
      <c r="FI43" s="140"/>
      <c r="FJ43" s="140"/>
      <c r="FK43" s="140"/>
      <c r="FL43" s="140"/>
      <c r="FM43" s="140"/>
      <c r="FN43" s="140"/>
      <c r="FO43" s="140"/>
      <c r="FP43" s="140"/>
      <c r="FQ43" s="140"/>
      <c r="FR43" s="140"/>
      <c r="FS43" s="140"/>
      <c r="FT43" s="140"/>
      <c r="FU43" s="140"/>
      <c r="FV43" s="140"/>
      <c r="FW43" s="140"/>
      <c r="FX43" s="140"/>
      <c r="FY43" s="140"/>
      <c r="FZ43" s="140"/>
      <c r="GA43" s="140"/>
      <c r="GB43" s="140"/>
      <c r="GC43" s="140"/>
      <c r="GD43" s="140"/>
      <c r="GE43" s="140"/>
      <c r="GF43" s="140"/>
      <c r="GG43" s="140"/>
      <c r="GH43" s="140"/>
      <c r="GI43" s="140"/>
      <c r="GJ43" s="140"/>
      <c r="GK43" s="140"/>
      <c r="GL43" s="140"/>
      <c r="GM43" s="140"/>
      <c r="GN43" s="140"/>
      <c r="GO43" s="140"/>
      <c r="GP43" s="140"/>
      <c r="GQ43" s="140"/>
      <c r="GR43" s="140"/>
      <c r="GS43" s="140"/>
      <c r="GT43" s="140"/>
      <c r="GU43" s="140"/>
      <c r="GV43" s="140"/>
      <c r="GW43" s="140"/>
      <c r="GX43" s="140"/>
      <c r="GY43" s="140"/>
      <c r="GZ43" s="140"/>
      <c r="HA43" s="140"/>
      <c r="HB43" s="140"/>
      <c r="HC43" s="140"/>
      <c r="HD43" s="140"/>
      <c r="HE43" s="140"/>
      <c r="HF43" s="140"/>
      <c r="HG43" s="140"/>
      <c r="HH43" s="140"/>
      <c r="HI43" s="140"/>
      <c r="HJ43" s="140"/>
      <c r="HK43" s="140"/>
      <c r="HL43" s="140"/>
      <c r="HM43" s="140"/>
      <c r="HN43" s="140"/>
      <c r="HO43" s="140"/>
      <c r="HP43" s="140"/>
      <c r="HQ43" s="140"/>
      <c r="HR43" s="140"/>
      <c r="HS43" s="140"/>
      <c r="HT43" s="140"/>
      <c r="HU43" s="140"/>
      <c r="HV43" s="140"/>
      <c r="HW43" s="140"/>
      <c r="HX43" s="140"/>
      <c r="HY43" s="140"/>
      <c r="HZ43" s="140"/>
      <c r="IA43" s="140"/>
      <c r="IB43" s="140"/>
      <c r="IC43" s="140"/>
      <c r="ID43" s="140"/>
      <c r="IE43" s="140"/>
      <c r="IF43" s="140"/>
      <c r="IG43" s="140"/>
      <c r="IH43" s="140"/>
      <c r="II43" s="140"/>
      <c r="IJ43" s="140"/>
      <c r="IK43" s="140"/>
      <c r="IL43" s="140"/>
      <c r="IM43" s="140"/>
      <c r="IN43" s="140"/>
      <c r="IO43" s="140"/>
      <c r="IP43" s="140"/>
      <c r="IQ43" s="140"/>
      <c r="IR43" s="140"/>
      <c r="IS43" s="140"/>
      <c r="IT43" s="140"/>
      <c r="IU43" s="140"/>
      <c r="IV43" s="140"/>
      <c r="IW43" s="140"/>
      <c r="IX43" s="140"/>
      <c r="IY43" s="140"/>
      <c r="IZ43" s="140"/>
      <c r="JA43" s="140"/>
      <c r="JB43" s="140"/>
      <c r="JC43" s="140"/>
      <c r="JD43" s="140"/>
      <c r="JE43" s="140"/>
      <c r="JF43" s="140"/>
      <c r="JG43" s="140"/>
      <c r="JH43" s="140"/>
      <c r="JI43" s="140"/>
      <c r="JJ43" s="140"/>
      <c r="JK43" s="140"/>
      <c r="JL43" s="140"/>
      <c r="JM43" s="140"/>
      <c r="JN43" s="140"/>
      <c r="JO43" s="140"/>
      <c r="JP43" s="140"/>
      <c r="JQ43" s="140"/>
      <c r="JR43" s="140"/>
      <c r="JS43" s="140"/>
      <c r="JT43" s="140"/>
      <c r="JU43" s="140"/>
      <c r="JV43" s="140"/>
      <c r="JW43" s="140"/>
      <c r="JX43" s="140"/>
      <c r="JY43" s="140"/>
      <c r="JZ43" s="140"/>
      <c r="KA43" s="140"/>
      <c r="KB43" s="140"/>
      <c r="KC43" s="140"/>
      <c r="KD43" s="140"/>
      <c r="KE43" s="140"/>
      <c r="KF43" s="140"/>
      <c r="KG43" s="140"/>
      <c r="KH43" s="140"/>
      <c r="KI43" s="140"/>
      <c r="KJ43" s="140"/>
      <c r="KK43" s="140"/>
      <c r="KL43" s="140"/>
      <c r="KM43" s="140"/>
      <c r="KN43" s="140"/>
      <c r="KO43" s="140"/>
      <c r="KP43" s="140"/>
      <c r="KQ43" s="140"/>
      <c r="KR43" s="140"/>
      <c r="KS43" s="140"/>
      <c r="KT43" s="140"/>
      <c r="KU43" s="140"/>
      <c r="KV43" s="140"/>
      <c r="KW43" s="140"/>
      <c r="KX43" s="140"/>
      <c r="KY43" s="140"/>
      <c r="KZ43" s="140"/>
      <c r="LA43" s="140"/>
      <c r="LB43" s="140"/>
      <c r="LC43" s="140"/>
      <c r="LD43" s="140"/>
      <c r="LE43" s="140"/>
      <c r="LF43" s="140"/>
      <c r="LG43" s="140"/>
      <c r="LH43" s="140"/>
      <c r="LI43" s="140"/>
      <c r="LJ43" s="140"/>
      <c r="LK43" s="140"/>
      <c r="LL43" s="140"/>
      <c r="LM43" s="140"/>
      <c r="LN43" s="140"/>
      <c r="LO43" s="140"/>
      <c r="LP43" s="140"/>
      <c r="LQ43" s="140"/>
      <c r="LR43" s="140"/>
      <c r="LS43" s="140"/>
      <c r="LT43" s="140"/>
      <c r="LU43" s="140"/>
      <c r="LV43" s="140"/>
      <c r="LW43" s="140"/>
      <c r="LX43" s="140"/>
      <c r="LY43" s="140"/>
      <c r="LZ43" s="140"/>
      <c r="MA43" s="140"/>
      <c r="MB43" s="140"/>
      <c r="MC43" s="140"/>
      <c r="MD43" s="140"/>
      <c r="ME43" s="140"/>
      <c r="MF43" s="140"/>
      <c r="MG43" s="140"/>
      <c r="MH43" s="140"/>
      <c r="MI43" s="140"/>
      <c r="MJ43" s="140"/>
      <c r="MK43" s="140"/>
      <c r="ML43" s="140"/>
      <c r="MM43" s="140"/>
      <c r="MN43" s="140"/>
      <c r="MO43" s="140"/>
      <c r="MP43" s="140"/>
      <c r="MQ43" s="140"/>
      <c r="MR43" s="140"/>
      <c r="MS43" s="140"/>
      <c r="MT43" s="140"/>
      <c r="MU43" s="140"/>
      <c r="MV43" s="140"/>
      <c r="MW43" s="140"/>
      <c r="MX43" s="140"/>
      <c r="MY43" s="140"/>
      <c r="MZ43" s="140"/>
      <c r="NA43" s="140"/>
      <c r="NB43" s="140"/>
      <c r="NC43" s="140"/>
      <c r="ND43" s="140"/>
      <c r="NE43" s="140"/>
      <c r="NF43" s="140"/>
      <c r="NG43" s="140"/>
      <c r="NH43" s="140"/>
      <c r="NI43" s="140"/>
      <c r="NJ43" s="140"/>
      <c r="NK43" s="140"/>
      <c r="NL43" s="140"/>
      <c r="NM43" s="140"/>
      <c r="NN43" s="140"/>
      <c r="NO43" s="140"/>
      <c r="NP43" s="140"/>
      <c r="NQ43" s="140"/>
      <c r="NR43" s="140"/>
      <c r="NS43" s="140"/>
      <c r="NT43" s="140"/>
      <c r="NU43" s="140"/>
      <c r="NV43" s="140"/>
      <c r="NW43" s="140"/>
      <c r="NX43" s="140"/>
      <c r="NY43" s="140"/>
      <c r="NZ43" s="140"/>
      <c r="OA43" s="140"/>
      <c r="OB43" s="140"/>
      <c r="OC43" s="140"/>
      <c r="OD43" s="140"/>
      <c r="OE43" s="140"/>
      <c r="OF43" s="140"/>
      <c r="OG43" s="140"/>
      <c r="OH43" s="140"/>
      <c r="OI43" s="140"/>
      <c r="OJ43" s="140"/>
      <c r="OK43" s="140"/>
      <c r="OL43" s="140"/>
      <c r="OM43" s="140"/>
      <c r="ON43" s="140"/>
      <c r="OO43" s="140"/>
      <c r="OP43" s="140"/>
      <c r="OQ43" s="140"/>
      <c r="OR43" s="140"/>
      <c r="OS43" s="140"/>
      <c r="OT43" s="140"/>
      <c r="OU43" s="140"/>
      <c r="OV43" s="140"/>
      <c r="OW43" s="140"/>
      <c r="OX43" s="140"/>
      <c r="OY43" s="140"/>
      <c r="OZ43" s="140"/>
      <c r="PA43" s="140"/>
      <c r="PB43" s="140"/>
      <c r="PC43" s="140"/>
      <c r="PD43" s="140"/>
      <c r="PE43" s="140"/>
      <c r="PF43" s="140"/>
      <c r="PG43" s="140"/>
      <c r="PH43" s="140"/>
      <c r="PI43" s="140"/>
      <c r="PJ43" s="140"/>
      <c r="PK43" s="140"/>
      <c r="PL43" s="140"/>
      <c r="PM43" s="140"/>
      <c r="PN43" s="140"/>
      <c r="PO43" s="140"/>
      <c r="PP43" s="140"/>
      <c r="PQ43" s="140"/>
      <c r="PR43" s="140"/>
      <c r="PS43" s="140"/>
      <c r="PT43" s="140"/>
      <c r="PU43" s="140"/>
      <c r="PV43" s="140"/>
      <c r="PW43" s="140"/>
      <c r="PX43" s="140"/>
      <c r="PY43" s="140"/>
      <c r="PZ43" s="140"/>
      <c r="QA43" s="140"/>
      <c r="QB43" s="140"/>
      <c r="QC43" s="140"/>
      <c r="QD43" s="140"/>
      <c r="QE43" s="140"/>
      <c r="QF43" s="140"/>
      <c r="QG43" s="140"/>
      <c r="QH43" s="140"/>
      <c r="QI43" s="140"/>
      <c r="QJ43" s="140"/>
      <c r="QK43" s="140"/>
      <c r="QL43" s="140"/>
      <c r="QM43" s="140"/>
      <c r="QN43" s="140"/>
      <c r="QO43" s="140"/>
      <c r="QP43" s="140"/>
      <c r="QQ43" s="140"/>
      <c r="QR43" s="140"/>
      <c r="QS43" s="140"/>
      <c r="QT43" s="140"/>
      <c r="QU43" s="140"/>
    </row>
    <row r="44" spans="1:463" s="155" customFormat="1" ht="14.8" customHeight="1" thickBot="1">
      <c r="A44" s="140"/>
      <c r="B44" s="364"/>
      <c r="C44" s="630" t="s">
        <v>56</v>
      </c>
      <c r="D44" s="631" t="s">
        <v>14</v>
      </c>
      <c r="E44" s="1180"/>
      <c r="F44" s="1181"/>
      <c r="G44" s="1181"/>
      <c r="H44" s="1181"/>
      <c r="I44" s="1181"/>
      <c r="J44" s="1181"/>
      <c r="K44" s="1181"/>
      <c r="L44" s="1181"/>
      <c r="M44" s="1181"/>
      <c r="N44" s="1181"/>
      <c r="O44" s="1181"/>
      <c r="P44" s="1181"/>
      <c r="Q44" s="1181"/>
      <c r="R44" s="1181"/>
      <c r="S44" s="1181"/>
      <c r="T44" s="1181"/>
      <c r="U44" s="1181"/>
      <c r="V44" s="1181"/>
      <c r="W44" s="1181"/>
      <c r="X44" s="1181"/>
      <c r="Y44" s="1182"/>
      <c r="Z44" s="626"/>
      <c r="AA44" s="142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0"/>
      <c r="CN44" s="140"/>
      <c r="CO44" s="140"/>
      <c r="CP44" s="140"/>
      <c r="CQ44" s="140"/>
      <c r="CR44" s="140"/>
      <c r="CS44" s="140"/>
      <c r="CT44" s="140"/>
      <c r="CU44" s="140"/>
      <c r="CV44" s="140"/>
      <c r="CW44" s="140"/>
      <c r="CX44" s="140"/>
      <c r="CY44" s="140"/>
      <c r="CZ44" s="140"/>
      <c r="DA44" s="140"/>
      <c r="DB44" s="140"/>
      <c r="DC44" s="140"/>
      <c r="DD44" s="140"/>
      <c r="DE44" s="140"/>
      <c r="DF44" s="140"/>
      <c r="DG44" s="140"/>
      <c r="DH44" s="140"/>
      <c r="DI44" s="140"/>
      <c r="DJ44" s="140"/>
      <c r="DK44" s="140"/>
      <c r="DL44" s="140"/>
      <c r="DM44" s="140"/>
      <c r="DN44" s="140"/>
      <c r="DO44" s="140"/>
      <c r="DP44" s="140"/>
      <c r="DQ44" s="140"/>
      <c r="DR44" s="140"/>
      <c r="DS44" s="140"/>
      <c r="DT44" s="140"/>
      <c r="DU44" s="140"/>
      <c r="DV44" s="140"/>
      <c r="DW44" s="140"/>
      <c r="DX44" s="140"/>
      <c r="DY44" s="140"/>
      <c r="DZ44" s="140"/>
      <c r="EA44" s="140"/>
      <c r="EB44" s="140"/>
      <c r="EC44" s="140"/>
      <c r="ED44" s="140"/>
      <c r="EE44" s="140"/>
      <c r="EF44" s="140"/>
      <c r="EG44" s="140"/>
      <c r="EH44" s="140"/>
      <c r="EI44" s="140"/>
      <c r="EJ44" s="140"/>
      <c r="EK44" s="140"/>
      <c r="EL44" s="140"/>
      <c r="EM44" s="140"/>
      <c r="EN44" s="140"/>
      <c r="EO44" s="140"/>
      <c r="EP44" s="140"/>
      <c r="EQ44" s="140"/>
      <c r="ER44" s="140"/>
      <c r="ES44" s="140"/>
      <c r="ET44" s="140"/>
      <c r="EU44" s="140"/>
      <c r="EV44" s="140"/>
      <c r="EW44" s="140"/>
      <c r="EX44" s="140"/>
      <c r="EY44" s="140"/>
      <c r="EZ44" s="140"/>
      <c r="FA44" s="140"/>
      <c r="FB44" s="140"/>
      <c r="FC44" s="140"/>
      <c r="FD44" s="140"/>
      <c r="FE44" s="140"/>
      <c r="FF44" s="140"/>
      <c r="FG44" s="140"/>
      <c r="FH44" s="140"/>
      <c r="FI44" s="140"/>
      <c r="FJ44" s="140"/>
      <c r="FK44" s="140"/>
      <c r="FL44" s="140"/>
      <c r="FM44" s="140"/>
      <c r="FN44" s="140"/>
      <c r="FO44" s="140"/>
      <c r="FP44" s="140"/>
      <c r="FQ44" s="140"/>
      <c r="FR44" s="140"/>
      <c r="FS44" s="140"/>
      <c r="FT44" s="140"/>
      <c r="FU44" s="140"/>
      <c r="FV44" s="140"/>
      <c r="FW44" s="140"/>
      <c r="FX44" s="140"/>
      <c r="FY44" s="140"/>
      <c r="FZ44" s="140"/>
      <c r="GA44" s="140"/>
      <c r="GB44" s="140"/>
      <c r="GC44" s="140"/>
      <c r="GD44" s="140"/>
      <c r="GE44" s="140"/>
      <c r="GF44" s="140"/>
      <c r="GG44" s="140"/>
      <c r="GH44" s="140"/>
      <c r="GI44" s="140"/>
      <c r="GJ44" s="140"/>
      <c r="GK44" s="140"/>
      <c r="GL44" s="140"/>
      <c r="GM44" s="140"/>
      <c r="GN44" s="140"/>
      <c r="GO44" s="140"/>
      <c r="GP44" s="140"/>
      <c r="GQ44" s="140"/>
      <c r="GR44" s="140"/>
      <c r="GS44" s="140"/>
      <c r="GT44" s="140"/>
      <c r="GU44" s="140"/>
      <c r="GV44" s="140"/>
      <c r="GW44" s="140"/>
      <c r="GX44" s="140"/>
      <c r="GY44" s="140"/>
      <c r="GZ44" s="140"/>
      <c r="HA44" s="140"/>
      <c r="HB44" s="140"/>
      <c r="HC44" s="140"/>
      <c r="HD44" s="140"/>
      <c r="HE44" s="140"/>
      <c r="HF44" s="140"/>
      <c r="HG44" s="140"/>
      <c r="HH44" s="140"/>
      <c r="HI44" s="140"/>
      <c r="HJ44" s="140"/>
      <c r="HK44" s="140"/>
      <c r="HL44" s="140"/>
      <c r="HM44" s="140"/>
      <c r="HN44" s="140"/>
      <c r="HO44" s="140"/>
      <c r="HP44" s="140"/>
      <c r="HQ44" s="140"/>
      <c r="HR44" s="140"/>
      <c r="HS44" s="140"/>
      <c r="HT44" s="140"/>
      <c r="HU44" s="140"/>
      <c r="HV44" s="140"/>
      <c r="HW44" s="140"/>
      <c r="HX44" s="140"/>
      <c r="HY44" s="140"/>
      <c r="HZ44" s="140"/>
      <c r="IA44" s="140"/>
      <c r="IB44" s="140"/>
      <c r="IC44" s="140"/>
      <c r="ID44" s="140"/>
      <c r="IE44" s="140"/>
      <c r="IF44" s="140"/>
      <c r="IG44" s="140"/>
      <c r="IH44" s="140"/>
      <c r="II44" s="140"/>
      <c r="IJ44" s="140"/>
      <c r="IK44" s="140"/>
      <c r="IL44" s="140"/>
      <c r="IM44" s="140"/>
      <c r="IN44" s="140"/>
      <c r="IO44" s="140"/>
      <c r="IP44" s="140"/>
      <c r="IQ44" s="140"/>
      <c r="IR44" s="140"/>
      <c r="IS44" s="140"/>
      <c r="IT44" s="140"/>
      <c r="IU44" s="140"/>
      <c r="IV44" s="140"/>
      <c r="IW44" s="140"/>
      <c r="IX44" s="140"/>
      <c r="IY44" s="140"/>
      <c r="IZ44" s="140"/>
      <c r="JA44" s="140"/>
      <c r="JB44" s="140"/>
      <c r="JC44" s="140"/>
      <c r="JD44" s="140"/>
      <c r="JE44" s="140"/>
      <c r="JF44" s="140"/>
      <c r="JG44" s="140"/>
      <c r="JH44" s="140"/>
      <c r="JI44" s="140"/>
      <c r="JJ44" s="140"/>
      <c r="JK44" s="140"/>
      <c r="JL44" s="140"/>
      <c r="JM44" s="140"/>
      <c r="JN44" s="140"/>
      <c r="JO44" s="140"/>
      <c r="JP44" s="140"/>
      <c r="JQ44" s="140"/>
      <c r="JR44" s="140"/>
      <c r="JS44" s="140"/>
      <c r="JT44" s="140"/>
      <c r="JU44" s="140"/>
      <c r="JV44" s="140"/>
      <c r="JW44" s="140"/>
      <c r="JX44" s="140"/>
      <c r="JY44" s="140"/>
      <c r="JZ44" s="140"/>
      <c r="KA44" s="140"/>
      <c r="KB44" s="140"/>
      <c r="KC44" s="140"/>
      <c r="KD44" s="140"/>
      <c r="KE44" s="140"/>
      <c r="KF44" s="140"/>
      <c r="KG44" s="140"/>
      <c r="KH44" s="140"/>
      <c r="KI44" s="140"/>
      <c r="KJ44" s="140"/>
      <c r="KK44" s="140"/>
      <c r="KL44" s="140"/>
      <c r="KM44" s="140"/>
      <c r="KN44" s="140"/>
      <c r="KO44" s="140"/>
      <c r="KP44" s="140"/>
      <c r="KQ44" s="140"/>
      <c r="KR44" s="140"/>
      <c r="KS44" s="140"/>
      <c r="KT44" s="140"/>
      <c r="KU44" s="140"/>
      <c r="KV44" s="140"/>
      <c r="KW44" s="140"/>
      <c r="KX44" s="140"/>
      <c r="KY44" s="140"/>
      <c r="KZ44" s="140"/>
      <c r="LA44" s="140"/>
      <c r="LB44" s="140"/>
      <c r="LC44" s="140"/>
      <c r="LD44" s="140"/>
      <c r="LE44" s="140"/>
      <c r="LF44" s="140"/>
      <c r="LG44" s="140"/>
      <c r="LH44" s="140"/>
      <c r="LI44" s="140"/>
      <c r="LJ44" s="140"/>
      <c r="LK44" s="140"/>
      <c r="LL44" s="140"/>
      <c r="LM44" s="140"/>
      <c r="LN44" s="140"/>
      <c r="LO44" s="140"/>
      <c r="LP44" s="140"/>
      <c r="LQ44" s="140"/>
      <c r="LR44" s="140"/>
      <c r="LS44" s="140"/>
      <c r="LT44" s="140"/>
      <c r="LU44" s="140"/>
      <c r="LV44" s="140"/>
      <c r="LW44" s="140"/>
      <c r="LX44" s="140"/>
      <c r="LY44" s="140"/>
      <c r="LZ44" s="140"/>
      <c r="MA44" s="140"/>
      <c r="MB44" s="140"/>
      <c r="MC44" s="140"/>
      <c r="MD44" s="140"/>
      <c r="ME44" s="140"/>
      <c r="MF44" s="140"/>
      <c r="MG44" s="140"/>
      <c r="MH44" s="140"/>
      <c r="MI44" s="140"/>
      <c r="MJ44" s="140"/>
      <c r="MK44" s="140"/>
      <c r="ML44" s="140"/>
      <c r="MM44" s="140"/>
      <c r="MN44" s="140"/>
      <c r="MO44" s="140"/>
      <c r="MP44" s="140"/>
      <c r="MQ44" s="140"/>
      <c r="MR44" s="140"/>
      <c r="MS44" s="140"/>
      <c r="MT44" s="140"/>
      <c r="MU44" s="140"/>
      <c r="MV44" s="140"/>
      <c r="MW44" s="140"/>
      <c r="MX44" s="140"/>
      <c r="MY44" s="140"/>
      <c r="MZ44" s="140"/>
      <c r="NA44" s="140"/>
      <c r="NB44" s="140"/>
      <c r="NC44" s="140"/>
      <c r="ND44" s="140"/>
      <c r="NE44" s="140"/>
      <c r="NF44" s="140"/>
      <c r="NG44" s="140"/>
      <c r="NH44" s="140"/>
      <c r="NI44" s="140"/>
      <c r="NJ44" s="140"/>
      <c r="NK44" s="140"/>
      <c r="NL44" s="140"/>
      <c r="NM44" s="140"/>
      <c r="NN44" s="140"/>
      <c r="NO44" s="140"/>
      <c r="NP44" s="140"/>
      <c r="NQ44" s="140"/>
      <c r="NR44" s="140"/>
      <c r="NS44" s="140"/>
      <c r="NT44" s="140"/>
      <c r="NU44" s="140"/>
      <c r="NV44" s="140"/>
      <c r="NW44" s="140"/>
      <c r="NX44" s="140"/>
      <c r="NY44" s="140"/>
      <c r="NZ44" s="140"/>
      <c r="OA44" s="140"/>
      <c r="OB44" s="140"/>
      <c r="OC44" s="140"/>
      <c r="OD44" s="140"/>
      <c r="OE44" s="140"/>
      <c r="OF44" s="140"/>
      <c r="OG44" s="140"/>
      <c r="OH44" s="140"/>
      <c r="OI44" s="140"/>
      <c r="OJ44" s="140"/>
      <c r="OK44" s="140"/>
      <c r="OL44" s="140"/>
      <c r="OM44" s="140"/>
      <c r="ON44" s="140"/>
      <c r="OO44" s="140"/>
      <c r="OP44" s="140"/>
      <c r="OQ44" s="140"/>
      <c r="OR44" s="140"/>
      <c r="OS44" s="140"/>
      <c r="OT44" s="140"/>
      <c r="OU44" s="140"/>
      <c r="OV44" s="140"/>
      <c r="OW44" s="140"/>
      <c r="OX44" s="140"/>
      <c r="OY44" s="140"/>
      <c r="OZ44" s="140"/>
      <c r="PA44" s="140"/>
      <c r="PB44" s="140"/>
      <c r="PC44" s="140"/>
      <c r="PD44" s="140"/>
      <c r="PE44" s="140"/>
      <c r="PF44" s="140"/>
      <c r="PG44" s="140"/>
      <c r="PH44" s="140"/>
      <c r="PI44" s="140"/>
      <c r="PJ44" s="140"/>
      <c r="PK44" s="140"/>
      <c r="PL44" s="140"/>
      <c r="PM44" s="140"/>
      <c r="PN44" s="140"/>
      <c r="PO44" s="140"/>
      <c r="PP44" s="140"/>
      <c r="PQ44" s="140"/>
      <c r="PR44" s="140"/>
      <c r="PS44" s="140"/>
      <c r="PT44" s="140"/>
      <c r="PU44" s="140"/>
      <c r="PV44" s="140"/>
      <c r="PW44" s="140"/>
      <c r="PX44" s="140"/>
      <c r="PY44" s="140"/>
      <c r="PZ44" s="140"/>
      <c r="QA44" s="140"/>
      <c r="QB44" s="140"/>
      <c r="QC44" s="140"/>
      <c r="QD44" s="140"/>
      <c r="QE44" s="140"/>
      <c r="QF44" s="140"/>
      <c r="QG44" s="140"/>
      <c r="QH44" s="140"/>
      <c r="QI44" s="140"/>
      <c r="QJ44" s="140"/>
      <c r="QK44" s="140"/>
      <c r="QL44" s="140"/>
      <c r="QM44" s="140"/>
      <c r="QN44" s="140"/>
      <c r="QO44" s="140"/>
      <c r="QP44" s="140"/>
      <c r="QQ44" s="140"/>
      <c r="QR44" s="140"/>
      <c r="QS44" s="140"/>
      <c r="QT44" s="140"/>
      <c r="QU44" s="140"/>
    </row>
    <row r="45" spans="1:463" s="155" customFormat="1" ht="11.7" thickBot="1">
      <c r="A45" s="140"/>
      <c r="B45" s="364"/>
      <c r="C45" s="1186"/>
      <c r="D45" s="1187"/>
      <c r="E45" s="1188"/>
      <c r="F45" s="1188"/>
      <c r="G45" s="1188"/>
      <c r="H45" s="1188"/>
      <c r="I45" s="1188"/>
      <c r="J45" s="1188"/>
      <c r="K45" s="1188"/>
      <c r="L45" s="1188"/>
      <c r="M45" s="1188"/>
      <c r="N45" s="1188"/>
      <c r="O45" s="1188"/>
      <c r="P45" s="1188"/>
      <c r="Q45" s="1188"/>
      <c r="R45" s="1188"/>
      <c r="S45" s="1188"/>
      <c r="T45" s="1188"/>
      <c r="U45" s="1188"/>
      <c r="V45" s="1188"/>
      <c r="W45" s="1188"/>
      <c r="X45" s="1188"/>
      <c r="Y45" s="1188"/>
      <c r="Z45" s="1189"/>
      <c r="AA45" s="142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0"/>
      <c r="DE45" s="140"/>
      <c r="DF45" s="140"/>
      <c r="DG45" s="140"/>
      <c r="DH45" s="140"/>
      <c r="DI45" s="140"/>
      <c r="DJ45" s="140"/>
      <c r="DK45" s="140"/>
      <c r="DL45" s="140"/>
      <c r="DM45" s="140"/>
      <c r="DN45" s="140"/>
      <c r="DO45" s="140"/>
      <c r="DP45" s="140"/>
      <c r="DQ45" s="140"/>
      <c r="DR45" s="140"/>
      <c r="DS45" s="140"/>
      <c r="DT45" s="140"/>
      <c r="DU45" s="140"/>
      <c r="DV45" s="140"/>
      <c r="DW45" s="140"/>
      <c r="DX45" s="140"/>
      <c r="DY45" s="140"/>
      <c r="DZ45" s="140"/>
      <c r="EA45" s="140"/>
      <c r="EB45" s="140"/>
      <c r="EC45" s="140"/>
      <c r="ED45" s="140"/>
      <c r="EE45" s="140"/>
      <c r="EF45" s="140"/>
      <c r="EG45" s="140"/>
      <c r="EH45" s="140"/>
      <c r="EI45" s="140"/>
      <c r="EJ45" s="140"/>
      <c r="EK45" s="140"/>
      <c r="EL45" s="140"/>
      <c r="EM45" s="140"/>
      <c r="EN45" s="140"/>
      <c r="EO45" s="140"/>
      <c r="EP45" s="140"/>
      <c r="EQ45" s="140"/>
      <c r="ER45" s="140"/>
      <c r="ES45" s="140"/>
      <c r="ET45" s="140"/>
      <c r="EU45" s="140"/>
      <c r="EV45" s="140"/>
      <c r="EW45" s="140"/>
      <c r="EX45" s="140"/>
      <c r="EY45" s="140"/>
      <c r="EZ45" s="140"/>
      <c r="FA45" s="140"/>
      <c r="FB45" s="140"/>
      <c r="FC45" s="140"/>
      <c r="FD45" s="140"/>
      <c r="FE45" s="140"/>
      <c r="FF45" s="140"/>
      <c r="FG45" s="140"/>
      <c r="FH45" s="140"/>
      <c r="FI45" s="140"/>
      <c r="FJ45" s="140"/>
      <c r="FK45" s="140"/>
      <c r="FL45" s="140"/>
      <c r="FM45" s="140"/>
      <c r="FN45" s="140"/>
      <c r="FO45" s="140"/>
      <c r="FP45" s="140"/>
      <c r="FQ45" s="140"/>
      <c r="FR45" s="140"/>
      <c r="FS45" s="140"/>
      <c r="FT45" s="140"/>
      <c r="FU45" s="140"/>
      <c r="FV45" s="140"/>
      <c r="FW45" s="140"/>
      <c r="FX45" s="140"/>
      <c r="FY45" s="140"/>
      <c r="FZ45" s="140"/>
      <c r="GA45" s="140"/>
      <c r="GB45" s="140"/>
      <c r="GC45" s="140"/>
      <c r="GD45" s="140"/>
      <c r="GE45" s="140"/>
      <c r="GF45" s="140"/>
      <c r="GG45" s="140"/>
      <c r="GH45" s="140"/>
      <c r="GI45" s="140"/>
      <c r="GJ45" s="140"/>
      <c r="GK45" s="140"/>
      <c r="GL45" s="140"/>
      <c r="GM45" s="140"/>
      <c r="GN45" s="140"/>
      <c r="GO45" s="140"/>
      <c r="GP45" s="140"/>
      <c r="GQ45" s="140"/>
      <c r="GR45" s="140"/>
      <c r="GS45" s="140"/>
      <c r="GT45" s="140"/>
      <c r="GU45" s="140"/>
      <c r="GV45" s="140"/>
      <c r="GW45" s="140"/>
      <c r="GX45" s="140"/>
      <c r="GY45" s="140"/>
      <c r="GZ45" s="140"/>
      <c r="HA45" s="140"/>
      <c r="HB45" s="140"/>
      <c r="HC45" s="140"/>
      <c r="HD45" s="140"/>
      <c r="HE45" s="140"/>
      <c r="HF45" s="140"/>
      <c r="HG45" s="140"/>
      <c r="HH45" s="140"/>
      <c r="HI45" s="140"/>
      <c r="HJ45" s="140"/>
      <c r="HK45" s="140"/>
      <c r="HL45" s="140"/>
      <c r="HM45" s="140"/>
      <c r="HN45" s="140"/>
      <c r="HO45" s="140"/>
      <c r="HP45" s="140"/>
      <c r="HQ45" s="140"/>
      <c r="HR45" s="140"/>
      <c r="HS45" s="140"/>
      <c r="HT45" s="140"/>
      <c r="HU45" s="140"/>
      <c r="HV45" s="140"/>
      <c r="HW45" s="140"/>
      <c r="HX45" s="140"/>
      <c r="HY45" s="140"/>
      <c r="HZ45" s="140"/>
      <c r="IA45" s="140"/>
      <c r="IB45" s="140"/>
      <c r="IC45" s="140"/>
      <c r="ID45" s="140"/>
      <c r="IE45" s="140"/>
      <c r="IF45" s="140"/>
      <c r="IG45" s="140"/>
      <c r="IH45" s="140"/>
      <c r="II45" s="140"/>
      <c r="IJ45" s="140"/>
      <c r="IK45" s="140"/>
      <c r="IL45" s="140"/>
      <c r="IM45" s="140"/>
      <c r="IN45" s="140"/>
      <c r="IO45" s="140"/>
      <c r="IP45" s="140"/>
      <c r="IQ45" s="140"/>
      <c r="IR45" s="140"/>
      <c r="IS45" s="140"/>
      <c r="IT45" s="140"/>
      <c r="IU45" s="140"/>
      <c r="IV45" s="140"/>
      <c r="IW45" s="140"/>
      <c r="IX45" s="140"/>
      <c r="IY45" s="140"/>
      <c r="IZ45" s="140"/>
      <c r="JA45" s="140"/>
      <c r="JB45" s="140"/>
      <c r="JC45" s="140"/>
      <c r="JD45" s="140"/>
      <c r="JE45" s="140"/>
      <c r="JF45" s="140"/>
      <c r="JG45" s="140"/>
      <c r="JH45" s="140"/>
      <c r="JI45" s="140"/>
      <c r="JJ45" s="140"/>
      <c r="JK45" s="140"/>
      <c r="JL45" s="140"/>
      <c r="JM45" s="140"/>
      <c r="JN45" s="140"/>
      <c r="JO45" s="140"/>
      <c r="JP45" s="140"/>
      <c r="JQ45" s="140"/>
      <c r="JR45" s="140"/>
      <c r="JS45" s="140"/>
      <c r="JT45" s="140"/>
      <c r="JU45" s="140"/>
      <c r="JV45" s="140"/>
      <c r="JW45" s="140"/>
      <c r="JX45" s="140"/>
      <c r="JY45" s="140"/>
      <c r="JZ45" s="140"/>
      <c r="KA45" s="140"/>
      <c r="KB45" s="140"/>
      <c r="KC45" s="140"/>
      <c r="KD45" s="140"/>
      <c r="KE45" s="140"/>
      <c r="KF45" s="140"/>
      <c r="KG45" s="140"/>
      <c r="KH45" s="140"/>
      <c r="KI45" s="140"/>
      <c r="KJ45" s="140"/>
      <c r="KK45" s="140"/>
      <c r="KL45" s="140"/>
      <c r="KM45" s="140"/>
      <c r="KN45" s="140"/>
      <c r="KO45" s="140"/>
      <c r="KP45" s="140"/>
      <c r="KQ45" s="140"/>
      <c r="KR45" s="140"/>
      <c r="KS45" s="140"/>
      <c r="KT45" s="140"/>
      <c r="KU45" s="140"/>
      <c r="KV45" s="140"/>
      <c r="KW45" s="140"/>
      <c r="KX45" s="140"/>
      <c r="KY45" s="140"/>
      <c r="KZ45" s="140"/>
      <c r="LA45" s="140"/>
      <c r="LB45" s="140"/>
      <c r="LC45" s="140"/>
      <c r="LD45" s="140"/>
      <c r="LE45" s="140"/>
      <c r="LF45" s="140"/>
      <c r="LG45" s="140"/>
      <c r="LH45" s="140"/>
      <c r="LI45" s="140"/>
      <c r="LJ45" s="140"/>
      <c r="LK45" s="140"/>
      <c r="LL45" s="140"/>
      <c r="LM45" s="140"/>
      <c r="LN45" s="140"/>
      <c r="LO45" s="140"/>
      <c r="LP45" s="140"/>
      <c r="LQ45" s="140"/>
      <c r="LR45" s="140"/>
      <c r="LS45" s="140"/>
      <c r="LT45" s="140"/>
      <c r="LU45" s="140"/>
      <c r="LV45" s="140"/>
      <c r="LW45" s="140"/>
      <c r="LX45" s="140"/>
      <c r="LY45" s="140"/>
      <c r="LZ45" s="140"/>
      <c r="MA45" s="140"/>
      <c r="MB45" s="140"/>
      <c r="MC45" s="140"/>
      <c r="MD45" s="140"/>
      <c r="ME45" s="140"/>
      <c r="MF45" s="140"/>
      <c r="MG45" s="140"/>
      <c r="MH45" s="140"/>
      <c r="MI45" s="140"/>
      <c r="MJ45" s="140"/>
      <c r="MK45" s="140"/>
      <c r="ML45" s="140"/>
      <c r="MM45" s="140"/>
      <c r="MN45" s="140"/>
      <c r="MO45" s="140"/>
      <c r="MP45" s="140"/>
      <c r="MQ45" s="140"/>
      <c r="MR45" s="140"/>
      <c r="MS45" s="140"/>
      <c r="MT45" s="140"/>
      <c r="MU45" s="140"/>
      <c r="MV45" s="140"/>
      <c r="MW45" s="140"/>
      <c r="MX45" s="140"/>
      <c r="MY45" s="140"/>
      <c r="MZ45" s="140"/>
      <c r="NA45" s="140"/>
      <c r="NB45" s="140"/>
      <c r="NC45" s="140"/>
      <c r="ND45" s="140"/>
      <c r="NE45" s="140"/>
      <c r="NF45" s="140"/>
      <c r="NG45" s="140"/>
      <c r="NH45" s="140"/>
      <c r="NI45" s="140"/>
      <c r="NJ45" s="140"/>
      <c r="NK45" s="140"/>
      <c r="NL45" s="140"/>
      <c r="NM45" s="140"/>
      <c r="NN45" s="140"/>
      <c r="NO45" s="140"/>
      <c r="NP45" s="140"/>
      <c r="NQ45" s="140"/>
      <c r="NR45" s="140"/>
      <c r="NS45" s="140"/>
      <c r="NT45" s="140"/>
      <c r="NU45" s="140"/>
      <c r="NV45" s="140"/>
      <c r="NW45" s="140"/>
      <c r="NX45" s="140"/>
      <c r="NY45" s="140"/>
      <c r="NZ45" s="140"/>
      <c r="OA45" s="140"/>
      <c r="OB45" s="140"/>
      <c r="OC45" s="140"/>
      <c r="OD45" s="140"/>
      <c r="OE45" s="140"/>
      <c r="OF45" s="140"/>
      <c r="OG45" s="140"/>
      <c r="OH45" s="140"/>
      <c r="OI45" s="140"/>
      <c r="OJ45" s="140"/>
      <c r="OK45" s="140"/>
      <c r="OL45" s="140"/>
      <c r="OM45" s="140"/>
      <c r="ON45" s="140"/>
      <c r="OO45" s="140"/>
      <c r="OP45" s="140"/>
      <c r="OQ45" s="140"/>
      <c r="OR45" s="140"/>
      <c r="OS45" s="140"/>
      <c r="OT45" s="140"/>
      <c r="OU45" s="140"/>
      <c r="OV45" s="140"/>
      <c r="OW45" s="140"/>
      <c r="OX45" s="140"/>
      <c r="OY45" s="140"/>
      <c r="OZ45" s="140"/>
      <c r="PA45" s="140"/>
      <c r="PB45" s="140"/>
      <c r="PC45" s="140"/>
      <c r="PD45" s="140"/>
      <c r="PE45" s="140"/>
      <c r="PF45" s="140"/>
      <c r="PG45" s="140"/>
      <c r="PH45" s="140"/>
      <c r="PI45" s="140"/>
      <c r="PJ45" s="140"/>
      <c r="PK45" s="140"/>
      <c r="PL45" s="140"/>
      <c r="PM45" s="140"/>
      <c r="PN45" s="140"/>
      <c r="PO45" s="140"/>
      <c r="PP45" s="140"/>
      <c r="PQ45" s="140"/>
      <c r="PR45" s="140"/>
      <c r="PS45" s="140"/>
      <c r="PT45" s="140"/>
      <c r="PU45" s="140"/>
      <c r="PV45" s="140"/>
      <c r="PW45" s="140"/>
      <c r="PX45" s="140"/>
      <c r="PY45" s="140"/>
      <c r="PZ45" s="140"/>
      <c r="QA45" s="140"/>
      <c r="QB45" s="140"/>
      <c r="QC45" s="140"/>
      <c r="QD45" s="140"/>
      <c r="QE45" s="140"/>
      <c r="QF45" s="140"/>
      <c r="QG45" s="140"/>
      <c r="QH45" s="140"/>
      <c r="QI45" s="140"/>
      <c r="QJ45" s="140"/>
      <c r="QK45" s="140"/>
      <c r="QL45" s="140"/>
      <c r="QM45" s="140"/>
      <c r="QN45" s="140"/>
      <c r="QO45" s="140"/>
      <c r="QP45" s="140"/>
      <c r="QQ45" s="140"/>
      <c r="QR45" s="140"/>
      <c r="QS45" s="140"/>
      <c r="QT45" s="140"/>
      <c r="QU45" s="140"/>
    </row>
    <row r="46" spans="1:463" s="155" customFormat="1" ht="12.6" thickBot="1">
      <c r="A46" s="140"/>
      <c r="B46" s="364"/>
      <c r="C46" s="1205" t="s">
        <v>396</v>
      </c>
      <c r="D46" s="1206"/>
      <c r="E46" s="1206"/>
      <c r="F46" s="1206"/>
      <c r="G46" s="1206"/>
      <c r="H46" s="1206"/>
      <c r="I46" s="1206"/>
      <c r="J46" s="1206"/>
      <c r="K46" s="1206"/>
      <c r="L46" s="1206"/>
      <c r="M46" s="1206"/>
      <c r="N46" s="1206"/>
      <c r="O46" s="1206"/>
      <c r="P46" s="1206"/>
      <c r="Q46" s="1206"/>
      <c r="R46" s="1206"/>
      <c r="S46" s="1206"/>
      <c r="T46" s="1206"/>
      <c r="U46" s="1206"/>
      <c r="V46" s="1206"/>
      <c r="W46" s="1206"/>
      <c r="X46" s="1206"/>
      <c r="Y46" s="1206"/>
      <c r="Z46" s="1207"/>
      <c r="AA46" s="142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  <c r="DM46" s="140"/>
      <c r="DN46" s="140"/>
      <c r="DO46" s="140"/>
      <c r="DP46" s="140"/>
      <c r="DQ46" s="140"/>
      <c r="DR46" s="140"/>
      <c r="DS46" s="140"/>
      <c r="DT46" s="140"/>
      <c r="DU46" s="140"/>
      <c r="DV46" s="140"/>
      <c r="DW46" s="140"/>
      <c r="DX46" s="140"/>
      <c r="DY46" s="140"/>
      <c r="DZ46" s="140"/>
      <c r="EA46" s="140"/>
      <c r="EB46" s="140"/>
      <c r="EC46" s="140"/>
      <c r="ED46" s="140"/>
      <c r="EE46" s="140"/>
      <c r="EF46" s="140"/>
      <c r="EG46" s="140"/>
      <c r="EH46" s="140"/>
      <c r="EI46" s="140"/>
      <c r="EJ46" s="140"/>
      <c r="EK46" s="140"/>
      <c r="EL46" s="140"/>
      <c r="EM46" s="140"/>
      <c r="EN46" s="140"/>
      <c r="EO46" s="140"/>
      <c r="EP46" s="140"/>
      <c r="EQ46" s="140"/>
      <c r="ER46" s="140"/>
      <c r="ES46" s="140"/>
      <c r="ET46" s="140"/>
      <c r="EU46" s="140"/>
      <c r="EV46" s="140"/>
      <c r="EW46" s="140"/>
      <c r="EX46" s="140"/>
      <c r="EY46" s="140"/>
      <c r="EZ46" s="140"/>
      <c r="FA46" s="140"/>
      <c r="FB46" s="140"/>
      <c r="FC46" s="140"/>
      <c r="FD46" s="140"/>
      <c r="FE46" s="140"/>
      <c r="FF46" s="140"/>
      <c r="FG46" s="140"/>
      <c r="FH46" s="140"/>
      <c r="FI46" s="140"/>
      <c r="FJ46" s="140"/>
      <c r="FK46" s="140"/>
      <c r="FL46" s="140"/>
      <c r="FM46" s="140"/>
      <c r="FN46" s="140"/>
      <c r="FO46" s="140"/>
      <c r="FP46" s="140"/>
      <c r="FQ46" s="140"/>
      <c r="FR46" s="140"/>
      <c r="FS46" s="140"/>
      <c r="FT46" s="140"/>
      <c r="FU46" s="140"/>
      <c r="FV46" s="140"/>
      <c r="FW46" s="140"/>
      <c r="FX46" s="140"/>
      <c r="FY46" s="140"/>
      <c r="FZ46" s="140"/>
      <c r="GA46" s="140"/>
      <c r="GB46" s="140"/>
      <c r="GC46" s="140"/>
      <c r="GD46" s="140"/>
      <c r="GE46" s="140"/>
      <c r="GF46" s="140"/>
      <c r="GG46" s="140"/>
      <c r="GH46" s="140"/>
      <c r="GI46" s="140"/>
      <c r="GJ46" s="140"/>
      <c r="GK46" s="140"/>
      <c r="GL46" s="140"/>
      <c r="GM46" s="140"/>
      <c r="GN46" s="140"/>
      <c r="GO46" s="140"/>
      <c r="GP46" s="140"/>
      <c r="GQ46" s="140"/>
      <c r="GR46" s="140"/>
      <c r="GS46" s="140"/>
      <c r="GT46" s="140"/>
      <c r="GU46" s="140"/>
      <c r="GV46" s="140"/>
      <c r="GW46" s="140"/>
      <c r="GX46" s="140"/>
      <c r="GY46" s="140"/>
      <c r="GZ46" s="140"/>
      <c r="HA46" s="140"/>
      <c r="HB46" s="140"/>
      <c r="HC46" s="140"/>
      <c r="HD46" s="140"/>
      <c r="HE46" s="140"/>
      <c r="HF46" s="140"/>
      <c r="HG46" s="140"/>
      <c r="HH46" s="140"/>
      <c r="HI46" s="140"/>
      <c r="HJ46" s="140"/>
      <c r="HK46" s="140"/>
      <c r="HL46" s="140"/>
      <c r="HM46" s="140"/>
      <c r="HN46" s="140"/>
      <c r="HO46" s="140"/>
      <c r="HP46" s="140"/>
      <c r="HQ46" s="140"/>
      <c r="HR46" s="140"/>
      <c r="HS46" s="140"/>
      <c r="HT46" s="140"/>
      <c r="HU46" s="140"/>
      <c r="HV46" s="140"/>
      <c r="HW46" s="140"/>
      <c r="HX46" s="140"/>
      <c r="HY46" s="140"/>
      <c r="HZ46" s="140"/>
      <c r="IA46" s="140"/>
      <c r="IB46" s="140"/>
      <c r="IC46" s="140"/>
      <c r="ID46" s="140"/>
      <c r="IE46" s="140"/>
      <c r="IF46" s="140"/>
      <c r="IG46" s="140"/>
      <c r="IH46" s="140"/>
      <c r="II46" s="140"/>
      <c r="IJ46" s="140"/>
      <c r="IK46" s="140"/>
      <c r="IL46" s="140"/>
      <c r="IM46" s="140"/>
      <c r="IN46" s="140"/>
      <c r="IO46" s="140"/>
      <c r="IP46" s="140"/>
      <c r="IQ46" s="140"/>
      <c r="IR46" s="140"/>
      <c r="IS46" s="140"/>
      <c r="IT46" s="140"/>
      <c r="IU46" s="140"/>
      <c r="IV46" s="140"/>
      <c r="IW46" s="140"/>
      <c r="IX46" s="140"/>
      <c r="IY46" s="140"/>
      <c r="IZ46" s="140"/>
      <c r="JA46" s="140"/>
      <c r="JB46" s="140"/>
      <c r="JC46" s="140"/>
      <c r="JD46" s="140"/>
      <c r="JE46" s="140"/>
      <c r="JF46" s="140"/>
      <c r="JG46" s="140"/>
      <c r="JH46" s="140"/>
      <c r="JI46" s="140"/>
      <c r="JJ46" s="140"/>
      <c r="JK46" s="140"/>
      <c r="JL46" s="140"/>
      <c r="JM46" s="140"/>
      <c r="JN46" s="140"/>
      <c r="JO46" s="140"/>
      <c r="JP46" s="140"/>
      <c r="JQ46" s="140"/>
      <c r="JR46" s="140"/>
      <c r="JS46" s="140"/>
      <c r="JT46" s="140"/>
      <c r="JU46" s="140"/>
      <c r="JV46" s="140"/>
      <c r="JW46" s="140"/>
      <c r="JX46" s="140"/>
      <c r="JY46" s="140"/>
      <c r="JZ46" s="140"/>
      <c r="KA46" s="140"/>
      <c r="KB46" s="140"/>
      <c r="KC46" s="140"/>
      <c r="KD46" s="140"/>
      <c r="KE46" s="140"/>
      <c r="KF46" s="140"/>
      <c r="KG46" s="140"/>
      <c r="KH46" s="140"/>
      <c r="KI46" s="140"/>
      <c r="KJ46" s="140"/>
      <c r="KK46" s="140"/>
      <c r="KL46" s="140"/>
      <c r="KM46" s="140"/>
      <c r="KN46" s="140"/>
      <c r="KO46" s="140"/>
      <c r="KP46" s="140"/>
      <c r="KQ46" s="140"/>
      <c r="KR46" s="140"/>
      <c r="KS46" s="140"/>
      <c r="KT46" s="140"/>
      <c r="KU46" s="140"/>
      <c r="KV46" s="140"/>
      <c r="KW46" s="140"/>
      <c r="KX46" s="140"/>
      <c r="KY46" s="140"/>
      <c r="KZ46" s="140"/>
      <c r="LA46" s="140"/>
      <c r="LB46" s="140"/>
      <c r="LC46" s="140"/>
      <c r="LD46" s="140"/>
      <c r="LE46" s="140"/>
      <c r="LF46" s="140"/>
      <c r="LG46" s="140"/>
      <c r="LH46" s="140"/>
      <c r="LI46" s="140"/>
      <c r="LJ46" s="140"/>
      <c r="LK46" s="140"/>
      <c r="LL46" s="140"/>
      <c r="LM46" s="140"/>
      <c r="LN46" s="140"/>
      <c r="LO46" s="140"/>
      <c r="LP46" s="140"/>
      <c r="LQ46" s="140"/>
      <c r="LR46" s="140"/>
      <c r="LS46" s="140"/>
      <c r="LT46" s="140"/>
      <c r="LU46" s="140"/>
      <c r="LV46" s="140"/>
      <c r="LW46" s="140"/>
      <c r="LX46" s="140"/>
      <c r="LY46" s="140"/>
      <c r="LZ46" s="140"/>
      <c r="MA46" s="140"/>
      <c r="MB46" s="140"/>
      <c r="MC46" s="140"/>
      <c r="MD46" s="140"/>
      <c r="ME46" s="140"/>
      <c r="MF46" s="140"/>
      <c r="MG46" s="140"/>
      <c r="MH46" s="140"/>
      <c r="MI46" s="140"/>
      <c r="MJ46" s="140"/>
      <c r="MK46" s="140"/>
      <c r="ML46" s="140"/>
      <c r="MM46" s="140"/>
      <c r="MN46" s="140"/>
      <c r="MO46" s="140"/>
      <c r="MP46" s="140"/>
      <c r="MQ46" s="140"/>
      <c r="MR46" s="140"/>
      <c r="MS46" s="140"/>
      <c r="MT46" s="140"/>
      <c r="MU46" s="140"/>
      <c r="MV46" s="140"/>
      <c r="MW46" s="140"/>
      <c r="MX46" s="140"/>
      <c r="MY46" s="140"/>
      <c r="MZ46" s="140"/>
      <c r="NA46" s="140"/>
      <c r="NB46" s="140"/>
      <c r="NC46" s="140"/>
      <c r="ND46" s="140"/>
      <c r="NE46" s="140"/>
      <c r="NF46" s="140"/>
      <c r="NG46" s="140"/>
      <c r="NH46" s="140"/>
      <c r="NI46" s="140"/>
      <c r="NJ46" s="140"/>
      <c r="NK46" s="140"/>
      <c r="NL46" s="140"/>
      <c r="NM46" s="140"/>
      <c r="NN46" s="140"/>
      <c r="NO46" s="140"/>
      <c r="NP46" s="140"/>
      <c r="NQ46" s="140"/>
      <c r="NR46" s="140"/>
      <c r="NS46" s="140"/>
      <c r="NT46" s="140"/>
      <c r="NU46" s="140"/>
      <c r="NV46" s="140"/>
      <c r="NW46" s="140"/>
      <c r="NX46" s="140"/>
      <c r="NY46" s="140"/>
      <c r="NZ46" s="140"/>
      <c r="OA46" s="140"/>
      <c r="OB46" s="140"/>
      <c r="OC46" s="140"/>
      <c r="OD46" s="140"/>
      <c r="OE46" s="140"/>
      <c r="OF46" s="140"/>
      <c r="OG46" s="140"/>
      <c r="OH46" s="140"/>
      <c r="OI46" s="140"/>
      <c r="OJ46" s="140"/>
      <c r="OK46" s="140"/>
      <c r="OL46" s="140"/>
      <c r="OM46" s="140"/>
      <c r="ON46" s="140"/>
      <c r="OO46" s="140"/>
      <c r="OP46" s="140"/>
      <c r="OQ46" s="140"/>
      <c r="OR46" s="140"/>
      <c r="OS46" s="140"/>
      <c r="OT46" s="140"/>
      <c r="OU46" s="140"/>
      <c r="OV46" s="140"/>
      <c r="OW46" s="140"/>
      <c r="OX46" s="140"/>
      <c r="OY46" s="140"/>
      <c r="OZ46" s="140"/>
      <c r="PA46" s="140"/>
      <c r="PB46" s="140"/>
      <c r="PC46" s="140"/>
      <c r="PD46" s="140"/>
      <c r="PE46" s="140"/>
      <c r="PF46" s="140"/>
      <c r="PG46" s="140"/>
      <c r="PH46" s="140"/>
      <c r="PI46" s="140"/>
      <c r="PJ46" s="140"/>
      <c r="PK46" s="140"/>
      <c r="PL46" s="140"/>
      <c r="PM46" s="140"/>
      <c r="PN46" s="140"/>
      <c r="PO46" s="140"/>
      <c r="PP46" s="140"/>
      <c r="PQ46" s="140"/>
      <c r="PR46" s="140"/>
      <c r="PS46" s="140"/>
      <c r="PT46" s="140"/>
      <c r="PU46" s="140"/>
      <c r="PV46" s="140"/>
      <c r="PW46" s="140"/>
      <c r="PX46" s="140"/>
      <c r="PY46" s="140"/>
      <c r="PZ46" s="140"/>
      <c r="QA46" s="140"/>
      <c r="QB46" s="140"/>
      <c r="QC46" s="140"/>
      <c r="QD46" s="140"/>
      <c r="QE46" s="140"/>
      <c r="QF46" s="140"/>
      <c r="QG46" s="140"/>
      <c r="QH46" s="140"/>
      <c r="QI46" s="140"/>
      <c r="QJ46" s="140"/>
      <c r="QK46" s="140"/>
      <c r="QL46" s="140"/>
      <c r="QM46" s="140"/>
      <c r="QN46" s="140"/>
      <c r="QO46" s="140"/>
      <c r="QP46" s="140"/>
      <c r="QQ46" s="140"/>
      <c r="QR46" s="140"/>
      <c r="QS46" s="140"/>
      <c r="QT46" s="140"/>
      <c r="QU46" s="140"/>
    </row>
    <row r="47" spans="1:463" s="155" customFormat="1">
      <c r="A47" s="140"/>
      <c r="B47" s="364"/>
      <c r="C47" s="162" t="s">
        <v>408</v>
      </c>
      <c r="D47" s="128" t="s">
        <v>11</v>
      </c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1"/>
      <c r="Q47" s="721"/>
      <c r="R47" s="721"/>
      <c r="S47" s="721"/>
      <c r="T47" s="721"/>
      <c r="U47" s="721"/>
      <c r="V47" s="721"/>
      <c r="W47" s="721"/>
      <c r="X47" s="721"/>
      <c r="Y47" s="721"/>
      <c r="Z47" s="722"/>
      <c r="AA47" s="142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  <c r="DN47" s="140"/>
      <c r="DO47" s="140"/>
      <c r="DP47" s="140"/>
      <c r="DQ47" s="140"/>
      <c r="DR47" s="140"/>
      <c r="DS47" s="140"/>
      <c r="DT47" s="140"/>
      <c r="DU47" s="140"/>
      <c r="DV47" s="140"/>
      <c r="DW47" s="140"/>
      <c r="DX47" s="140"/>
      <c r="DY47" s="140"/>
      <c r="DZ47" s="140"/>
      <c r="EA47" s="140"/>
      <c r="EB47" s="140"/>
      <c r="EC47" s="140"/>
      <c r="ED47" s="140"/>
      <c r="EE47" s="140"/>
      <c r="EF47" s="140"/>
      <c r="EG47" s="140"/>
      <c r="EH47" s="140"/>
      <c r="EI47" s="140"/>
      <c r="EJ47" s="140"/>
      <c r="EK47" s="140"/>
      <c r="EL47" s="140"/>
      <c r="EM47" s="140"/>
      <c r="EN47" s="140"/>
      <c r="EO47" s="140"/>
      <c r="EP47" s="140"/>
      <c r="EQ47" s="140"/>
      <c r="ER47" s="140"/>
      <c r="ES47" s="140"/>
      <c r="ET47" s="140"/>
      <c r="EU47" s="140"/>
      <c r="EV47" s="140"/>
      <c r="EW47" s="140"/>
      <c r="EX47" s="140"/>
      <c r="EY47" s="140"/>
      <c r="EZ47" s="140"/>
      <c r="FA47" s="140"/>
      <c r="FB47" s="140"/>
      <c r="FC47" s="140"/>
      <c r="FD47" s="140"/>
      <c r="FE47" s="140"/>
      <c r="FF47" s="140"/>
      <c r="FG47" s="140"/>
      <c r="FH47" s="140"/>
      <c r="FI47" s="140"/>
      <c r="FJ47" s="140"/>
      <c r="FK47" s="140"/>
      <c r="FL47" s="140"/>
      <c r="FM47" s="140"/>
      <c r="FN47" s="140"/>
      <c r="FO47" s="140"/>
      <c r="FP47" s="140"/>
      <c r="FQ47" s="140"/>
      <c r="FR47" s="140"/>
      <c r="FS47" s="140"/>
      <c r="FT47" s="140"/>
      <c r="FU47" s="140"/>
      <c r="FV47" s="140"/>
      <c r="FW47" s="140"/>
      <c r="FX47" s="140"/>
      <c r="FY47" s="140"/>
      <c r="FZ47" s="140"/>
      <c r="GA47" s="140"/>
      <c r="GB47" s="140"/>
      <c r="GC47" s="140"/>
      <c r="GD47" s="140"/>
      <c r="GE47" s="140"/>
      <c r="GF47" s="140"/>
      <c r="GG47" s="140"/>
      <c r="GH47" s="140"/>
      <c r="GI47" s="140"/>
      <c r="GJ47" s="140"/>
      <c r="GK47" s="140"/>
      <c r="GL47" s="140"/>
      <c r="GM47" s="140"/>
      <c r="GN47" s="140"/>
      <c r="GO47" s="140"/>
      <c r="GP47" s="140"/>
      <c r="GQ47" s="140"/>
      <c r="GR47" s="140"/>
      <c r="GS47" s="140"/>
      <c r="GT47" s="140"/>
      <c r="GU47" s="140"/>
      <c r="GV47" s="140"/>
      <c r="GW47" s="140"/>
      <c r="GX47" s="140"/>
      <c r="GY47" s="140"/>
      <c r="GZ47" s="140"/>
      <c r="HA47" s="140"/>
      <c r="HB47" s="140"/>
      <c r="HC47" s="140"/>
      <c r="HD47" s="140"/>
      <c r="HE47" s="140"/>
      <c r="HF47" s="140"/>
      <c r="HG47" s="140"/>
      <c r="HH47" s="140"/>
      <c r="HI47" s="140"/>
      <c r="HJ47" s="140"/>
      <c r="HK47" s="140"/>
      <c r="HL47" s="140"/>
      <c r="HM47" s="140"/>
      <c r="HN47" s="140"/>
      <c r="HO47" s="140"/>
      <c r="HP47" s="140"/>
      <c r="HQ47" s="140"/>
      <c r="HR47" s="140"/>
      <c r="HS47" s="140"/>
      <c r="HT47" s="140"/>
      <c r="HU47" s="140"/>
      <c r="HV47" s="140"/>
      <c r="HW47" s="140"/>
      <c r="HX47" s="140"/>
      <c r="HY47" s="140"/>
      <c r="HZ47" s="140"/>
      <c r="IA47" s="140"/>
      <c r="IB47" s="140"/>
      <c r="IC47" s="140"/>
      <c r="ID47" s="140"/>
      <c r="IE47" s="140"/>
      <c r="IF47" s="140"/>
      <c r="IG47" s="140"/>
      <c r="IH47" s="140"/>
      <c r="II47" s="140"/>
      <c r="IJ47" s="140"/>
      <c r="IK47" s="140"/>
      <c r="IL47" s="140"/>
      <c r="IM47" s="140"/>
      <c r="IN47" s="140"/>
      <c r="IO47" s="140"/>
      <c r="IP47" s="140"/>
      <c r="IQ47" s="140"/>
      <c r="IR47" s="140"/>
      <c r="IS47" s="140"/>
      <c r="IT47" s="140"/>
      <c r="IU47" s="140"/>
      <c r="IV47" s="140"/>
      <c r="IW47" s="140"/>
      <c r="IX47" s="140"/>
      <c r="IY47" s="140"/>
      <c r="IZ47" s="140"/>
      <c r="JA47" s="140"/>
      <c r="JB47" s="140"/>
      <c r="JC47" s="140"/>
      <c r="JD47" s="140"/>
      <c r="JE47" s="140"/>
      <c r="JF47" s="140"/>
      <c r="JG47" s="140"/>
      <c r="JH47" s="140"/>
      <c r="JI47" s="140"/>
      <c r="JJ47" s="140"/>
      <c r="JK47" s="140"/>
      <c r="JL47" s="140"/>
      <c r="JM47" s="140"/>
      <c r="JN47" s="140"/>
      <c r="JO47" s="140"/>
      <c r="JP47" s="140"/>
      <c r="JQ47" s="140"/>
      <c r="JR47" s="140"/>
      <c r="JS47" s="140"/>
      <c r="JT47" s="140"/>
      <c r="JU47" s="140"/>
      <c r="JV47" s="140"/>
      <c r="JW47" s="140"/>
      <c r="JX47" s="140"/>
      <c r="JY47" s="140"/>
      <c r="JZ47" s="140"/>
      <c r="KA47" s="140"/>
      <c r="KB47" s="140"/>
      <c r="KC47" s="140"/>
      <c r="KD47" s="140"/>
      <c r="KE47" s="140"/>
      <c r="KF47" s="140"/>
      <c r="KG47" s="140"/>
      <c r="KH47" s="140"/>
      <c r="KI47" s="140"/>
      <c r="KJ47" s="140"/>
      <c r="KK47" s="140"/>
      <c r="KL47" s="140"/>
      <c r="KM47" s="140"/>
      <c r="KN47" s="140"/>
      <c r="KO47" s="140"/>
      <c r="KP47" s="140"/>
      <c r="KQ47" s="140"/>
      <c r="KR47" s="140"/>
      <c r="KS47" s="140"/>
      <c r="KT47" s="140"/>
      <c r="KU47" s="140"/>
      <c r="KV47" s="140"/>
      <c r="KW47" s="140"/>
      <c r="KX47" s="140"/>
      <c r="KY47" s="140"/>
      <c r="KZ47" s="140"/>
      <c r="LA47" s="140"/>
      <c r="LB47" s="140"/>
      <c r="LC47" s="140"/>
      <c r="LD47" s="140"/>
      <c r="LE47" s="140"/>
      <c r="LF47" s="140"/>
      <c r="LG47" s="140"/>
      <c r="LH47" s="140"/>
      <c r="LI47" s="140"/>
      <c r="LJ47" s="140"/>
      <c r="LK47" s="140"/>
      <c r="LL47" s="140"/>
      <c r="LM47" s="140"/>
      <c r="LN47" s="140"/>
      <c r="LO47" s="140"/>
      <c r="LP47" s="140"/>
      <c r="LQ47" s="140"/>
      <c r="LR47" s="140"/>
      <c r="LS47" s="140"/>
      <c r="LT47" s="140"/>
      <c r="LU47" s="140"/>
      <c r="LV47" s="140"/>
      <c r="LW47" s="140"/>
      <c r="LX47" s="140"/>
      <c r="LY47" s="140"/>
      <c r="LZ47" s="140"/>
      <c r="MA47" s="140"/>
      <c r="MB47" s="140"/>
      <c r="MC47" s="140"/>
      <c r="MD47" s="140"/>
      <c r="ME47" s="140"/>
      <c r="MF47" s="140"/>
      <c r="MG47" s="140"/>
      <c r="MH47" s="140"/>
      <c r="MI47" s="140"/>
      <c r="MJ47" s="140"/>
      <c r="MK47" s="140"/>
      <c r="ML47" s="140"/>
      <c r="MM47" s="140"/>
      <c r="MN47" s="140"/>
      <c r="MO47" s="140"/>
      <c r="MP47" s="140"/>
      <c r="MQ47" s="140"/>
      <c r="MR47" s="140"/>
      <c r="MS47" s="140"/>
      <c r="MT47" s="140"/>
      <c r="MU47" s="140"/>
      <c r="MV47" s="140"/>
      <c r="MW47" s="140"/>
      <c r="MX47" s="140"/>
      <c r="MY47" s="140"/>
      <c r="MZ47" s="140"/>
      <c r="NA47" s="140"/>
      <c r="NB47" s="140"/>
      <c r="NC47" s="140"/>
      <c r="ND47" s="140"/>
      <c r="NE47" s="140"/>
      <c r="NF47" s="140"/>
      <c r="NG47" s="140"/>
      <c r="NH47" s="140"/>
      <c r="NI47" s="140"/>
      <c r="NJ47" s="140"/>
      <c r="NK47" s="140"/>
      <c r="NL47" s="140"/>
      <c r="NM47" s="140"/>
      <c r="NN47" s="140"/>
      <c r="NO47" s="140"/>
      <c r="NP47" s="140"/>
      <c r="NQ47" s="140"/>
      <c r="NR47" s="140"/>
      <c r="NS47" s="140"/>
      <c r="NT47" s="140"/>
      <c r="NU47" s="140"/>
      <c r="NV47" s="140"/>
      <c r="NW47" s="140"/>
      <c r="NX47" s="140"/>
      <c r="NY47" s="140"/>
      <c r="NZ47" s="140"/>
      <c r="OA47" s="140"/>
      <c r="OB47" s="140"/>
      <c r="OC47" s="140"/>
      <c r="OD47" s="140"/>
      <c r="OE47" s="140"/>
      <c r="OF47" s="140"/>
      <c r="OG47" s="140"/>
      <c r="OH47" s="140"/>
      <c r="OI47" s="140"/>
      <c r="OJ47" s="140"/>
      <c r="OK47" s="140"/>
      <c r="OL47" s="140"/>
      <c r="OM47" s="140"/>
      <c r="ON47" s="140"/>
      <c r="OO47" s="140"/>
      <c r="OP47" s="140"/>
      <c r="OQ47" s="140"/>
      <c r="OR47" s="140"/>
      <c r="OS47" s="140"/>
      <c r="OT47" s="140"/>
      <c r="OU47" s="140"/>
      <c r="OV47" s="140"/>
      <c r="OW47" s="140"/>
      <c r="OX47" s="140"/>
      <c r="OY47" s="140"/>
      <c r="OZ47" s="140"/>
      <c r="PA47" s="140"/>
      <c r="PB47" s="140"/>
      <c r="PC47" s="140"/>
      <c r="PD47" s="140"/>
      <c r="PE47" s="140"/>
      <c r="PF47" s="140"/>
      <c r="PG47" s="140"/>
      <c r="PH47" s="140"/>
      <c r="PI47" s="140"/>
      <c r="PJ47" s="140"/>
      <c r="PK47" s="140"/>
      <c r="PL47" s="140"/>
      <c r="PM47" s="140"/>
      <c r="PN47" s="140"/>
      <c r="PO47" s="140"/>
      <c r="PP47" s="140"/>
      <c r="PQ47" s="140"/>
      <c r="PR47" s="140"/>
      <c r="PS47" s="140"/>
      <c r="PT47" s="140"/>
      <c r="PU47" s="140"/>
      <c r="PV47" s="140"/>
      <c r="PW47" s="140"/>
      <c r="PX47" s="140"/>
      <c r="PY47" s="140"/>
      <c r="PZ47" s="140"/>
      <c r="QA47" s="140"/>
      <c r="QB47" s="140"/>
      <c r="QC47" s="140"/>
      <c r="QD47" s="140"/>
      <c r="QE47" s="140"/>
      <c r="QF47" s="140"/>
      <c r="QG47" s="140"/>
      <c r="QH47" s="140"/>
      <c r="QI47" s="140"/>
      <c r="QJ47" s="140"/>
      <c r="QK47" s="140"/>
      <c r="QL47" s="140"/>
      <c r="QM47" s="140"/>
      <c r="QN47" s="140"/>
      <c r="QO47" s="140"/>
      <c r="QP47" s="140"/>
      <c r="QQ47" s="140"/>
      <c r="QR47" s="140"/>
      <c r="QS47" s="140"/>
      <c r="QT47" s="140"/>
      <c r="QU47" s="140"/>
    </row>
    <row r="48" spans="1:463" s="155" customFormat="1">
      <c r="A48" s="140"/>
      <c r="B48" s="364"/>
      <c r="C48" s="163" t="s">
        <v>409</v>
      </c>
      <c r="D48" s="121" t="s">
        <v>11</v>
      </c>
      <c r="E48" s="723"/>
      <c r="F48" s="724"/>
      <c r="G48" s="724"/>
      <c r="H48" s="724"/>
      <c r="I48" s="724"/>
      <c r="J48" s="724"/>
      <c r="K48" s="724"/>
      <c r="L48" s="724"/>
      <c r="M48" s="724"/>
      <c r="N48" s="724"/>
      <c r="O48" s="724"/>
      <c r="P48" s="724"/>
      <c r="Q48" s="724"/>
      <c r="R48" s="724"/>
      <c r="S48" s="724"/>
      <c r="T48" s="724"/>
      <c r="U48" s="724"/>
      <c r="V48" s="724"/>
      <c r="W48" s="724"/>
      <c r="X48" s="724"/>
      <c r="Y48" s="725"/>
      <c r="Z48" s="726"/>
      <c r="AA48" s="142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  <c r="DQ48" s="140"/>
      <c r="DR48" s="140"/>
      <c r="DS48" s="140"/>
      <c r="DT48" s="140"/>
      <c r="DU48" s="140"/>
      <c r="DV48" s="140"/>
      <c r="DW48" s="140"/>
      <c r="DX48" s="140"/>
      <c r="DY48" s="140"/>
      <c r="DZ48" s="140"/>
      <c r="EA48" s="140"/>
      <c r="EB48" s="140"/>
      <c r="EC48" s="140"/>
      <c r="ED48" s="140"/>
      <c r="EE48" s="140"/>
      <c r="EF48" s="140"/>
      <c r="EG48" s="140"/>
      <c r="EH48" s="140"/>
      <c r="EI48" s="140"/>
      <c r="EJ48" s="140"/>
      <c r="EK48" s="140"/>
      <c r="EL48" s="140"/>
      <c r="EM48" s="140"/>
      <c r="EN48" s="140"/>
      <c r="EO48" s="140"/>
      <c r="EP48" s="140"/>
      <c r="EQ48" s="140"/>
      <c r="ER48" s="140"/>
      <c r="ES48" s="140"/>
      <c r="ET48" s="140"/>
      <c r="EU48" s="140"/>
      <c r="EV48" s="140"/>
      <c r="EW48" s="140"/>
      <c r="EX48" s="140"/>
      <c r="EY48" s="140"/>
      <c r="EZ48" s="140"/>
      <c r="FA48" s="140"/>
      <c r="FB48" s="140"/>
      <c r="FC48" s="140"/>
      <c r="FD48" s="140"/>
      <c r="FE48" s="140"/>
      <c r="FF48" s="140"/>
      <c r="FG48" s="140"/>
      <c r="FH48" s="140"/>
      <c r="FI48" s="140"/>
      <c r="FJ48" s="140"/>
      <c r="FK48" s="140"/>
      <c r="FL48" s="140"/>
      <c r="FM48" s="140"/>
      <c r="FN48" s="140"/>
      <c r="FO48" s="140"/>
      <c r="FP48" s="140"/>
      <c r="FQ48" s="140"/>
      <c r="FR48" s="140"/>
      <c r="FS48" s="140"/>
      <c r="FT48" s="140"/>
      <c r="FU48" s="140"/>
      <c r="FV48" s="140"/>
      <c r="FW48" s="140"/>
      <c r="FX48" s="140"/>
      <c r="FY48" s="140"/>
      <c r="FZ48" s="140"/>
      <c r="GA48" s="140"/>
      <c r="GB48" s="140"/>
      <c r="GC48" s="140"/>
      <c r="GD48" s="140"/>
      <c r="GE48" s="140"/>
      <c r="GF48" s="140"/>
      <c r="GG48" s="140"/>
      <c r="GH48" s="140"/>
      <c r="GI48" s="140"/>
      <c r="GJ48" s="140"/>
      <c r="GK48" s="140"/>
      <c r="GL48" s="140"/>
      <c r="GM48" s="140"/>
      <c r="GN48" s="140"/>
      <c r="GO48" s="140"/>
      <c r="GP48" s="140"/>
      <c r="GQ48" s="140"/>
      <c r="GR48" s="140"/>
      <c r="GS48" s="140"/>
      <c r="GT48" s="140"/>
      <c r="GU48" s="140"/>
      <c r="GV48" s="140"/>
      <c r="GW48" s="140"/>
      <c r="GX48" s="140"/>
      <c r="GY48" s="140"/>
      <c r="GZ48" s="140"/>
      <c r="HA48" s="140"/>
      <c r="HB48" s="140"/>
      <c r="HC48" s="140"/>
      <c r="HD48" s="140"/>
      <c r="HE48" s="140"/>
      <c r="HF48" s="140"/>
      <c r="HG48" s="140"/>
      <c r="HH48" s="140"/>
      <c r="HI48" s="140"/>
      <c r="HJ48" s="140"/>
      <c r="HK48" s="140"/>
      <c r="HL48" s="140"/>
      <c r="HM48" s="140"/>
      <c r="HN48" s="140"/>
      <c r="HO48" s="140"/>
      <c r="HP48" s="140"/>
      <c r="HQ48" s="140"/>
      <c r="HR48" s="140"/>
      <c r="HS48" s="140"/>
      <c r="HT48" s="140"/>
      <c r="HU48" s="140"/>
      <c r="HV48" s="140"/>
      <c r="HW48" s="140"/>
      <c r="HX48" s="140"/>
      <c r="HY48" s="140"/>
      <c r="HZ48" s="140"/>
      <c r="IA48" s="140"/>
      <c r="IB48" s="140"/>
      <c r="IC48" s="140"/>
      <c r="ID48" s="140"/>
      <c r="IE48" s="140"/>
      <c r="IF48" s="140"/>
      <c r="IG48" s="140"/>
      <c r="IH48" s="140"/>
      <c r="II48" s="140"/>
      <c r="IJ48" s="140"/>
      <c r="IK48" s="140"/>
      <c r="IL48" s="140"/>
      <c r="IM48" s="140"/>
      <c r="IN48" s="140"/>
      <c r="IO48" s="140"/>
      <c r="IP48" s="140"/>
      <c r="IQ48" s="140"/>
      <c r="IR48" s="140"/>
      <c r="IS48" s="140"/>
      <c r="IT48" s="140"/>
      <c r="IU48" s="140"/>
      <c r="IV48" s="140"/>
      <c r="IW48" s="140"/>
      <c r="IX48" s="140"/>
      <c r="IY48" s="140"/>
      <c r="IZ48" s="140"/>
      <c r="JA48" s="140"/>
      <c r="JB48" s="140"/>
      <c r="JC48" s="140"/>
      <c r="JD48" s="140"/>
      <c r="JE48" s="140"/>
      <c r="JF48" s="140"/>
      <c r="JG48" s="140"/>
      <c r="JH48" s="140"/>
      <c r="JI48" s="140"/>
      <c r="JJ48" s="140"/>
      <c r="JK48" s="140"/>
      <c r="JL48" s="140"/>
      <c r="JM48" s="140"/>
      <c r="JN48" s="140"/>
      <c r="JO48" s="140"/>
      <c r="JP48" s="140"/>
      <c r="JQ48" s="140"/>
      <c r="JR48" s="140"/>
      <c r="JS48" s="140"/>
      <c r="JT48" s="140"/>
      <c r="JU48" s="140"/>
      <c r="JV48" s="140"/>
      <c r="JW48" s="140"/>
      <c r="JX48" s="140"/>
      <c r="JY48" s="140"/>
      <c r="JZ48" s="140"/>
      <c r="KA48" s="140"/>
      <c r="KB48" s="140"/>
      <c r="KC48" s="140"/>
      <c r="KD48" s="140"/>
      <c r="KE48" s="140"/>
      <c r="KF48" s="140"/>
      <c r="KG48" s="140"/>
      <c r="KH48" s="140"/>
      <c r="KI48" s="140"/>
      <c r="KJ48" s="140"/>
      <c r="KK48" s="140"/>
      <c r="KL48" s="140"/>
      <c r="KM48" s="140"/>
      <c r="KN48" s="140"/>
      <c r="KO48" s="140"/>
      <c r="KP48" s="140"/>
      <c r="KQ48" s="140"/>
      <c r="KR48" s="140"/>
      <c r="KS48" s="140"/>
      <c r="KT48" s="140"/>
      <c r="KU48" s="140"/>
      <c r="KV48" s="140"/>
      <c r="KW48" s="140"/>
      <c r="KX48" s="140"/>
      <c r="KY48" s="140"/>
      <c r="KZ48" s="140"/>
      <c r="LA48" s="140"/>
      <c r="LB48" s="140"/>
      <c r="LC48" s="140"/>
      <c r="LD48" s="140"/>
      <c r="LE48" s="140"/>
      <c r="LF48" s="140"/>
      <c r="LG48" s="140"/>
      <c r="LH48" s="140"/>
      <c r="LI48" s="140"/>
      <c r="LJ48" s="140"/>
      <c r="LK48" s="140"/>
      <c r="LL48" s="140"/>
      <c r="LM48" s="140"/>
      <c r="LN48" s="140"/>
      <c r="LO48" s="140"/>
      <c r="LP48" s="140"/>
      <c r="LQ48" s="140"/>
      <c r="LR48" s="140"/>
      <c r="LS48" s="140"/>
      <c r="LT48" s="140"/>
      <c r="LU48" s="140"/>
      <c r="LV48" s="140"/>
      <c r="LW48" s="140"/>
      <c r="LX48" s="140"/>
      <c r="LY48" s="140"/>
      <c r="LZ48" s="140"/>
      <c r="MA48" s="140"/>
      <c r="MB48" s="140"/>
      <c r="MC48" s="140"/>
      <c r="MD48" s="140"/>
      <c r="ME48" s="140"/>
      <c r="MF48" s="140"/>
      <c r="MG48" s="140"/>
      <c r="MH48" s="140"/>
      <c r="MI48" s="140"/>
      <c r="MJ48" s="140"/>
      <c r="MK48" s="140"/>
      <c r="ML48" s="140"/>
      <c r="MM48" s="140"/>
      <c r="MN48" s="140"/>
      <c r="MO48" s="140"/>
      <c r="MP48" s="140"/>
      <c r="MQ48" s="140"/>
      <c r="MR48" s="140"/>
      <c r="MS48" s="140"/>
      <c r="MT48" s="140"/>
      <c r="MU48" s="140"/>
      <c r="MV48" s="140"/>
      <c r="MW48" s="140"/>
      <c r="MX48" s="140"/>
      <c r="MY48" s="140"/>
      <c r="MZ48" s="140"/>
      <c r="NA48" s="140"/>
      <c r="NB48" s="140"/>
      <c r="NC48" s="140"/>
      <c r="ND48" s="140"/>
      <c r="NE48" s="140"/>
      <c r="NF48" s="140"/>
      <c r="NG48" s="140"/>
      <c r="NH48" s="140"/>
      <c r="NI48" s="140"/>
      <c r="NJ48" s="140"/>
      <c r="NK48" s="140"/>
      <c r="NL48" s="140"/>
      <c r="NM48" s="140"/>
      <c r="NN48" s="140"/>
      <c r="NO48" s="140"/>
      <c r="NP48" s="140"/>
      <c r="NQ48" s="140"/>
      <c r="NR48" s="140"/>
      <c r="NS48" s="140"/>
      <c r="NT48" s="140"/>
      <c r="NU48" s="140"/>
      <c r="NV48" s="140"/>
      <c r="NW48" s="140"/>
      <c r="NX48" s="140"/>
      <c r="NY48" s="140"/>
      <c r="NZ48" s="140"/>
      <c r="OA48" s="140"/>
      <c r="OB48" s="140"/>
      <c r="OC48" s="140"/>
      <c r="OD48" s="140"/>
      <c r="OE48" s="140"/>
      <c r="OF48" s="140"/>
      <c r="OG48" s="140"/>
      <c r="OH48" s="140"/>
      <c r="OI48" s="140"/>
      <c r="OJ48" s="140"/>
      <c r="OK48" s="140"/>
      <c r="OL48" s="140"/>
      <c r="OM48" s="140"/>
      <c r="ON48" s="140"/>
      <c r="OO48" s="140"/>
      <c r="OP48" s="140"/>
      <c r="OQ48" s="140"/>
      <c r="OR48" s="140"/>
      <c r="OS48" s="140"/>
      <c r="OT48" s="140"/>
      <c r="OU48" s="140"/>
      <c r="OV48" s="140"/>
      <c r="OW48" s="140"/>
      <c r="OX48" s="140"/>
      <c r="OY48" s="140"/>
      <c r="OZ48" s="140"/>
      <c r="PA48" s="140"/>
      <c r="PB48" s="140"/>
      <c r="PC48" s="140"/>
      <c r="PD48" s="140"/>
      <c r="PE48" s="140"/>
      <c r="PF48" s="140"/>
      <c r="PG48" s="140"/>
      <c r="PH48" s="140"/>
      <c r="PI48" s="140"/>
      <c r="PJ48" s="140"/>
      <c r="PK48" s="140"/>
      <c r="PL48" s="140"/>
      <c r="PM48" s="140"/>
      <c r="PN48" s="140"/>
      <c r="PO48" s="140"/>
      <c r="PP48" s="140"/>
      <c r="PQ48" s="140"/>
      <c r="PR48" s="140"/>
      <c r="PS48" s="140"/>
      <c r="PT48" s="140"/>
      <c r="PU48" s="140"/>
      <c r="PV48" s="140"/>
      <c r="PW48" s="140"/>
      <c r="PX48" s="140"/>
      <c r="PY48" s="140"/>
      <c r="PZ48" s="140"/>
      <c r="QA48" s="140"/>
      <c r="QB48" s="140"/>
      <c r="QC48" s="140"/>
      <c r="QD48" s="140"/>
      <c r="QE48" s="140"/>
      <c r="QF48" s="140"/>
      <c r="QG48" s="140"/>
      <c r="QH48" s="140"/>
      <c r="QI48" s="140"/>
      <c r="QJ48" s="140"/>
      <c r="QK48" s="140"/>
      <c r="QL48" s="140"/>
      <c r="QM48" s="140"/>
      <c r="QN48" s="140"/>
      <c r="QO48" s="140"/>
      <c r="QP48" s="140"/>
      <c r="QQ48" s="140"/>
      <c r="QR48" s="140"/>
      <c r="QS48" s="140"/>
      <c r="QT48" s="140"/>
      <c r="QU48" s="140"/>
    </row>
    <row r="49" spans="1:463" s="155" customFormat="1">
      <c r="A49" s="140"/>
      <c r="B49" s="364"/>
      <c r="C49" s="163" t="s">
        <v>410</v>
      </c>
      <c r="D49" s="121" t="s">
        <v>11</v>
      </c>
      <c r="E49" s="723"/>
      <c r="F49" s="724"/>
      <c r="G49" s="724"/>
      <c r="H49" s="724"/>
      <c r="I49" s="724"/>
      <c r="J49" s="724"/>
      <c r="K49" s="724"/>
      <c r="L49" s="724"/>
      <c r="M49" s="724"/>
      <c r="N49" s="724"/>
      <c r="O49" s="724"/>
      <c r="P49" s="724"/>
      <c r="Q49" s="724"/>
      <c r="R49" s="724"/>
      <c r="S49" s="724"/>
      <c r="T49" s="724"/>
      <c r="U49" s="724"/>
      <c r="V49" s="724"/>
      <c r="W49" s="724"/>
      <c r="X49" s="724"/>
      <c r="Y49" s="725"/>
      <c r="Z49" s="726"/>
      <c r="AA49" s="142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  <c r="DQ49" s="140"/>
      <c r="DR49" s="140"/>
      <c r="DS49" s="140"/>
      <c r="DT49" s="140"/>
      <c r="DU49" s="140"/>
      <c r="DV49" s="140"/>
      <c r="DW49" s="140"/>
      <c r="DX49" s="140"/>
      <c r="DY49" s="140"/>
      <c r="DZ49" s="140"/>
      <c r="EA49" s="140"/>
      <c r="EB49" s="140"/>
      <c r="EC49" s="140"/>
      <c r="ED49" s="140"/>
      <c r="EE49" s="140"/>
      <c r="EF49" s="140"/>
      <c r="EG49" s="140"/>
      <c r="EH49" s="140"/>
      <c r="EI49" s="140"/>
      <c r="EJ49" s="140"/>
      <c r="EK49" s="140"/>
      <c r="EL49" s="140"/>
      <c r="EM49" s="140"/>
      <c r="EN49" s="140"/>
      <c r="EO49" s="140"/>
      <c r="EP49" s="140"/>
      <c r="EQ49" s="140"/>
      <c r="ER49" s="140"/>
      <c r="ES49" s="140"/>
      <c r="ET49" s="140"/>
      <c r="EU49" s="140"/>
      <c r="EV49" s="140"/>
      <c r="EW49" s="140"/>
      <c r="EX49" s="140"/>
      <c r="EY49" s="140"/>
      <c r="EZ49" s="140"/>
      <c r="FA49" s="140"/>
      <c r="FB49" s="140"/>
      <c r="FC49" s="140"/>
      <c r="FD49" s="140"/>
      <c r="FE49" s="140"/>
      <c r="FF49" s="140"/>
      <c r="FG49" s="140"/>
      <c r="FH49" s="140"/>
      <c r="FI49" s="140"/>
      <c r="FJ49" s="140"/>
      <c r="FK49" s="140"/>
      <c r="FL49" s="140"/>
      <c r="FM49" s="140"/>
      <c r="FN49" s="140"/>
      <c r="FO49" s="140"/>
      <c r="FP49" s="140"/>
      <c r="FQ49" s="140"/>
      <c r="FR49" s="140"/>
      <c r="FS49" s="140"/>
      <c r="FT49" s="140"/>
      <c r="FU49" s="140"/>
      <c r="FV49" s="140"/>
      <c r="FW49" s="140"/>
      <c r="FX49" s="140"/>
      <c r="FY49" s="140"/>
      <c r="FZ49" s="140"/>
      <c r="GA49" s="140"/>
      <c r="GB49" s="140"/>
      <c r="GC49" s="140"/>
      <c r="GD49" s="140"/>
      <c r="GE49" s="140"/>
      <c r="GF49" s="140"/>
      <c r="GG49" s="140"/>
      <c r="GH49" s="140"/>
      <c r="GI49" s="140"/>
      <c r="GJ49" s="140"/>
      <c r="GK49" s="140"/>
      <c r="GL49" s="140"/>
      <c r="GM49" s="140"/>
      <c r="GN49" s="140"/>
      <c r="GO49" s="140"/>
      <c r="GP49" s="140"/>
      <c r="GQ49" s="140"/>
      <c r="GR49" s="140"/>
      <c r="GS49" s="140"/>
      <c r="GT49" s="140"/>
      <c r="GU49" s="140"/>
      <c r="GV49" s="140"/>
      <c r="GW49" s="140"/>
      <c r="GX49" s="140"/>
      <c r="GY49" s="140"/>
      <c r="GZ49" s="140"/>
      <c r="HA49" s="140"/>
      <c r="HB49" s="140"/>
      <c r="HC49" s="140"/>
      <c r="HD49" s="140"/>
      <c r="HE49" s="140"/>
      <c r="HF49" s="140"/>
      <c r="HG49" s="140"/>
      <c r="HH49" s="140"/>
      <c r="HI49" s="140"/>
      <c r="HJ49" s="140"/>
      <c r="HK49" s="140"/>
      <c r="HL49" s="140"/>
      <c r="HM49" s="140"/>
      <c r="HN49" s="140"/>
      <c r="HO49" s="140"/>
      <c r="HP49" s="140"/>
      <c r="HQ49" s="140"/>
      <c r="HR49" s="140"/>
      <c r="HS49" s="140"/>
      <c r="HT49" s="140"/>
      <c r="HU49" s="140"/>
      <c r="HV49" s="140"/>
      <c r="HW49" s="140"/>
      <c r="HX49" s="140"/>
      <c r="HY49" s="140"/>
      <c r="HZ49" s="140"/>
      <c r="IA49" s="140"/>
      <c r="IB49" s="140"/>
      <c r="IC49" s="140"/>
      <c r="ID49" s="140"/>
      <c r="IE49" s="140"/>
      <c r="IF49" s="140"/>
      <c r="IG49" s="140"/>
      <c r="IH49" s="140"/>
      <c r="II49" s="140"/>
      <c r="IJ49" s="140"/>
      <c r="IK49" s="140"/>
      <c r="IL49" s="140"/>
      <c r="IM49" s="140"/>
      <c r="IN49" s="140"/>
      <c r="IO49" s="140"/>
      <c r="IP49" s="140"/>
      <c r="IQ49" s="140"/>
      <c r="IR49" s="140"/>
      <c r="IS49" s="140"/>
      <c r="IT49" s="140"/>
      <c r="IU49" s="140"/>
      <c r="IV49" s="140"/>
      <c r="IW49" s="140"/>
      <c r="IX49" s="140"/>
      <c r="IY49" s="140"/>
      <c r="IZ49" s="140"/>
      <c r="JA49" s="140"/>
      <c r="JB49" s="140"/>
      <c r="JC49" s="140"/>
      <c r="JD49" s="140"/>
      <c r="JE49" s="140"/>
      <c r="JF49" s="140"/>
      <c r="JG49" s="140"/>
      <c r="JH49" s="140"/>
      <c r="JI49" s="140"/>
      <c r="JJ49" s="140"/>
      <c r="JK49" s="140"/>
      <c r="JL49" s="140"/>
      <c r="JM49" s="140"/>
      <c r="JN49" s="140"/>
      <c r="JO49" s="140"/>
      <c r="JP49" s="140"/>
      <c r="JQ49" s="140"/>
      <c r="JR49" s="140"/>
      <c r="JS49" s="140"/>
      <c r="JT49" s="140"/>
      <c r="JU49" s="140"/>
      <c r="JV49" s="140"/>
      <c r="JW49" s="140"/>
      <c r="JX49" s="140"/>
      <c r="JY49" s="140"/>
      <c r="JZ49" s="140"/>
      <c r="KA49" s="140"/>
      <c r="KB49" s="140"/>
      <c r="KC49" s="140"/>
      <c r="KD49" s="140"/>
      <c r="KE49" s="140"/>
      <c r="KF49" s="140"/>
      <c r="KG49" s="140"/>
      <c r="KH49" s="140"/>
      <c r="KI49" s="140"/>
      <c r="KJ49" s="140"/>
      <c r="KK49" s="140"/>
      <c r="KL49" s="140"/>
      <c r="KM49" s="140"/>
      <c r="KN49" s="140"/>
      <c r="KO49" s="140"/>
      <c r="KP49" s="140"/>
      <c r="KQ49" s="140"/>
      <c r="KR49" s="140"/>
      <c r="KS49" s="140"/>
      <c r="KT49" s="140"/>
      <c r="KU49" s="140"/>
      <c r="KV49" s="140"/>
      <c r="KW49" s="140"/>
      <c r="KX49" s="140"/>
      <c r="KY49" s="140"/>
      <c r="KZ49" s="140"/>
      <c r="LA49" s="140"/>
      <c r="LB49" s="140"/>
      <c r="LC49" s="140"/>
      <c r="LD49" s="140"/>
      <c r="LE49" s="140"/>
      <c r="LF49" s="140"/>
      <c r="LG49" s="140"/>
      <c r="LH49" s="140"/>
      <c r="LI49" s="140"/>
      <c r="LJ49" s="140"/>
      <c r="LK49" s="140"/>
      <c r="LL49" s="140"/>
      <c r="LM49" s="140"/>
      <c r="LN49" s="140"/>
      <c r="LO49" s="140"/>
      <c r="LP49" s="140"/>
      <c r="LQ49" s="140"/>
      <c r="LR49" s="140"/>
      <c r="LS49" s="140"/>
      <c r="LT49" s="140"/>
      <c r="LU49" s="140"/>
      <c r="LV49" s="140"/>
      <c r="LW49" s="140"/>
      <c r="LX49" s="140"/>
      <c r="LY49" s="140"/>
      <c r="LZ49" s="140"/>
      <c r="MA49" s="140"/>
      <c r="MB49" s="140"/>
      <c r="MC49" s="140"/>
      <c r="MD49" s="140"/>
      <c r="ME49" s="140"/>
      <c r="MF49" s="140"/>
      <c r="MG49" s="140"/>
      <c r="MH49" s="140"/>
      <c r="MI49" s="140"/>
      <c r="MJ49" s="140"/>
      <c r="MK49" s="140"/>
      <c r="ML49" s="140"/>
      <c r="MM49" s="140"/>
      <c r="MN49" s="140"/>
      <c r="MO49" s="140"/>
      <c r="MP49" s="140"/>
      <c r="MQ49" s="140"/>
      <c r="MR49" s="140"/>
      <c r="MS49" s="140"/>
      <c r="MT49" s="140"/>
      <c r="MU49" s="140"/>
      <c r="MV49" s="140"/>
      <c r="MW49" s="140"/>
      <c r="MX49" s="140"/>
      <c r="MY49" s="140"/>
      <c r="MZ49" s="140"/>
      <c r="NA49" s="140"/>
      <c r="NB49" s="140"/>
      <c r="NC49" s="140"/>
      <c r="ND49" s="140"/>
      <c r="NE49" s="140"/>
      <c r="NF49" s="140"/>
      <c r="NG49" s="140"/>
      <c r="NH49" s="140"/>
      <c r="NI49" s="140"/>
      <c r="NJ49" s="140"/>
      <c r="NK49" s="140"/>
      <c r="NL49" s="140"/>
      <c r="NM49" s="140"/>
      <c r="NN49" s="140"/>
      <c r="NO49" s="140"/>
      <c r="NP49" s="140"/>
      <c r="NQ49" s="140"/>
      <c r="NR49" s="140"/>
      <c r="NS49" s="140"/>
      <c r="NT49" s="140"/>
      <c r="NU49" s="140"/>
      <c r="NV49" s="140"/>
      <c r="NW49" s="140"/>
      <c r="NX49" s="140"/>
      <c r="NY49" s="140"/>
      <c r="NZ49" s="140"/>
      <c r="OA49" s="140"/>
      <c r="OB49" s="140"/>
      <c r="OC49" s="140"/>
      <c r="OD49" s="140"/>
      <c r="OE49" s="140"/>
      <c r="OF49" s="140"/>
      <c r="OG49" s="140"/>
      <c r="OH49" s="140"/>
      <c r="OI49" s="140"/>
      <c r="OJ49" s="140"/>
      <c r="OK49" s="140"/>
      <c r="OL49" s="140"/>
      <c r="OM49" s="140"/>
      <c r="ON49" s="140"/>
      <c r="OO49" s="140"/>
      <c r="OP49" s="140"/>
      <c r="OQ49" s="140"/>
      <c r="OR49" s="140"/>
      <c r="OS49" s="140"/>
      <c r="OT49" s="140"/>
      <c r="OU49" s="140"/>
      <c r="OV49" s="140"/>
      <c r="OW49" s="140"/>
      <c r="OX49" s="140"/>
      <c r="OY49" s="140"/>
      <c r="OZ49" s="140"/>
      <c r="PA49" s="140"/>
      <c r="PB49" s="140"/>
      <c r="PC49" s="140"/>
      <c r="PD49" s="140"/>
      <c r="PE49" s="140"/>
      <c r="PF49" s="140"/>
      <c r="PG49" s="140"/>
      <c r="PH49" s="140"/>
      <c r="PI49" s="140"/>
      <c r="PJ49" s="140"/>
      <c r="PK49" s="140"/>
      <c r="PL49" s="140"/>
      <c r="PM49" s="140"/>
      <c r="PN49" s="140"/>
      <c r="PO49" s="140"/>
      <c r="PP49" s="140"/>
      <c r="PQ49" s="140"/>
      <c r="PR49" s="140"/>
      <c r="PS49" s="140"/>
      <c r="PT49" s="140"/>
      <c r="PU49" s="140"/>
      <c r="PV49" s="140"/>
      <c r="PW49" s="140"/>
      <c r="PX49" s="140"/>
      <c r="PY49" s="140"/>
      <c r="PZ49" s="140"/>
      <c r="QA49" s="140"/>
      <c r="QB49" s="140"/>
      <c r="QC49" s="140"/>
      <c r="QD49" s="140"/>
      <c r="QE49" s="140"/>
      <c r="QF49" s="140"/>
      <c r="QG49" s="140"/>
      <c r="QH49" s="140"/>
      <c r="QI49" s="140"/>
      <c r="QJ49" s="140"/>
      <c r="QK49" s="140"/>
      <c r="QL49" s="140"/>
      <c r="QM49" s="140"/>
      <c r="QN49" s="140"/>
      <c r="QO49" s="140"/>
      <c r="QP49" s="140"/>
      <c r="QQ49" s="140"/>
      <c r="QR49" s="140"/>
      <c r="QS49" s="140"/>
      <c r="QT49" s="140"/>
      <c r="QU49" s="140"/>
    </row>
    <row r="50" spans="1:463" s="155" customFormat="1">
      <c r="A50" s="140"/>
      <c r="B50" s="364"/>
      <c r="C50" s="164" t="s">
        <v>472</v>
      </c>
      <c r="D50" s="119" t="s">
        <v>42</v>
      </c>
      <c r="E50" s="351"/>
      <c r="F50" s="632"/>
      <c r="G50" s="632"/>
      <c r="H50" s="632"/>
      <c r="I50" s="632"/>
      <c r="J50" s="632"/>
      <c r="K50" s="632"/>
      <c r="L50" s="632"/>
      <c r="M50" s="632"/>
      <c r="N50" s="632"/>
      <c r="O50" s="632"/>
      <c r="P50" s="632"/>
      <c r="Q50" s="632"/>
      <c r="R50" s="632"/>
      <c r="S50" s="632"/>
      <c r="T50" s="632"/>
      <c r="U50" s="632"/>
      <c r="V50" s="632"/>
      <c r="W50" s="632"/>
      <c r="X50" s="632"/>
      <c r="Y50" s="632"/>
      <c r="Z50" s="485"/>
      <c r="AA50" s="142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0"/>
      <c r="DA50" s="140"/>
      <c r="DB50" s="140"/>
      <c r="DC50" s="140"/>
      <c r="DD50" s="140"/>
      <c r="DE50" s="140"/>
      <c r="DF50" s="140"/>
      <c r="DG50" s="140"/>
      <c r="DH50" s="140"/>
      <c r="DI50" s="140"/>
      <c r="DJ50" s="140"/>
      <c r="DK50" s="140"/>
      <c r="DL50" s="140"/>
      <c r="DM50" s="140"/>
      <c r="DN50" s="140"/>
      <c r="DO50" s="140"/>
      <c r="DP50" s="140"/>
      <c r="DQ50" s="140"/>
      <c r="DR50" s="140"/>
      <c r="DS50" s="140"/>
      <c r="DT50" s="140"/>
      <c r="DU50" s="140"/>
      <c r="DV50" s="140"/>
      <c r="DW50" s="140"/>
      <c r="DX50" s="140"/>
      <c r="DY50" s="140"/>
      <c r="DZ50" s="140"/>
      <c r="EA50" s="140"/>
      <c r="EB50" s="140"/>
      <c r="EC50" s="140"/>
      <c r="ED50" s="140"/>
      <c r="EE50" s="140"/>
      <c r="EF50" s="140"/>
      <c r="EG50" s="140"/>
      <c r="EH50" s="140"/>
      <c r="EI50" s="140"/>
      <c r="EJ50" s="140"/>
      <c r="EK50" s="140"/>
      <c r="EL50" s="140"/>
      <c r="EM50" s="140"/>
      <c r="EN50" s="140"/>
      <c r="EO50" s="140"/>
      <c r="EP50" s="140"/>
      <c r="EQ50" s="140"/>
      <c r="ER50" s="140"/>
      <c r="ES50" s="140"/>
      <c r="ET50" s="140"/>
      <c r="EU50" s="140"/>
      <c r="EV50" s="140"/>
      <c r="EW50" s="140"/>
      <c r="EX50" s="140"/>
      <c r="EY50" s="140"/>
      <c r="EZ50" s="140"/>
      <c r="FA50" s="140"/>
      <c r="FB50" s="140"/>
      <c r="FC50" s="140"/>
      <c r="FD50" s="140"/>
      <c r="FE50" s="140"/>
      <c r="FF50" s="140"/>
      <c r="FG50" s="140"/>
      <c r="FH50" s="140"/>
      <c r="FI50" s="140"/>
      <c r="FJ50" s="140"/>
      <c r="FK50" s="140"/>
      <c r="FL50" s="140"/>
      <c r="FM50" s="140"/>
      <c r="FN50" s="140"/>
      <c r="FO50" s="140"/>
      <c r="FP50" s="140"/>
      <c r="FQ50" s="140"/>
      <c r="FR50" s="140"/>
      <c r="FS50" s="140"/>
      <c r="FT50" s="140"/>
      <c r="FU50" s="140"/>
      <c r="FV50" s="140"/>
      <c r="FW50" s="140"/>
      <c r="FX50" s="140"/>
      <c r="FY50" s="140"/>
      <c r="FZ50" s="140"/>
      <c r="GA50" s="140"/>
      <c r="GB50" s="140"/>
      <c r="GC50" s="140"/>
      <c r="GD50" s="140"/>
      <c r="GE50" s="140"/>
      <c r="GF50" s="140"/>
      <c r="GG50" s="140"/>
      <c r="GH50" s="140"/>
      <c r="GI50" s="140"/>
      <c r="GJ50" s="140"/>
      <c r="GK50" s="140"/>
      <c r="GL50" s="140"/>
      <c r="GM50" s="140"/>
      <c r="GN50" s="140"/>
      <c r="GO50" s="140"/>
      <c r="GP50" s="140"/>
      <c r="GQ50" s="140"/>
      <c r="GR50" s="140"/>
      <c r="GS50" s="140"/>
      <c r="GT50" s="140"/>
      <c r="GU50" s="140"/>
      <c r="GV50" s="140"/>
      <c r="GW50" s="140"/>
      <c r="GX50" s="140"/>
      <c r="GY50" s="140"/>
      <c r="GZ50" s="140"/>
      <c r="HA50" s="140"/>
      <c r="HB50" s="140"/>
      <c r="HC50" s="140"/>
      <c r="HD50" s="140"/>
      <c r="HE50" s="140"/>
      <c r="HF50" s="140"/>
      <c r="HG50" s="140"/>
      <c r="HH50" s="140"/>
      <c r="HI50" s="140"/>
      <c r="HJ50" s="140"/>
      <c r="HK50" s="140"/>
      <c r="HL50" s="140"/>
      <c r="HM50" s="140"/>
      <c r="HN50" s="140"/>
      <c r="HO50" s="140"/>
      <c r="HP50" s="140"/>
      <c r="HQ50" s="140"/>
      <c r="HR50" s="140"/>
      <c r="HS50" s="140"/>
      <c r="HT50" s="140"/>
      <c r="HU50" s="140"/>
      <c r="HV50" s="140"/>
      <c r="HW50" s="140"/>
      <c r="HX50" s="140"/>
      <c r="HY50" s="140"/>
      <c r="HZ50" s="140"/>
      <c r="IA50" s="140"/>
      <c r="IB50" s="140"/>
      <c r="IC50" s="140"/>
      <c r="ID50" s="140"/>
      <c r="IE50" s="140"/>
      <c r="IF50" s="140"/>
      <c r="IG50" s="140"/>
      <c r="IH50" s="140"/>
      <c r="II50" s="140"/>
      <c r="IJ50" s="140"/>
      <c r="IK50" s="140"/>
      <c r="IL50" s="140"/>
      <c r="IM50" s="140"/>
      <c r="IN50" s="140"/>
      <c r="IO50" s="140"/>
      <c r="IP50" s="140"/>
      <c r="IQ50" s="140"/>
      <c r="IR50" s="140"/>
      <c r="IS50" s="140"/>
      <c r="IT50" s="140"/>
      <c r="IU50" s="140"/>
      <c r="IV50" s="140"/>
      <c r="IW50" s="140"/>
      <c r="IX50" s="140"/>
      <c r="IY50" s="140"/>
      <c r="IZ50" s="140"/>
      <c r="JA50" s="140"/>
      <c r="JB50" s="140"/>
      <c r="JC50" s="140"/>
      <c r="JD50" s="140"/>
      <c r="JE50" s="140"/>
      <c r="JF50" s="140"/>
      <c r="JG50" s="140"/>
      <c r="JH50" s="140"/>
      <c r="JI50" s="140"/>
      <c r="JJ50" s="140"/>
      <c r="JK50" s="140"/>
      <c r="JL50" s="140"/>
      <c r="JM50" s="140"/>
      <c r="JN50" s="140"/>
      <c r="JO50" s="140"/>
      <c r="JP50" s="140"/>
      <c r="JQ50" s="140"/>
      <c r="JR50" s="140"/>
      <c r="JS50" s="140"/>
      <c r="JT50" s="140"/>
      <c r="JU50" s="140"/>
      <c r="JV50" s="140"/>
      <c r="JW50" s="140"/>
      <c r="JX50" s="140"/>
      <c r="JY50" s="140"/>
      <c r="JZ50" s="140"/>
      <c r="KA50" s="140"/>
      <c r="KB50" s="140"/>
      <c r="KC50" s="140"/>
      <c r="KD50" s="140"/>
      <c r="KE50" s="140"/>
      <c r="KF50" s="140"/>
      <c r="KG50" s="140"/>
      <c r="KH50" s="140"/>
      <c r="KI50" s="140"/>
      <c r="KJ50" s="140"/>
      <c r="KK50" s="140"/>
      <c r="KL50" s="140"/>
      <c r="KM50" s="140"/>
      <c r="KN50" s="140"/>
      <c r="KO50" s="140"/>
      <c r="KP50" s="140"/>
      <c r="KQ50" s="140"/>
      <c r="KR50" s="140"/>
      <c r="KS50" s="140"/>
      <c r="KT50" s="140"/>
      <c r="KU50" s="140"/>
      <c r="KV50" s="140"/>
      <c r="KW50" s="140"/>
      <c r="KX50" s="140"/>
      <c r="KY50" s="140"/>
      <c r="KZ50" s="140"/>
      <c r="LA50" s="140"/>
      <c r="LB50" s="140"/>
      <c r="LC50" s="140"/>
      <c r="LD50" s="140"/>
      <c r="LE50" s="140"/>
      <c r="LF50" s="140"/>
      <c r="LG50" s="140"/>
      <c r="LH50" s="140"/>
      <c r="LI50" s="140"/>
      <c r="LJ50" s="140"/>
      <c r="LK50" s="140"/>
      <c r="LL50" s="140"/>
      <c r="LM50" s="140"/>
      <c r="LN50" s="140"/>
      <c r="LO50" s="140"/>
      <c r="LP50" s="140"/>
      <c r="LQ50" s="140"/>
      <c r="LR50" s="140"/>
      <c r="LS50" s="140"/>
      <c r="LT50" s="140"/>
      <c r="LU50" s="140"/>
      <c r="LV50" s="140"/>
      <c r="LW50" s="140"/>
      <c r="LX50" s="140"/>
      <c r="LY50" s="140"/>
      <c r="LZ50" s="140"/>
      <c r="MA50" s="140"/>
      <c r="MB50" s="140"/>
      <c r="MC50" s="140"/>
      <c r="MD50" s="140"/>
      <c r="ME50" s="140"/>
      <c r="MF50" s="140"/>
      <c r="MG50" s="140"/>
      <c r="MH50" s="140"/>
      <c r="MI50" s="140"/>
      <c r="MJ50" s="140"/>
      <c r="MK50" s="140"/>
      <c r="ML50" s="140"/>
      <c r="MM50" s="140"/>
      <c r="MN50" s="140"/>
      <c r="MO50" s="140"/>
      <c r="MP50" s="140"/>
      <c r="MQ50" s="140"/>
      <c r="MR50" s="140"/>
      <c r="MS50" s="140"/>
      <c r="MT50" s="140"/>
      <c r="MU50" s="140"/>
      <c r="MV50" s="140"/>
      <c r="MW50" s="140"/>
      <c r="MX50" s="140"/>
      <c r="MY50" s="140"/>
      <c r="MZ50" s="140"/>
      <c r="NA50" s="140"/>
      <c r="NB50" s="140"/>
      <c r="NC50" s="140"/>
      <c r="ND50" s="140"/>
      <c r="NE50" s="140"/>
      <c r="NF50" s="140"/>
      <c r="NG50" s="140"/>
      <c r="NH50" s="140"/>
      <c r="NI50" s="140"/>
      <c r="NJ50" s="140"/>
      <c r="NK50" s="140"/>
      <c r="NL50" s="140"/>
      <c r="NM50" s="140"/>
      <c r="NN50" s="140"/>
      <c r="NO50" s="140"/>
      <c r="NP50" s="140"/>
      <c r="NQ50" s="140"/>
      <c r="NR50" s="140"/>
      <c r="NS50" s="140"/>
      <c r="NT50" s="140"/>
      <c r="NU50" s="140"/>
      <c r="NV50" s="140"/>
      <c r="NW50" s="140"/>
      <c r="NX50" s="140"/>
      <c r="NY50" s="140"/>
      <c r="NZ50" s="140"/>
      <c r="OA50" s="140"/>
      <c r="OB50" s="140"/>
      <c r="OC50" s="140"/>
      <c r="OD50" s="140"/>
      <c r="OE50" s="140"/>
      <c r="OF50" s="140"/>
      <c r="OG50" s="140"/>
      <c r="OH50" s="140"/>
      <c r="OI50" s="140"/>
      <c r="OJ50" s="140"/>
      <c r="OK50" s="140"/>
      <c r="OL50" s="140"/>
      <c r="OM50" s="140"/>
      <c r="ON50" s="140"/>
      <c r="OO50" s="140"/>
      <c r="OP50" s="140"/>
      <c r="OQ50" s="140"/>
      <c r="OR50" s="140"/>
      <c r="OS50" s="140"/>
      <c r="OT50" s="140"/>
      <c r="OU50" s="140"/>
      <c r="OV50" s="140"/>
      <c r="OW50" s="140"/>
      <c r="OX50" s="140"/>
      <c r="OY50" s="140"/>
      <c r="OZ50" s="140"/>
      <c r="PA50" s="140"/>
      <c r="PB50" s="140"/>
      <c r="PC50" s="140"/>
      <c r="PD50" s="140"/>
      <c r="PE50" s="140"/>
      <c r="PF50" s="140"/>
      <c r="PG50" s="140"/>
      <c r="PH50" s="140"/>
      <c r="PI50" s="140"/>
      <c r="PJ50" s="140"/>
      <c r="PK50" s="140"/>
      <c r="PL50" s="140"/>
      <c r="PM50" s="140"/>
      <c r="PN50" s="140"/>
      <c r="PO50" s="140"/>
      <c r="PP50" s="140"/>
      <c r="PQ50" s="140"/>
      <c r="PR50" s="140"/>
      <c r="PS50" s="140"/>
      <c r="PT50" s="140"/>
      <c r="PU50" s="140"/>
      <c r="PV50" s="140"/>
      <c r="PW50" s="140"/>
      <c r="PX50" s="140"/>
      <c r="PY50" s="140"/>
      <c r="PZ50" s="140"/>
      <c r="QA50" s="140"/>
      <c r="QB50" s="140"/>
      <c r="QC50" s="140"/>
      <c r="QD50" s="140"/>
      <c r="QE50" s="140"/>
      <c r="QF50" s="140"/>
      <c r="QG50" s="140"/>
      <c r="QH50" s="140"/>
      <c r="QI50" s="140"/>
      <c r="QJ50" s="140"/>
      <c r="QK50" s="140"/>
      <c r="QL50" s="140"/>
      <c r="QM50" s="140"/>
      <c r="QN50" s="140"/>
      <c r="QO50" s="140"/>
      <c r="QP50" s="140"/>
      <c r="QQ50" s="140"/>
      <c r="QR50" s="140"/>
      <c r="QS50" s="140"/>
      <c r="QT50" s="140"/>
      <c r="QU50" s="140"/>
    </row>
    <row r="51" spans="1:463" s="155" customFormat="1">
      <c r="A51" s="140"/>
      <c r="B51" s="364"/>
      <c r="C51" s="164" t="s">
        <v>470</v>
      </c>
      <c r="D51" s="119" t="s">
        <v>42</v>
      </c>
      <c r="E51" s="351"/>
      <c r="F51" s="632"/>
      <c r="G51" s="632"/>
      <c r="H51" s="632"/>
      <c r="I51" s="632"/>
      <c r="J51" s="632"/>
      <c r="K51" s="632"/>
      <c r="L51" s="632"/>
      <c r="M51" s="632"/>
      <c r="N51" s="632"/>
      <c r="O51" s="632"/>
      <c r="P51" s="632"/>
      <c r="Q51" s="632"/>
      <c r="R51" s="632"/>
      <c r="S51" s="632"/>
      <c r="T51" s="632"/>
      <c r="U51" s="632"/>
      <c r="V51" s="632"/>
      <c r="W51" s="632"/>
      <c r="X51" s="632"/>
      <c r="Y51" s="632"/>
      <c r="Z51" s="622"/>
      <c r="AA51" s="142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0"/>
      <c r="DE51" s="140"/>
      <c r="DF51" s="140"/>
      <c r="DG51" s="140"/>
      <c r="DH51" s="140"/>
      <c r="DI51" s="140"/>
      <c r="DJ51" s="140"/>
      <c r="DK51" s="140"/>
      <c r="DL51" s="140"/>
      <c r="DM51" s="140"/>
      <c r="DN51" s="140"/>
      <c r="DO51" s="140"/>
      <c r="DP51" s="140"/>
      <c r="DQ51" s="140"/>
      <c r="DR51" s="140"/>
      <c r="DS51" s="140"/>
      <c r="DT51" s="140"/>
      <c r="DU51" s="140"/>
      <c r="DV51" s="140"/>
      <c r="DW51" s="140"/>
      <c r="DX51" s="140"/>
      <c r="DY51" s="140"/>
      <c r="DZ51" s="140"/>
      <c r="EA51" s="140"/>
      <c r="EB51" s="140"/>
      <c r="EC51" s="140"/>
      <c r="ED51" s="140"/>
      <c r="EE51" s="140"/>
      <c r="EF51" s="140"/>
      <c r="EG51" s="140"/>
      <c r="EH51" s="140"/>
      <c r="EI51" s="140"/>
      <c r="EJ51" s="140"/>
      <c r="EK51" s="140"/>
      <c r="EL51" s="140"/>
      <c r="EM51" s="140"/>
      <c r="EN51" s="140"/>
      <c r="EO51" s="140"/>
      <c r="EP51" s="140"/>
      <c r="EQ51" s="140"/>
      <c r="ER51" s="140"/>
      <c r="ES51" s="140"/>
      <c r="ET51" s="140"/>
      <c r="EU51" s="140"/>
      <c r="EV51" s="140"/>
      <c r="EW51" s="140"/>
      <c r="EX51" s="140"/>
      <c r="EY51" s="140"/>
      <c r="EZ51" s="140"/>
      <c r="FA51" s="140"/>
      <c r="FB51" s="140"/>
      <c r="FC51" s="140"/>
      <c r="FD51" s="140"/>
      <c r="FE51" s="140"/>
      <c r="FF51" s="140"/>
      <c r="FG51" s="140"/>
      <c r="FH51" s="140"/>
      <c r="FI51" s="140"/>
      <c r="FJ51" s="140"/>
      <c r="FK51" s="140"/>
      <c r="FL51" s="140"/>
      <c r="FM51" s="140"/>
      <c r="FN51" s="140"/>
      <c r="FO51" s="140"/>
      <c r="FP51" s="140"/>
      <c r="FQ51" s="140"/>
      <c r="FR51" s="140"/>
      <c r="FS51" s="140"/>
      <c r="FT51" s="140"/>
      <c r="FU51" s="140"/>
      <c r="FV51" s="140"/>
      <c r="FW51" s="140"/>
      <c r="FX51" s="140"/>
      <c r="FY51" s="140"/>
      <c r="FZ51" s="140"/>
      <c r="GA51" s="140"/>
      <c r="GB51" s="140"/>
      <c r="GC51" s="140"/>
      <c r="GD51" s="140"/>
      <c r="GE51" s="140"/>
      <c r="GF51" s="140"/>
      <c r="GG51" s="140"/>
      <c r="GH51" s="140"/>
      <c r="GI51" s="140"/>
      <c r="GJ51" s="140"/>
      <c r="GK51" s="140"/>
      <c r="GL51" s="140"/>
      <c r="GM51" s="140"/>
      <c r="GN51" s="140"/>
      <c r="GO51" s="140"/>
      <c r="GP51" s="140"/>
      <c r="GQ51" s="140"/>
      <c r="GR51" s="140"/>
      <c r="GS51" s="140"/>
      <c r="GT51" s="140"/>
      <c r="GU51" s="140"/>
      <c r="GV51" s="140"/>
      <c r="GW51" s="140"/>
      <c r="GX51" s="140"/>
      <c r="GY51" s="140"/>
      <c r="GZ51" s="140"/>
      <c r="HA51" s="140"/>
      <c r="HB51" s="140"/>
      <c r="HC51" s="140"/>
      <c r="HD51" s="140"/>
      <c r="HE51" s="140"/>
      <c r="HF51" s="140"/>
      <c r="HG51" s="140"/>
      <c r="HH51" s="140"/>
      <c r="HI51" s="140"/>
      <c r="HJ51" s="140"/>
      <c r="HK51" s="140"/>
      <c r="HL51" s="140"/>
      <c r="HM51" s="140"/>
      <c r="HN51" s="140"/>
      <c r="HO51" s="140"/>
      <c r="HP51" s="140"/>
      <c r="HQ51" s="140"/>
      <c r="HR51" s="140"/>
      <c r="HS51" s="140"/>
      <c r="HT51" s="140"/>
      <c r="HU51" s="140"/>
      <c r="HV51" s="140"/>
      <c r="HW51" s="140"/>
      <c r="HX51" s="140"/>
      <c r="HY51" s="140"/>
      <c r="HZ51" s="140"/>
      <c r="IA51" s="140"/>
      <c r="IB51" s="140"/>
      <c r="IC51" s="140"/>
      <c r="ID51" s="140"/>
      <c r="IE51" s="140"/>
      <c r="IF51" s="140"/>
      <c r="IG51" s="140"/>
      <c r="IH51" s="140"/>
      <c r="II51" s="140"/>
      <c r="IJ51" s="140"/>
      <c r="IK51" s="140"/>
      <c r="IL51" s="140"/>
      <c r="IM51" s="140"/>
      <c r="IN51" s="140"/>
      <c r="IO51" s="140"/>
      <c r="IP51" s="140"/>
      <c r="IQ51" s="140"/>
      <c r="IR51" s="140"/>
      <c r="IS51" s="140"/>
      <c r="IT51" s="140"/>
      <c r="IU51" s="140"/>
      <c r="IV51" s="140"/>
      <c r="IW51" s="140"/>
      <c r="IX51" s="140"/>
      <c r="IY51" s="140"/>
      <c r="IZ51" s="140"/>
      <c r="JA51" s="140"/>
      <c r="JB51" s="140"/>
      <c r="JC51" s="140"/>
      <c r="JD51" s="140"/>
      <c r="JE51" s="140"/>
      <c r="JF51" s="140"/>
      <c r="JG51" s="140"/>
      <c r="JH51" s="140"/>
      <c r="JI51" s="140"/>
      <c r="JJ51" s="140"/>
      <c r="JK51" s="140"/>
      <c r="JL51" s="140"/>
      <c r="JM51" s="140"/>
      <c r="JN51" s="140"/>
      <c r="JO51" s="140"/>
      <c r="JP51" s="140"/>
      <c r="JQ51" s="140"/>
      <c r="JR51" s="140"/>
      <c r="JS51" s="140"/>
      <c r="JT51" s="140"/>
      <c r="JU51" s="140"/>
      <c r="JV51" s="140"/>
      <c r="JW51" s="140"/>
      <c r="JX51" s="140"/>
      <c r="JY51" s="140"/>
      <c r="JZ51" s="140"/>
      <c r="KA51" s="140"/>
      <c r="KB51" s="140"/>
      <c r="KC51" s="140"/>
      <c r="KD51" s="140"/>
      <c r="KE51" s="140"/>
      <c r="KF51" s="140"/>
      <c r="KG51" s="140"/>
      <c r="KH51" s="140"/>
      <c r="KI51" s="140"/>
      <c r="KJ51" s="140"/>
      <c r="KK51" s="140"/>
      <c r="KL51" s="140"/>
      <c r="KM51" s="140"/>
      <c r="KN51" s="140"/>
      <c r="KO51" s="140"/>
      <c r="KP51" s="140"/>
      <c r="KQ51" s="140"/>
      <c r="KR51" s="140"/>
      <c r="KS51" s="140"/>
      <c r="KT51" s="140"/>
      <c r="KU51" s="140"/>
      <c r="KV51" s="140"/>
      <c r="KW51" s="140"/>
      <c r="KX51" s="140"/>
      <c r="KY51" s="140"/>
      <c r="KZ51" s="140"/>
      <c r="LA51" s="140"/>
      <c r="LB51" s="140"/>
      <c r="LC51" s="140"/>
      <c r="LD51" s="140"/>
      <c r="LE51" s="140"/>
      <c r="LF51" s="140"/>
      <c r="LG51" s="140"/>
      <c r="LH51" s="140"/>
      <c r="LI51" s="140"/>
      <c r="LJ51" s="140"/>
      <c r="LK51" s="140"/>
      <c r="LL51" s="140"/>
      <c r="LM51" s="140"/>
      <c r="LN51" s="140"/>
      <c r="LO51" s="140"/>
      <c r="LP51" s="140"/>
      <c r="LQ51" s="140"/>
      <c r="LR51" s="140"/>
      <c r="LS51" s="140"/>
      <c r="LT51" s="140"/>
      <c r="LU51" s="140"/>
      <c r="LV51" s="140"/>
      <c r="LW51" s="140"/>
      <c r="LX51" s="140"/>
      <c r="LY51" s="140"/>
      <c r="LZ51" s="140"/>
      <c r="MA51" s="140"/>
      <c r="MB51" s="140"/>
      <c r="MC51" s="140"/>
      <c r="MD51" s="140"/>
      <c r="ME51" s="140"/>
      <c r="MF51" s="140"/>
      <c r="MG51" s="140"/>
      <c r="MH51" s="140"/>
      <c r="MI51" s="140"/>
      <c r="MJ51" s="140"/>
      <c r="MK51" s="140"/>
      <c r="ML51" s="140"/>
      <c r="MM51" s="140"/>
      <c r="MN51" s="140"/>
      <c r="MO51" s="140"/>
      <c r="MP51" s="140"/>
      <c r="MQ51" s="140"/>
      <c r="MR51" s="140"/>
      <c r="MS51" s="140"/>
      <c r="MT51" s="140"/>
      <c r="MU51" s="140"/>
      <c r="MV51" s="140"/>
      <c r="MW51" s="140"/>
      <c r="MX51" s="140"/>
      <c r="MY51" s="140"/>
      <c r="MZ51" s="140"/>
      <c r="NA51" s="140"/>
      <c r="NB51" s="140"/>
      <c r="NC51" s="140"/>
      <c r="ND51" s="140"/>
      <c r="NE51" s="140"/>
      <c r="NF51" s="140"/>
      <c r="NG51" s="140"/>
      <c r="NH51" s="140"/>
      <c r="NI51" s="140"/>
      <c r="NJ51" s="140"/>
      <c r="NK51" s="140"/>
      <c r="NL51" s="140"/>
      <c r="NM51" s="140"/>
      <c r="NN51" s="140"/>
      <c r="NO51" s="140"/>
      <c r="NP51" s="140"/>
      <c r="NQ51" s="140"/>
      <c r="NR51" s="140"/>
      <c r="NS51" s="140"/>
      <c r="NT51" s="140"/>
      <c r="NU51" s="140"/>
      <c r="NV51" s="140"/>
      <c r="NW51" s="140"/>
      <c r="NX51" s="140"/>
      <c r="NY51" s="140"/>
      <c r="NZ51" s="140"/>
      <c r="OA51" s="140"/>
      <c r="OB51" s="140"/>
      <c r="OC51" s="140"/>
      <c r="OD51" s="140"/>
      <c r="OE51" s="140"/>
      <c r="OF51" s="140"/>
      <c r="OG51" s="140"/>
      <c r="OH51" s="140"/>
      <c r="OI51" s="140"/>
      <c r="OJ51" s="140"/>
      <c r="OK51" s="140"/>
      <c r="OL51" s="140"/>
      <c r="OM51" s="140"/>
      <c r="ON51" s="140"/>
      <c r="OO51" s="140"/>
      <c r="OP51" s="140"/>
      <c r="OQ51" s="140"/>
      <c r="OR51" s="140"/>
      <c r="OS51" s="140"/>
      <c r="OT51" s="140"/>
      <c r="OU51" s="140"/>
      <c r="OV51" s="140"/>
      <c r="OW51" s="140"/>
      <c r="OX51" s="140"/>
      <c r="OY51" s="140"/>
      <c r="OZ51" s="140"/>
      <c r="PA51" s="140"/>
      <c r="PB51" s="140"/>
      <c r="PC51" s="140"/>
      <c r="PD51" s="140"/>
      <c r="PE51" s="140"/>
      <c r="PF51" s="140"/>
      <c r="PG51" s="140"/>
      <c r="PH51" s="140"/>
      <c r="PI51" s="140"/>
      <c r="PJ51" s="140"/>
      <c r="PK51" s="140"/>
      <c r="PL51" s="140"/>
      <c r="PM51" s="140"/>
      <c r="PN51" s="140"/>
      <c r="PO51" s="140"/>
      <c r="PP51" s="140"/>
      <c r="PQ51" s="140"/>
      <c r="PR51" s="140"/>
      <c r="PS51" s="140"/>
      <c r="PT51" s="140"/>
      <c r="PU51" s="140"/>
      <c r="PV51" s="140"/>
      <c r="PW51" s="140"/>
      <c r="PX51" s="140"/>
      <c r="PY51" s="140"/>
      <c r="PZ51" s="140"/>
      <c r="QA51" s="140"/>
      <c r="QB51" s="140"/>
      <c r="QC51" s="140"/>
      <c r="QD51" s="140"/>
      <c r="QE51" s="140"/>
      <c r="QF51" s="140"/>
      <c r="QG51" s="140"/>
      <c r="QH51" s="140"/>
      <c r="QI51" s="140"/>
      <c r="QJ51" s="140"/>
      <c r="QK51" s="140"/>
      <c r="QL51" s="140"/>
      <c r="QM51" s="140"/>
      <c r="QN51" s="140"/>
      <c r="QO51" s="140"/>
      <c r="QP51" s="140"/>
      <c r="QQ51" s="140"/>
      <c r="QR51" s="140"/>
      <c r="QS51" s="140"/>
      <c r="QT51" s="140"/>
      <c r="QU51" s="140"/>
    </row>
    <row r="52" spans="1:463" s="155" customFormat="1">
      <c r="A52" s="140"/>
      <c r="B52" s="364"/>
      <c r="C52" s="164" t="s">
        <v>104</v>
      </c>
      <c r="D52" s="119" t="s">
        <v>11</v>
      </c>
      <c r="E52" s="727"/>
      <c r="F52" s="708"/>
      <c r="G52" s="708"/>
      <c r="H52" s="708"/>
      <c r="I52" s="708"/>
      <c r="J52" s="708"/>
      <c r="K52" s="708"/>
      <c r="L52" s="708"/>
      <c r="M52" s="708"/>
      <c r="N52" s="708"/>
      <c r="O52" s="708"/>
      <c r="P52" s="708"/>
      <c r="Q52" s="708"/>
      <c r="R52" s="708"/>
      <c r="S52" s="708"/>
      <c r="T52" s="708"/>
      <c r="U52" s="708"/>
      <c r="V52" s="708"/>
      <c r="W52" s="708"/>
      <c r="X52" s="708"/>
      <c r="Y52" s="709"/>
      <c r="Z52" s="728"/>
      <c r="AA52" s="142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0"/>
      <c r="DE52" s="140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  <c r="DQ52" s="140"/>
      <c r="DR52" s="140"/>
      <c r="DS52" s="140"/>
      <c r="DT52" s="140"/>
      <c r="DU52" s="140"/>
      <c r="DV52" s="140"/>
      <c r="DW52" s="140"/>
      <c r="DX52" s="140"/>
      <c r="DY52" s="140"/>
      <c r="DZ52" s="140"/>
      <c r="EA52" s="140"/>
      <c r="EB52" s="140"/>
      <c r="EC52" s="140"/>
      <c r="ED52" s="140"/>
      <c r="EE52" s="140"/>
      <c r="EF52" s="140"/>
      <c r="EG52" s="140"/>
      <c r="EH52" s="140"/>
      <c r="EI52" s="140"/>
      <c r="EJ52" s="140"/>
      <c r="EK52" s="140"/>
      <c r="EL52" s="140"/>
      <c r="EM52" s="140"/>
      <c r="EN52" s="140"/>
      <c r="EO52" s="140"/>
      <c r="EP52" s="140"/>
      <c r="EQ52" s="140"/>
      <c r="ER52" s="140"/>
      <c r="ES52" s="140"/>
      <c r="ET52" s="140"/>
      <c r="EU52" s="140"/>
      <c r="EV52" s="140"/>
      <c r="EW52" s="140"/>
      <c r="EX52" s="140"/>
      <c r="EY52" s="140"/>
      <c r="EZ52" s="140"/>
      <c r="FA52" s="140"/>
      <c r="FB52" s="140"/>
      <c r="FC52" s="140"/>
      <c r="FD52" s="140"/>
      <c r="FE52" s="140"/>
      <c r="FF52" s="140"/>
      <c r="FG52" s="140"/>
      <c r="FH52" s="140"/>
      <c r="FI52" s="140"/>
      <c r="FJ52" s="140"/>
      <c r="FK52" s="140"/>
      <c r="FL52" s="140"/>
      <c r="FM52" s="140"/>
      <c r="FN52" s="140"/>
      <c r="FO52" s="140"/>
      <c r="FP52" s="140"/>
      <c r="FQ52" s="140"/>
      <c r="FR52" s="140"/>
      <c r="FS52" s="140"/>
      <c r="FT52" s="140"/>
      <c r="FU52" s="140"/>
      <c r="FV52" s="140"/>
      <c r="FW52" s="140"/>
      <c r="FX52" s="140"/>
      <c r="FY52" s="140"/>
      <c r="FZ52" s="140"/>
      <c r="GA52" s="140"/>
      <c r="GB52" s="140"/>
      <c r="GC52" s="140"/>
      <c r="GD52" s="140"/>
      <c r="GE52" s="140"/>
      <c r="GF52" s="140"/>
      <c r="GG52" s="140"/>
      <c r="GH52" s="140"/>
      <c r="GI52" s="140"/>
      <c r="GJ52" s="140"/>
      <c r="GK52" s="140"/>
      <c r="GL52" s="140"/>
      <c r="GM52" s="140"/>
      <c r="GN52" s="140"/>
      <c r="GO52" s="140"/>
      <c r="GP52" s="140"/>
      <c r="GQ52" s="140"/>
      <c r="GR52" s="140"/>
      <c r="GS52" s="140"/>
      <c r="GT52" s="140"/>
      <c r="GU52" s="140"/>
      <c r="GV52" s="140"/>
      <c r="GW52" s="140"/>
      <c r="GX52" s="140"/>
      <c r="GY52" s="140"/>
      <c r="GZ52" s="140"/>
      <c r="HA52" s="140"/>
      <c r="HB52" s="140"/>
      <c r="HC52" s="140"/>
      <c r="HD52" s="140"/>
      <c r="HE52" s="140"/>
      <c r="HF52" s="140"/>
      <c r="HG52" s="140"/>
      <c r="HH52" s="140"/>
      <c r="HI52" s="140"/>
      <c r="HJ52" s="140"/>
      <c r="HK52" s="140"/>
      <c r="HL52" s="140"/>
      <c r="HM52" s="140"/>
      <c r="HN52" s="140"/>
      <c r="HO52" s="140"/>
      <c r="HP52" s="140"/>
      <c r="HQ52" s="140"/>
      <c r="HR52" s="140"/>
      <c r="HS52" s="140"/>
      <c r="HT52" s="140"/>
      <c r="HU52" s="140"/>
      <c r="HV52" s="140"/>
      <c r="HW52" s="140"/>
      <c r="HX52" s="140"/>
      <c r="HY52" s="140"/>
      <c r="HZ52" s="140"/>
      <c r="IA52" s="140"/>
      <c r="IB52" s="140"/>
      <c r="IC52" s="140"/>
      <c r="ID52" s="140"/>
      <c r="IE52" s="140"/>
      <c r="IF52" s="140"/>
      <c r="IG52" s="140"/>
      <c r="IH52" s="140"/>
      <c r="II52" s="140"/>
      <c r="IJ52" s="140"/>
      <c r="IK52" s="140"/>
      <c r="IL52" s="140"/>
      <c r="IM52" s="140"/>
      <c r="IN52" s="140"/>
      <c r="IO52" s="140"/>
      <c r="IP52" s="140"/>
      <c r="IQ52" s="140"/>
      <c r="IR52" s="140"/>
      <c r="IS52" s="140"/>
      <c r="IT52" s="140"/>
      <c r="IU52" s="140"/>
      <c r="IV52" s="140"/>
      <c r="IW52" s="140"/>
      <c r="IX52" s="140"/>
      <c r="IY52" s="140"/>
      <c r="IZ52" s="140"/>
      <c r="JA52" s="140"/>
      <c r="JB52" s="140"/>
      <c r="JC52" s="140"/>
      <c r="JD52" s="140"/>
      <c r="JE52" s="140"/>
      <c r="JF52" s="140"/>
      <c r="JG52" s="140"/>
      <c r="JH52" s="140"/>
      <c r="JI52" s="140"/>
      <c r="JJ52" s="140"/>
      <c r="JK52" s="140"/>
      <c r="JL52" s="140"/>
      <c r="JM52" s="140"/>
      <c r="JN52" s="140"/>
      <c r="JO52" s="140"/>
      <c r="JP52" s="140"/>
      <c r="JQ52" s="140"/>
      <c r="JR52" s="140"/>
      <c r="JS52" s="140"/>
      <c r="JT52" s="140"/>
      <c r="JU52" s="140"/>
      <c r="JV52" s="140"/>
      <c r="JW52" s="140"/>
      <c r="JX52" s="140"/>
      <c r="JY52" s="140"/>
      <c r="JZ52" s="140"/>
      <c r="KA52" s="140"/>
      <c r="KB52" s="140"/>
      <c r="KC52" s="140"/>
      <c r="KD52" s="140"/>
      <c r="KE52" s="140"/>
      <c r="KF52" s="140"/>
      <c r="KG52" s="140"/>
      <c r="KH52" s="140"/>
      <c r="KI52" s="140"/>
      <c r="KJ52" s="140"/>
      <c r="KK52" s="140"/>
      <c r="KL52" s="140"/>
      <c r="KM52" s="140"/>
      <c r="KN52" s="140"/>
      <c r="KO52" s="140"/>
      <c r="KP52" s="140"/>
      <c r="KQ52" s="140"/>
      <c r="KR52" s="140"/>
      <c r="KS52" s="140"/>
      <c r="KT52" s="140"/>
      <c r="KU52" s="140"/>
      <c r="KV52" s="140"/>
      <c r="KW52" s="140"/>
      <c r="KX52" s="140"/>
      <c r="KY52" s="140"/>
      <c r="KZ52" s="140"/>
      <c r="LA52" s="140"/>
      <c r="LB52" s="140"/>
      <c r="LC52" s="140"/>
      <c r="LD52" s="140"/>
      <c r="LE52" s="140"/>
      <c r="LF52" s="140"/>
      <c r="LG52" s="140"/>
      <c r="LH52" s="140"/>
      <c r="LI52" s="140"/>
      <c r="LJ52" s="140"/>
      <c r="LK52" s="140"/>
      <c r="LL52" s="140"/>
      <c r="LM52" s="140"/>
      <c r="LN52" s="140"/>
      <c r="LO52" s="140"/>
      <c r="LP52" s="140"/>
      <c r="LQ52" s="140"/>
      <c r="LR52" s="140"/>
      <c r="LS52" s="140"/>
      <c r="LT52" s="140"/>
      <c r="LU52" s="140"/>
      <c r="LV52" s="140"/>
      <c r="LW52" s="140"/>
      <c r="LX52" s="140"/>
      <c r="LY52" s="140"/>
      <c r="LZ52" s="140"/>
      <c r="MA52" s="140"/>
      <c r="MB52" s="140"/>
      <c r="MC52" s="140"/>
      <c r="MD52" s="140"/>
      <c r="ME52" s="140"/>
      <c r="MF52" s="140"/>
      <c r="MG52" s="140"/>
      <c r="MH52" s="140"/>
      <c r="MI52" s="140"/>
      <c r="MJ52" s="140"/>
      <c r="MK52" s="140"/>
      <c r="ML52" s="140"/>
      <c r="MM52" s="140"/>
      <c r="MN52" s="140"/>
      <c r="MO52" s="140"/>
      <c r="MP52" s="140"/>
      <c r="MQ52" s="140"/>
      <c r="MR52" s="140"/>
      <c r="MS52" s="140"/>
      <c r="MT52" s="140"/>
      <c r="MU52" s="140"/>
      <c r="MV52" s="140"/>
      <c r="MW52" s="140"/>
      <c r="MX52" s="140"/>
      <c r="MY52" s="140"/>
      <c r="MZ52" s="140"/>
      <c r="NA52" s="140"/>
      <c r="NB52" s="140"/>
      <c r="NC52" s="140"/>
      <c r="ND52" s="140"/>
      <c r="NE52" s="140"/>
      <c r="NF52" s="140"/>
      <c r="NG52" s="140"/>
      <c r="NH52" s="140"/>
      <c r="NI52" s="140"/>
      <c r="NJ52" s="140"/>
      <c r="NK52" s="140"/>
      <c r="NL52" s="140"/>
      <c r="NM52" s="140"/>
      <c r="NN52" s="140"/>
      <c r="NO52" s="140"/>
      <c r="NP52" s="140"/>
      <c r="NQ52" s="140"/>
      <c r="NR52" s="140"/>
      <c r="NS52" s="140"/>
      <c r="NT52" s="140"/>
      <c r="NU52" s="140"/>
      <c r="NV52" s="140"/>
      <c r="NW52" s="140"/>
      <c r="NX52" s="140"/>
      <c r="NY52" s="140"/>
      <c r="NZ52" s="140"/>
      <c r="OA52" s="140"/>
      <c r="OB52" s="140"/>
      <c r="OC52" s="140"/>
      <c r="OD52" s="140"/>
      <c r="OE52" s="140"/>
      <c r="OF52" s="140"/>
      <c r="OG52" s="140"/>
      <c r="OH52" s="140"/>
      <c r="OI52" s="140"/>
      <c r="OJ52" s="140"/>
      <c r="OK52" s="140"/>
      <c r="OL52" s="140"/>
      <c r="OM52" s="140"/>
      <c r="ON52" s="140"/>
      <c r="OO52" s="140"/>
      <c r="OP52" s="140"/>
      <c r="OQ52" s="140"/>
      <c r="OR52" s="140"/>
      <c r="OS52" s="140"/>
      <c r="OT52" s="140"/>
      <c r="OU52" s="140"/>
      <c r="OV52" s="140"/>
      <c r="OW52" s="140"/>
      <c r="OX52" s="140"/>
      <c r="OY52" s="140"/>
      <c r="OZ52" s="140"/>
      <c r="PA52" s="140"/>
      <c r="PB52" s="140"/>
      <c r="PC52" s="140"/>
      <c r="PD52" s="140"/>
      <c r="PE52" s="140"/>
      <c r="PF52" s="140"/>
      <c r="PG52" s="140"/>
      <c r="PH52" s="140"/>
      <c r="PI52" s="140"/>
      <c r="PJ52" s="140"/>
      <c r="PK52" s="140"/>
      <c r="PL52" s="140"/>
      <c r="PM52" s="140"/>
      <c r="PN52" s="140"/>
      <c r="PO52" s="140"/>
      <c r="PP52" s="140"/>
      <c r="PQ52" s="140"/>
      <c r="PR52" s="140"/>
      <c r="PS52" s="140"/>
      <c r="PT52" s="140"/>
      <c r="PU52" s="140"/>
      <c r="PV52" s="140"/>
      <c r="PW52" s="140"/>
      <c r="PX52" s="140"/>
      <c r="PY52" s="140"/>
      <c r="PZ52" s="140"/>
      <c r="QA52" s="140"/>
      <c r="QB52" s="140"/>
      <c r="QC52" s="140"/>
      <c r="QD52" s="140"/>
      <c r="QE52" s="140"/>
      <c r="QF52" s="140"/>
      <c r="QG52" s="140"/>
      <c r="QH52" s="140"/>
      <c r="QI52" s="140"/>
      <c r="QJ52" s="140"/>
      <c r="QK52" s="140"/>
      <c r="QL52" s="140"/>
      <c r="QM52" s="140"/>
      <c r="QN52" s="140"/>
      <c r="QO52" s="140"/>
      <c r="QP52" s="140"/>
      <c r="QQ52" s="140"/>
      <c r="QR52" s="140"/>
      <c r="QS52" s="140"/>
      <c r="QT52" s="140"/>
      <c r="QU52" s="140"/>
    </row>
    <row r="53" spans="1:463" s="155" customFormat="1">
      <c r="A53" s="140"/>
      <c r="B53" s="364"/>
      <c r="C53" s="164" t="s">
        <v>57</v>
      </c>
      <c r="D53" s="119" t="s">
        <v>189</v>
      </c>
      <c r="E53" s="727"/>
      <c r="F53" s="708"/>
      <c r="G53" s="708"/>
      <c r="H53" s="708"/>
      <c r="I53" s="708"/>
      <c r="J53" s="708"/>
      <c r="K53" s="708"/>
      <c r="L53" s="708"/>
      <c r="M53" s="708"/>
      <c r="N53" s="708"/>
      <c r="O53" s="708"/>
      <c r="P53" s="708"/>
      <c r="Q53" s="708"/>
      <c r="R53" s="708"/>
      <c r="S53" s="708"/>
      <c r="T53" s="708"/>
      <c r="U53" s="708"/>
      <c r="V53" s="708"/>
      <c r="W53" s="708"/>
      <c r="X53" s="708"/>
      <c r="Y53" s="709"/>
      <c r="Z53" s="728"/>
      <c r="AA53" s="142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  <c r="DQ53" s="140"/>
      <c r="DR53" s="140"/>
      <c r="DS53" s="140"/>
      <c r="DT53" s="140"/>
      <c r="DU53" s="140"/>
      <c r="DV53" s="140"/>
      <c r="DW53" s="140"/>
      <c r="DX53" s="140"/>
      <c r="DY53" s="140"/>
      <c r="DZ53" s="140"/>
      <c r="EA53" s="140"/>
      <c r="EB53" s="140"/>
      <c r="EC53" s="140"/>
      <c r="ED53" s="140"/>
      <c r="EE53" s="140"/>
      <c r="EF53" s="140"/>
      <c r="EG53" s="140"/>
      <c r="EH53" s="140"/>
      <c r="EI53" s="140"/>
      <c r="EJ53" s="140"/>
      <c r="EK53" s="140"/>
      <c r="EL53" s="140"/>
      <c r="EM53" s="140"/>
      <c r="EN53" s="140"/>
      <c r="EO53" s="140"/>
      <c r="EP53" s="140"/>
      <c r="EQ53" s="140"/>
      <c r="ER53" s="140"/>
      <c r="ES53" s="140"/>
      <c r="ET53" s="140"/>
      <c r="EU53" s="140"/>
      <c r="EV53" s="140"/>
      <c r="EW53" s="140"/>
      <c r="EX53" s="140"/>
      <c r="EY53" s="140"/>
      <c r="EZ53" s="140"/>
      <c r="FA53" s="140"/>
      <c r="FB53" s="140"/>
      <c r="FC53" s="140"/>
      <c r="FD53" s="140"/>
      <c r="FE53" s="140"/>
      <c r="FF53" s="140"/>
      <c r="FG53" s="140"/>
      <c r="FH53" s="140"/>
      <c r="FI53" s="140"/>
      <c r="FJ53" s="140"/>
      <c r="FK53" s="140"/>
      <c r="FL53" s="140"/>
      <c r="FM53" s="140"/>
      <c r="FN53" s="140"/>
      <c r="FO53" s="140"/>
      <c r="FP53" s="140"/>
      <c r="FQ53" s="140"/>
      <c r="FR53" s="140"/>
      <c r="FS53" s="140"/>
      <c r="FT53" s="140"/>
      <c r="FU53" s="140"/>
      <c r="FV53" s="140"/>
      <c r="FW53" s="140"/>
      <c r="FX53" s="140"/>
      <c r="FY53" s="140"/>
      <c r="FZ53" s="140"/>
      <c r="GA53" s="140"/>
      <c r="GB53" s="140"/>
      <c r="GC53" s="140"/>
      <c r="GD53" s="140"/>
      <c r="GE53" s="140"/>
      <c r="GF53" s="140"/>
      <c r="GG53" s="140"/>
      <c r="GH53" s="140"/>
      <c r="GI53" s="140"/>
      <c r="GJ53" s="140"/>
      <c r="GK53" s="140"/>
      <c r="GL53" s="140"/>
      <c r="GM53" s="140"/>
      <c r="GN53" s="140"/>
      <c r="GO53" s="140"/>
      <c r="GP53" s="140"/>
      <c r="GQ53" s="140"/>
      <c r="GR53" s="140"/>
      <c r="GS53" s="140"/>
      <c r="GT53" s="140"/>
      <c r="GU53" s="140"/>
      <c r="GV53" s="140"/>
      <c r="GW53" s="140"/>
      <c r="GX53" s="140"/>
      <c r="GY53" s="140"/>
      <c r="GZ53" s="140"/>
      <c r="HA53" s="140"/>
      <c r="HB53" s="140"/>
      <c r="HC53" s="140"/>
      <c r="HD53" s="140"/>
      <c r="HE53" s="140"/>
      <c r="HF53" s="140"/>
      <c r="HG53" s="140"/>
      <c r="HH53" s="140"/>
      <c r="HI53" s="140"/>
      <c r="HJ53" s="140"/>
      <c r="HK53" s="140"/>
      <c r="HL53" s="140"/>
      <c r="HM53" s="140"/>
      <c r="HN53" s="140"/>
      <c r="HO53" s="140"/>
      <c r="HP53" s="140"/>
      <c r="HQ53" s="140"/>
      <c r="HR53" s="140"/>
      <c r="HS53" s="140"/>
      <c r="HT53" s="140"/>
      <c r="HU53" s="140"/>
      <c r="HV53" s="140"/>
      <c r="HW53" s="140"/>
      <c r="HX53" s="140"/>
      <c r="HY53" s="140"/>
      <c r="HZ53" s="140"/>
      <c r="IA53" s="140"/>
      <c r="IB53" s="140"/>
      <c r="IC53" s="140"/>
      <c r="ID53" s="140"/>
      <c r="IE53" s="140"/>
      <c r="IF53" s="140"/>
      <c r="IG53" s="140"/>
      <c r="IH53" s="140"/>
      <c r="II53" s="140"/>
      <c r="IJ53" s="140"/>
      <c r="IK53" s="140"/>
      <c r="IL53" s="140"/>
      <c r="IM53" s="140"/>
      <c r="IN53" s="140"/>
      <c r="IO53" s="140"/>
      <c r="IP53" s="140"/>
      <c r="IQ53" s="140"/>
      <c r="IR53" s="140"/>
      <c r="IS53" s="140"/>
      <c r="IT53" s="140"/>
      <c r="IU53" s="140"/>
      <c r="IV53" s="140"/>
      <c r="IW53" s="140"/>
      <c r="IX53" s="140"/>
      <c r="IY53" s="140"/>
      <c r="IZ53" s="140"/>
      <c r="JA53" s="140"/>
      <c r="JB53" s="140"/>
      <c r="JC53" s="140"/>
      <c r="JD53" s="140"/>
      <c r="JE53" s="140"/>
      <c r="JF53" s="140"/>
      <c r="JG53" s="140"/>
      <c r="JH53" s="140"/>
      <c r="JI53" s="140"/>
      <c r="JJ53" s="140"/>
      <c r="JK53" s="140"/>
      <c r="JL53" s="140"/>
      <c r="JM53" s="140"/>
      <c r="JN53" s="140"/>
      <c r="JO53" s="140"/>
      <c r="JP53" s="140"/>
      <c r="JQ53" s="140"/>
      <c r="JR53" s="140"/>
      <c r="JS53" s="140"/>
      <c r="JT53" s="140"/>
      <c r="JU53" s="140"/>
      <c r="JV53" s="140"/>
      <c r="JW53" s="140"/>
      <c r="JX53" s="140"/>
      <c r="JY53" s="140"/>
      <c r="JZ53" s="140"/>
      <c r="KA53" s="140"/>
      <c r="KB53" s="140"/>
      <c r="KC53" s="140"/>
      <c r="KD53" s="140"/>
      <c r="KE53" s="140"/>
      <c r="KF53" s="140"/>
      <c r="KG53" s="140"/>
      <c r="KH53" s="140"/>
      <c r="KI53" s="140"/>
      <c r="KJ53" s="140"/>
      <c r="KK53" s="140"/>
      <c r="KL53" s="140"/>
      <c r="KM53" s="140"/>
      <c r="KN53" s="140"/>
      <c r="KO53" s="140"/>
      <c r="KP53" s="140"/>
      <c r="KQ53" s="140"/>
      <c r="KR53" s="140"/>
      <c r="KS53" s="140"/>
      <c r="KT53" s="140"/>
      <c r="KU53" s="140"/>
      <c r="KV53" s="140"/>
      <c r="KW53" s="140"/>
      <c r="KX53" s="140"/>
      <c r="KY53" s="140"/>
      <c r="KZ53" s="140"/>
      <c r="LA53" s="140"/>
      <c r="LB53" s="140"/>
      <c r="LC53" s="140"/>
      <c r="LD53" s="140"/>
      <c r="LE53" s="140"/>
      <c r="LF53" s="140"/>
      <c r="LG53" s="140"/>
      <c r="LH53" s="140"/>
      <c r="LI53" s="140"/>
      <c r="LJ53" s="140"/>
      <c r="LK53" s="140"/>
      <c r="LL53" s="140"/>
      <c r="LM53" s="140"/>
      <c r="LN53" s="140"/>
      <c r="LO53" s="140"/>
      <c r="LP53" s="140"/>
      <c r="LQ53" s="140"/>
      <c r="LR53" s="140"/>
      <c r="LS53" s="140"/>
      <c r="LT53" s="140"/>
      <c r="LU53" s="140"/>
      <c r="LV53" s="140"/>
      <c r="LW53" s="140"/>
      <c r="LX53" s="140"/>
      <c r="LY53" s="140"/>
      <c r="LZ53" s="140"/>
      <c r="MA53" s="140"/>
      <c r="MB53" s="140"/>
      <c r="MC53" s="140"/>
      <c r="MD53" s="140"/>
      <c r="ME53" s="140"/>
      <c r="MF53" s="140"/>
      <c r="MG53" s="140"/>
      <c r="MH53" s="140"/>
      <c r="MI53" s="140"/>
      <c r="MJ53" s="140"/>
      <c r="MK53" s="140"/>
      <c r="ML53" s="140"/>
      <c r="MM53" s="140"/>
      <c r="MN53" s="140"/>
      <c r="MO53" s="140"/>
      <c r="MP53" s="140"/>
      <c r="MQ53" s="140"/>
      <c r="MR53" s="140"/>
      <c r="MS53" s="140"/>
      <c r="MT53" s="140"/>
      <c r="MU53" s="140"/>
      <c r="MV53" s="140"/>
      <c r="MW53" s="140"/>
      <c r="MX53" s="140"/>
      <c r="MY53" s="140"/>
      <c r="MZ53" s="140"/>
      <c r="NA53" s="140"/>
      <c r="NB53" s="140"/>
      <c r="NC53" s="140"/>
      <c r="ND53" s="140"/>
      <c r="NE53" s="140"/>
      <c r="NF53" s="140"/>
      <c r="NG53" s="140"/>
      <c r="NH53" s="140"/>
      <c r="NI53" s="140"/>
      <c r="NJ53" s="140"/>
      <c r="NK53" s="140"/>
      <c r="NL53" s="140"/>
      <c r="NM53" s="140"/>
      <c r="NN53" s="140"/>
      <c r="NO53" s="140"/>
      <c r="NP53" s="140"/>
      <c r="NQ53" s="140"/>
      <c r="NR53" s="140"/>
      <c r="NS53" s="140"/>
      <c r="NT53" s="140"/>
      <c r="NU53" s="140"/>
      <c r="NV53" s="140"/>
      <c r="NW53" s="140"/>
      <c r="NX53" s="140"/>
      <c r="NY53" s="140"/>
      <c r="NZ53" s="140"/>
      <c r="OA53" s="140"/>
      <c r="OB53" s="140"/>
      <c r="OC53" s="140"/>
      <c r="OD53" s="140"/>
      <c r="OE53" s="140"/>
      <c r="OF53" s="140"/>
      <c r="OG53" s="140"/>
      <c r="OH53" s="140"/>
      <c r="OI53" s="140"/>
      <c r="OJ53" s="140"/>
      <c r="OK53" s="140"/>
      <c r="OL53" s="140"/>
      <c r="OM53" s="140"/>
      <c r="ON53" s="140"/>
      <c r="OO53" s="140"/>
      <c r="OP53" s="140"/>
      <c r="OQ53" s="140"/>
      <c r="OR53" s="140"/>
      <c r="OS53" s="140"/>
      <c r="OT53" s="140"/>
      <c r="OU53" s="140"/>
      <c r="OV53" s="140"/>
      <c r="OW53" s="140"/>
      <c r="OX53" s="140"/>
      <c r="OY53" s="140"/>
      <c r="OZ53" s="140"/>
      <c r="PA53" s="140"/>
      <c r="PB53" s="140"/>
      <c r="PC53" s="140"/>
      <c r="PD53" s="140"/>
      <c r="PE53" s="140"/>
      <c r="PF53" s="140"/>
      <c r="PG53" s="140"/>
      <c r="PH53" s="140"/>
      <c r="PI53" s="140"/>
      <c r="PJ53" s="140"/>
      <c r="PK53" s="140"/>
      <c r="PL53" s="140"/>
      <c r="PM53" s="140"/>
      <c r="PN53" s="140"/>
      <c r="PO53" s="140"/>
      <c r="PP53" s="140"/>
      <c r="PQ53" s="140"/>
      <c r="PR53" s="140"/>
      <c r="PS53" s="140"/>
      <c r="PT53" s="140"/>
      <c r="PU53" s="140"/>
      <c r="PV53" s="140"/>
      <c r="PW53" s="140"/>
      <c r="PX53" s="140"/>
      <c r="PY53" s="140"/>
      <c r="PZ53" s="140"/>
      <c r="QA53" s="140"/>
      <c r="QB53" s="140"/>
      <c r="QC53" s="140"/>
      <c r="QD53" s="140"/>
      <c r="QE53" s="140"/>
      <c r="QF53" s="140"/>
      <c r="QG53" s="140"/>
      <c r="QH53" s="140"/>
      <c r="QI53" s="140"/>
      <c r="QJ53" s="140"/>
      <c r="QK53" s="140"/>
      <c r="QL53" s="140"/>
      <c r="QM53" s="140"/>
      <c r="QN53" s="140"/>
      <c r="QO53" s="140"/>
      <c r="QP53" s="140"/>
      <c r="QQ53" s="140"/>
      <c r="QR53" s="140"/>
      <c r="QS53" s="140"/>
      <c r="QT53" s="140"/>
      <c r="QU53" s="140"/>
    </row>
    <row r="54" spans="1:463" s="155" customFormat="1">
      <c r="A54" s="140"/>
      <c r="B54" s="364"/>
      <c r="C54" s="164" t="s">
        <v>105</v>
      </c>
      <c r="D54" s="119" t="s">
        <v>11</v>
      </c>
      <c r="E54" s="727"/>
      <c r="F54" s="708"/>
      <c r="G54" s="708"/>
      <c r="H54" s="708"/>
      <c r="I54" s="708"/>
      <c r="J54" s="708"/>
      <c r="K54" s="708"/>
      <c r="L54" s="708"/>
      <c r="M54" s="708"/>
      <c r="N54" s="708"/>
      <c r="O54" s="708"/>
      <c r="P54" s="708"/>
      <c r="Q54" s="708"/>
      <c r="R54" s="708"/>
      <c r="S54" s="708"/>
      <c r="T54" s="708"/>
      <c r="U54" s="708"/>
      <c r="V54" s="708"/>
      <c r="W54" s="708"/>
      <c r="X54" s="708"/>
      <c r="Y54" s="709"/>
      <c r="Z54" s="728"/>
      <c r="AA54" s="142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  <c r="CK54" s="140"/>
      <c r="CL54" s="140"/>
      <c r="CM54" s="140"/>
      <c r="CN54" s="140"/>
      <c r="CO54" s="140"/>
      <c r="CP54" s="140"/>
      <c r="CQ54" s="140"/>
      <c r="CR54" s="140"/>
      <c r="CS54" s="140"/>
      <c r="CT54" s="140"/>
      <c r="CU54" s="140"/>
      <c r="CV54" s="140"/>
      <c r="CW54" s="140"/>
      <c r="CX54" s="140"/>
      <c r="CY54" s="140"/>
      <c r="CZ54" s="140"/>
      <c r="DA54" s="140"/>
      <c r="DB54" s="140"/>
      <c r="DC54" s="140"/>
      <c r="DD54" s="140"/>
      <c r="DE54" s="140"/>
      <c r="DF54" s="140"/>
      <c r="DG54" s="140"/>
      <c r="DH54" s="140"/>
      <c r="DI54" s="140"/>
      <c r="DJ54" s="140"/>
      <c r="DK54" s="140"/>
      <c r="DL54" s="140"/>
      <c r="DM54" s="140"/>
      <c r="DN54" s="140"/>
      <c r="DO54" s="140"/>
      <c r="DP54" s="140"/>
      <c r="DQ54" s="140"/>
      <c r="DR54" s="140"/>
      <c r="DS54" s="140"/>
      <c r="DT54" s="140"/>
      <c r="DU54" s="140"/>
      <c r="DV54" s="140"/>
      <c r="DW54" s="140"/>
      <c r="DX54" s="140"/>
      <c r="DY54" s="140"/>
      <c r="DZ54" s="140"/>
      <c r="EA54" s="140"/>
      <c r="EB54" s="140"/>
      <c r="EC54" s="140"/>
      <c r="ED54" s="140"/>
      <c r="EE54" s="140"/>
      <c r="EF54" s="140"/>
      <c r="EG54" s="140"/>
      <c r="EH54" s="140"/>
      <c r="EI54" s="140"/>
      <c r="EJ54" s="140"/>
      <c r="EK54" s="140"/>
      <c r="EL54" s="140"/>
      <c r="EM54" s="140"/>
      <c r="EN54" s="140"/>
      <c r="EO54" s="140"/>
      <c r="EP54" s="140"/>
      <c r="EQ54" s="140"/>
      <c r="ER54" s="140"/>
      <c r="ES54" s="140"/>
      <c r="ET54" s="140"/>
      <c r="EU54" s="140"/>
      <c r="EV54" s="140"/>
      <c r="EW54" s="140"/>
      <c r="EX54" s="140"/>
      <c r="EY54" s="140"/>
      <c r="EZ54" s="140"/>
      <c r="FA54" s="140"/>
      <c r="FB54" s="140"/>
      <c r="FC54" s="140"/>
      <c r="FD54" s="140"/>
      <c r="FE54" s="140"/>
      <c r="FF54" s="140"/>
      <c r="FG54" s="140"/>
      <c r="FH54" s="140"/>
      <c r="FI54" s="140"/>
      <c r="FJ54" s="140"/>
      <c r="FK54" s="140"/>
      <c r="FL54" s="140"/>
      <c r="FM54" s="140"/>
      <c r="FN54" s="140"/>
      <c r="FO54" s="140"/>
      <c r="FP54" s="140"/>
      <c r="FQ54" s="140"/>
      <c r="FR54" s="140"/>
      <c r="FS54" s="140"/>
      <c r="FT54" s="140"/>
      <c r="FU54" s="140"/>
      <c r="FV54" s="140"/>
      <c r="FW54" s="140"/>
      <c r="FX54" s="140"/>
      <c r="FY54" s="140"/>
      <c r="FZ54" s="140"/>
      <c r="GA54" s="140"/>
      <c r="GB54" s="140"/>
      <c r="GC54" s="140"/>
      <c r="GD54" s="140"/>
      <c r="GE54" s="140"/>
      <c r="GF54" s="140"/>
      <c r="GG54" s="140"/>
      <c r="GH54" s="140"/>
      <c r="GI54" s="140"/>
      <c r="GJ54" s="140"/>
      <c r="GK54" s="140"/>
      <c r="GL54" s="140"/>
      <c r="GM54" s="140"/>
      <c r="GN54" s="140"/>
      <c r="GO54" s="140"/>
      <c r="GP54" s="140"/>
      <c r="GQ54" s="140"/>
      <c r="GR54" s="140"/>
      <c r="GS54" s="140"/>
      <c r="GT54" s="140"/>
      <c r="GU54" s="140"/>
      <c r="GV54" s="140"/>
      <c r="GW54" s="140"/>
      <c r="GX54" s="140"/>
      <c r="GY54" s="140"/>
      <c r="GZ54" s="140"/>
      <c r="HA54" s="140"/>
      <c r="HB54" s="140"/>
      <c r="HC54" s="140"/>
      <c r="HD54" s="140"/>
      <c r="HE54" s="140"/>
      <c r="HF54" s="140"/>
      <c r="HG54" s="140"/>
      <c r="HH54" s="140"/>
      <c r="HI54" s="140"/>
      <c r="HJ54" s="140"/>
      <c r="HK54" s="140"/>
      <c r="HL54" s="140"/>
      <c r="HM54" s="140"/>
      <c r="HN54" s="140"/>
      <c r="HO54" s="140"/>
      <c r="HP54" s="140"/>
      <c r="HQ54" s="140"/>
      <c r="HR54" s="140"/>
      <c r="HS54" s="140"/>
      <c r="HT54" s="140"/>
      <c r="HU54" s="140"/>
      <c r="HV54" s="140"/>
      <c r="HW54" s="140"/>
      <c r="HX54" s="140"/>
      <c r="HY54" s="140"/>
      <c r="HZ54" s="140"/>
      <c r="IA54" s="140"/>
      <c r="IB54" s="140"/>
      <c r="IC54" s="140"/>
      <c r="ID54" s="140"/>
      <c r="IE54" s="140"/>
      <c r="IF54" s="140"/>
      <c r="IG54" s="140"/>
      <c r="IH54" s="140"/>
      <c r="II54" s="140"/>
      <c r="IJ54" s="140"/>
      <c r="IK54" s="140"/>
      <c r="IL54" s="140"/>
      <c r="IM54" s="140"/>
      <c r="IN54" s="140"/>
      <c r="IO54" s="140"/>
      <c r="IP54" s="140"/>
      <c r="IQ54" s="140"/>
      <c r="IR54" s="140"/>
      <c r="IS54" s="140"/>
      <c r="IT54" s="140"/>
      <c r="IU54" s="140"/>
      <c r="IV54" s="140"/>
      <c r="IW54" s="140"/>
      <c r="IX54" s="140"/>
      <c r="IY54" s="140"/>
      <c r="IZ54" s="140"/>
      <c r="JA54" s="140"/>
      <c r="JB54" s="140"/>
      <c r="JC54" s="140"/>
      <c r="JD54" s="140"/>
      <c r="JE54" s="140"/>
      <c r="JF54" s="140"/>
      <c r="JG54" s="140"/>
      <c r="JH54" s="140"/>
      <c r="JI54" s="140"/>
      <c r="JJ54" s="140"/>
      <c r="JK54" s="140"/>
      <c r="JL54" s="140"/>
      <c r="JM54" s="140"/>
      <c r="JN54" s="140"/>
      <c r="JO54" s="140"/>
      <c r="JP54" s="140"/>
      <c r="JQ54" s="140"/>
      <c r="JR54" s="140"/>
      <c r="JS54" s="140"/>
      <c r="JT54" s="140"/>
      <c r="JU54" s="140"/>
      <c r="JV54" s="140"/>
      <c r="JW54" s="140"/>
      <c r="JX54" s="140"/>
      <c r="JY54" s="140"/>
      <c r="JZ54" s="140"/>
      <c r="KA54" s="140"/>
      <c r="KB54" s="140"/>
      <c r="KC54" s="140"/>
      <c r="KD54" s="140"/>
      <c r="KE54" s="140"/>
      <c r="KF54" s="140"/>
      <c r="KG54" s="140"/>
      <c r="KH54" s="140"/>
      <c r="KI54" s="140"/>
      <c r="KJ54" s="140"/>
      <c r="KK54" s="140"/>
      <c r="KL54" s="140"/>
      <c r="KM54" s="140"/>
      <c r="KN54" s="140"/>
      <c r="KO54" s="140"/>
      <c r="KP54" s="140"/>
      <c r="KQ54" s="140"/>
      <c r="KR54" s="140"/>
      <c r="KS54" s="140"/>
      <c r="KT54" s="140"/>
      <c r="KU54" s="140"/>
      <c r="KV54" s="140"/>
      <c r="KW54" s="140"/>
      <c r="KX54" s="140"/>
      <c r="KY54" s="140"/>
      <c r="KZ54" s="140"/>
      <c r="LA54" s="140"/>
      <c r="LB54" s="140"/>
      <c r="LC54" s="140"/>
      <c r="LD54" s="140"/>
      <c r="LE54" s="140"/>
      <c r="LF54" s="140"/>
      <c r="LG54" s="140"/>
      <c r="LH54" s="140"/>
      <c r="LI54" s="140"/>
      <c r="LJ54" s="140"/>
      <c r="LK54" s="140"/>
      <c r="LL54" s="140"/>
      <c r="LM54" s="140"/>
      <c r="LN54" s="140"/>
      <c r="LO54" s="140"/>
      <c r="LP54" s="140"/>
      <c r="LQ54" s="140"/>
      <c r="LR54" s="140"/>
      <c r="LS54" s="140"/>
      <c r="LT54" s="140"/>
      <c r="LU54" s="140"/>
      <c r="LV54" s="140"/>
      <c r="LW54" s="140"/>
      <c r="LX54" s="140"/>
      <c r="LY54" s="140"/>
      <c r="LZ54" s="140"/>
      <c r="MA54" s="140"/>
      <c r="MB54" s="140"/>
      <c r="MC54" s="140"/>
      <c r="MD54" s="140"/>
      <c r="ME54" s="140"/>
      <c r="MF54" s="140"/>
      <c r="MG54" s="140"/>
      <c r="MH54" s="140"/>
      <c r="MI54" s="140"/>
      <c r="MJ54" s="140"/>
      <c r="MK54" s="140"/>
      <c r="ML54" s="140"/>
      <c r="MM54" s="140"/>
      <c r="MN54" s="140"/>
      <c r="MO54" s="140"/>
      <c r="MP54" s="140"/>
      <c r="MQ54" s="140"/>
      <c r="MR54" s="140"/>
      <c r="MS54" s="140"/>
      <c r="MT54" s="140"/>
      <c r="MU54" s="140"/>
      <c r="MV54" s="140"/>
      <c r="MW54" s="140"/>
      <c r="MX54" s="140"/>
      <c r="MY54" s="140"/>
      <c r="MZ54" s="140"/>
      <c r="NA54" s="140"/>
      <c r="NB54" s="140"/>
      <c r="NC54" s="140"/>
      <c r="ND54" s="140"/>
      <c r="NE54" s="140"/>
      <c r="NF54" s="140"/>
      <c r="NG54" s="140"/>
      <c r="NH54" s="140"/>
      <c r="NI54" s="140"/>
      <c r="NJ54" s="140"/>
      <c r="NK54" s="140"/>
      <c r="NL54" s="140"/>
      <c r="NM54" s="140"/>
      <c r="NN54" s="140"/>
      <c r="NO54" s="140"/>
      <c r="NP54" s="140"/>
      <c r="NQ54" s="140"/>
      <c r="NR54" s="140"/>
      <c r="NS54" s="140"/>
      <c r="NT54" s="140"/>
      <c r="NU54" s="140"/>
      <c r="NV54" s="140"/>
      <c r="NW54" s="140"/>
      <c r="NX54" s="140"/>
      <c r="NY54" s="140"/>
      <c r="NZ54" s="140"/>
      <c r="OA54" s="140"/>
      <c r="OB54" s="140"/>
      <c r="OC54" s="140"/>
      <c r="OD54" s="140"/>
      <c r="OE54" s="140"/>
      <c r="OF54" s="140"/>
      <c r="OG54" s="140"/>
      <c r="OH54" s="140"/>
      <c r="OI54" s="140"/>
      <c r="OJ54" s="140"/>
      <c r="OK54" s="140"/>
      <c r="OL54" s="140"/>
      <c r="OM54" s="140"/>
      <c r="ON54" s="140"/>
      <c r="OO54" s="140"/>
      <c r="OP54" s="140"/>
      <c r="OQ54" s="140"/>
      <c r="OR54" s="140"/>
      <c r="OS54" s="140"/>
      <c r="OT54" s="140"/>
      <c r="OU54" s="140"/>
      <c r="OV54" s="140"/>
      <c r="OW54" s="140"/>
      <c r="OX54" s="140"/>
      <c r="OY54" s="140"/>
      <c r="OZ54" s="140"/>
      <c r="PA54" s="140"/>
      <c r="PB54" s="140"/>
      <c r="PC54" s="140"/>
      <c r="PD54" s="140"/>
      <c r="PE54" s="140"/>
      <c r="PF54" s="140"/>
      <c r="PG54" s="140"/>
      <c r="PH54" s="140"/>
      <c r="PI54" s="140"/>
      <c r="PJ54" s="140"/>
      <c r="PK54" s="140"/>
      <c r="PL54" s="140"/>
      <c r="PM54" s="140"/>
      <c r="PN54" s="140"/>
      <c r="PO54" s="140"/>
      <c r="PP54" s="140"/>
      <c r="PQ54" s="140"/>
      <c r="PR54" s="140"/>
      <c r="PS54" s="140"/>
      <c r="PT54" s="140"/>
      <c r="PU54" s="140"/>
      <c r="PV54" s="140"/>
      <c r="PW54" s="140"/>
      <c r="PX54" s="140"/>
      <c r="PY54" s="140"/>
      <c r="PZ54" s="140"/>
      <c r="QA54" s="140"/>
      <c r="QB54" s="140"/>
      <c r="QC54" s="140"/>
      <c r="QD54" s="140"/>
      <c r="QE54" s="140"/>
      <c r="QF54" s="140"/>
      <c r="QG54" s="140"/>
      <c r="QH54" s="140"/>
      <c r="QI54" s="140"/>
      <c r="QJ54" s="140"/>
      <c r="QK54" s="140"/>
      <c r="QL54" s="140"/>
      <c r="QM54" s="140"/>
      <c r="QN54" s="140"/>
      <c r="QO54" s="140"/>
      <c r="QP54" s="140"/>
      <c r="QQ54" s="140"/>
      <c r="QR54" s="140"/>
      <c r="QS54" s="140"/>
      <c r="QT54" s="140"/>
      <c r="QU54" s="140"/>
    </row>
    <row r="55" spans="1:463" s="155" customFormat="1">
      <c r="A55" s="140"/>
      <c r="B55" s="364"/>
      <c r="C55" s="163" t="s">
        <v>468</v>
      </c>
      <c r="D55" s="119" t="s">
        <v>11</v>
      </c>
      <c r="E55" s="727"/>
      <c r="F55" s="729"/>
      <c r="G55" s="729"/>
      <c r="H55" s="729"/>
      <c r="I55" s="729"/>
      <c r="J55" s="729"/>
      <c r="K55" s="729"/>
      <c r="L55" s="729"/>
      <c r="M55" s="729"/>
      <c r="N55" s="729"/>
      <c r="O55" s="729"/>
      <c r="P55" s="729"/>
      <c r="Q55" s="729"/>
      <c r="R55" s="729"/>
      <c r="S55" s="729"/>
      <c r="T55" s="729"/>
      <c r="U55" s="729"/>
      <c r="V55" s="729"/>
      <c r="W55" s="729"/>
      <c r="X55" s="729"/>
      <c r="Y55" s="730"/>
      <c r="Z55" s="728"/>
      <c r="AA55" s="142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0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0"/>
      <c r="DE55" s="140"/>
      <c r="DF55" s="140"/>
      <c r="DG55" s="140"/>
      <c r="DH55" s="140"/>
      <c r="DI55" s="140"/>
      <c r="DJ55" s="140"/>
      <c r="DK55" s="140"/>
      <c r="DL55" s="140"/>
      <c r="DM55" s="140"/>
      <c r="DN55" s="140"/>
      <c r="DO55" s="140"/>
      <c r="DP55" s="140"/>
      <c r="DQ55" s="140"/>
      <c r="DR55" s="140"/>
      <c r="DS55" s="140"/>
      <c r="DT55" s="140"/>
      <c r="DU55" s="140"/>
      <c r="DV55" s="140"/>
      <c r="DW55" s="140"/>
      <c r="DX55" s="140"/>
      <c r="DY55" s="140"/>
      <c r="DZ55" s="140"/>
      <c r="EA55" s="140"/>
      <c r="EB55" s="140"/>
      <c r="EC55" s="140"/>
      <c r="ED55" s="140"/>
      <c r="EE55" s="140"/>
      <c r="EF55" s="140"/>
      <c r="EG55" s="140"/>
      <c r="EH55" s="140"/>
      <c r="EI55" s="140"/>
      <c r="EJ55" s="140"/>
      <c r="EK55" s="140"/>
      <c r="EL55" s="140"/>
      <c r="EM55" s="140"/>
      <c r="EN55" s="140"/>
      <c r="EO55" s="140"/>
      <c r="EP55" s="140"/>
      <c r="EQ55" s="140"/>
      <c r="ER55" s="140"/>
      <c r="ES55" s="140"/>
      <c r="ET55" s="140"/>
      <c r="EU55" s="140"/>
      <c r="EV55" s="140"/>
      <c r="EW55" s="140"/>
      <c r="EX55" s="140"/>
      <c r="EY55" s="140"/>
      <c r="EZ55" s="140"/>
      <c r="FA55" s="140"/>
      <c r="FB55" s="140"/>
      <c r="FC55" s="140"/>
      <c r="FD55" s="140"/>
      <c r="FE55" s="140"/>
      <c r="FF55" s="140"/>
      <c r="FG55" s="140"/>
      <c r="FH55" s="140"/>
      <c r="FI55" s="140"/>
      <c r="FJ55" s="140"/>
      <c r="FK55" s="140"/>
      <c r="FL55" s="140"/>
      <c r="FM55" s="140"/>
      <c r="FN55" s="140"/>
      <c r="FO55" s="140"/>
      <c r="FP55" s="140"/>
      <c r="FQ55" s="140"/>
      <c r="FR55" s="140"/>
      <c r="FS55" s="140"/>
      <c r="FT55" s="140"/>
      <c r="FU55" s="140"/>
      <c r="FV55" s="140"/>
      <c r="FW55" s="140"/>
      <c r="FX55" s="140"/>
      <c r="FY55" s="140"/>
      <c r="FZ55" s="140"/>
      <c r="GA55" s="140"/>
      <c r="GB55" s="140"/>
      <c r="GC55" s="140"/>
      <c r="GD55" s="140"/>
      <c r="GE55" s="140"/>
      <c r="GF55" s="140"/>
      <c r="GG55" s="140"/>
      <c r="GH55" s="140"/>
      <c r="GI55" s="140"/>
      <c r="GJ55" s="140"/>
      <c r="GK55" s="140"/>
      <c r="GL55" s="140"/>
      <c r="GM55" s="140"/>
      <c r="GN55" s="140"/>
      <c r="GO55" s="140"/>
      <c r="GP55" s="140"/>
      <c r="GQ55" s="140"/>
      <c r="GR55" s="140"/>
      <c r="GS55" s="140"/>
      <c r="GT55" s="140"/>
      <c r="GU55" s="140"/>
      <c r="GV55" s="140"/>
      <c r="GW55" s="140"/>
      <c r="GX55" s="140"/>
      <c r="GY55" s="140"/>
      <c r="GZ55" s="140"/>
      <c r="HA55" s="140"/>
      <c r="HB55" s="140"/>
      <c r="HC55" s="140"/>
      <c r="HD55" s="140"/>
      <c r="HE55" s="140"/>
      <c r="HF55" s="140"/>
      <c r="HG55" s="140"/>
      <c r="HH55" s="140"/>
      <c r="HI55" s="140"/>
      <c r="HJ55" s="140"/>
      <c r="HK55" s="140"/>
      <c r="HL55" s="140"/>
      <c r="HM55" s="140"/>
      <c r="HN55" s="140"/>
      <c r="HO55" s="140"/>
      <c r="HP55" s="140"/>
      <c r="HQ55" s="140"/>
      <c r="HR55" s="140"/>
      <c r="HS55" s="140"/>
      <c r="HT55" s="140"/>
      <c r="HU55" s="140"/>
      <c r="HV55" s="140"/>
      <c r="HW55" s="140"/>
      <c r="HX55" s="140"/>
      <c r="HY55" s="140"/>
      <c r="HZ55" s="140"/>
      <c r="IA55" s="140"/>
      <c r="IB55" s="140"/>
      <c r="IC55" s="140"/>
      <c r="ID55" s="140"/>
      <c r="IE55" s="140"/>
      <c r="IF55" s="140"/>
      <c r="IG55" s="140"/>
      <c r="IH55" s="140"/>
      <c r="II55" s="140"/>
      <c r="IJ55" s="140"/>
      <c r="IK55" s="140"/>
      <c r="IL55" s="140"/>
      <c r="IM55" s="140"/>
      <c r="IN55" s="140"/>
      <c r="IO55" s="140"/>
      <c r="IP55" s="140"/>
      <c r="IQ55" s="140"/>
      <c r="IR55" s="140"/>
      <c r="IS55" s="140"/>
      <c r="IT55" s="140"/>
      <c r="IU55" s="140"/>
      <c r="IV55" s="140"/>
      <c r="IW55" s="140"/>
      <c r="IX55" s="140"/>
      <c r="IY55" s="140"/>
      <c r="IZ55" s="140"/>
      <c r="JA55" s="140"/>
      <c r="JB55" s="140"/>
      <c r="JC55" s="140"/>
      <c r="JD55" s="140"/>
      <c r="JE55" s="140"/>
      <c r="JF55" s="140"/>
      <c r="JG55" s="140"/>
      <c r="JH55" s="140"/>
      <c r="JI55" s="140"/>
      <c r="JJ55" s="140"/>
      <c r="JK55" s="140"/>
      <c r="JL55" s="140"/>
      <c r="JM55" s="140"/>
      <c r="JN55" s="140"/>
      <c r="JO55" s="140"/>
      <c r="JP55" s="140"/>
      <c r="JQ55" s="140"/>
      <c r="JR55" s="140"/>
      <c r="JS55" s="140"/>
      <c r="JT55" s="140"/>
      <c r="JU55" s="140"/>
      <c r="JV55" s="140"/>
      <c r="JW55" s="140"/>
      <c r="JX55" s="140"/>
      <c r="JY55" s="140"/>
      <c r="JZ55" s="140"/>
      <c r="KA55" s="140"/>
      <c r="KB55" s="140"/>
      <c r="KC55" s="140"/>
      <c r="KD55" s="140"/>
      <c r="KE55" s="140"/>
      <c r="KF55" s="140"/>
      <c r="KG55" s="140"/>
      <c r="KH55" s="140"/>
      <c r="KI55" s="140"/>
      <c r="KJ55" s="140"/>
      <c r="KK55" s="140"/>
      <c r="KL55" s="140"/>
      <c r="KM55" s="140"/>
      <c r="KN55" s="140"/>
      <c r="KO55" s="140"/>
      <c r="KP55" s="140"/>
      <c r="KQ55" s="140"/>
      <c r="KR55" s="140"/>
      <c r="KS55" s="140"/>
      <c r="KT55" s="140"/>
      <c r="KU55" s="140"/>
      <c r="KV55" s="140"/>
      <c r="KW55" s="140"/>
      <c r="KX55" s="140"/>
      <c r="KY55" s="140"/>
      <c r="KZ55" s="140"/>
      <c r="LA55" s="140"/>
      <c r="LB55" s="140"/>
      <c r="LC55" s="140"/>
      <c r="LD55" s="140"/>
      <c r="LE55" s="140"/>
      <c r="LF55" s="140"/>
      <c r="LG55" s="140"/>
      <c r="LH55" s="140"/>
      <c r="LI55" s="140"/>
      <c r="LJ55" s="140"/>
      <c r="LK55" s="140"/>
      <c r="LL55" s="140"/>
      <c r="LM55" s="140"/>
      <c r="LN55" s="140"/>
      <c r="LO55" s="140"/>
      <c r="LP55" s="140"/>
      <c r="LQ55" s="140"/>
      <c r="LR55" s="140"/>
      <c r="LS55" s="140"/>
      <c r="LT55" s="140"/>
      <c r="LU55" s="140"/>
      <c r="LV55" s="140"/>
      <c r="LW55" s="140"/>
      <c r="LX55" s="140"/>
      <c r="LY55" s="140"/>
      <c r="LZ55" s="140"/>
      <c r="MA55" s="140"/>
      <c r="MB55" s="140"/>
      <c r="MC55" s="140"/>
      <c r="MD55" s="140"/>
      <c r="ME55" s="140"/>
      <c r="MF55" s="140"/>
      <c r="MG55" s="140"/>
      <c r="MH55" s="140"/>
      <c r="MI55" s="140"/>
      <c r="MJ55" s="140"/>
      <c r="MK55" s="140"/>
      <c r="ML55" s="140"/>
      <c r="MM55" s="140"/>
      <c r="MN55" s="140"/>
      <c r="MO55" s="140"/>
      <c r="MP55" s="140"/>
      <c r="MQ55" s="140"/>
      <c r="MR55" s="140"/>
      <c r="MS55" s="140"/>
      <c r="MT55" s="140"/>
      <c r="MU55" s="140"/>
      <c r="MV55" s="140"/>
      <c r="MW55" s="140"/>
      <c r="MX55" s="140"/>
      <c r="MY55" s="140"/>
      <c r="MZ55" s="140"/>
      <c r="NA55" s="140"/>
      <c r="NB55" s="140"/>
      <c r="NC55" s="140"/>
      <c r="ND55" s="140"/>
      <c r="NE55" s="140"/>
      <c r="NF55" s="140"/>
      <c r="NG55" s="140"/>
      <c r="NH55" s="140"/>
      <c r="NI55" s="140"/>
      <c r="NJ55" s="140"/>
      <c r="NK55" s="140"/>
      <c r="NL55" s="140"/>
      <c r="NM55" s="140"/>
      <c r="NN55" s="140"/>
      <c r="NO55" s="140"/>
      <c r="NP55" s="140"/>
      <c r="NQ55" s="140"/>
      <c r="NR55" s="140"/>
      <c r="NS55" s="140"/>
      <c r="NT55" s="140"/>
      <c r="NU55" s="140"/>
      <c r="NV55" s="140"/>
      <c r="NW55" s="140"/>
      <c r="NX55" s="140"/>
      <c r="NY55" s="140"/>
      <c r="NZ55" s="140"/>
      <c r="OA55" s="140"/>
      <c r="OB55" s="140"/>
      <c r="OC55" s="140"/>
      <c r="OD55" s="140"/>
      <c r="OE55" s="140"/>
      <c r="OF55" s="140"/>
      <c r="OG55" s="140"/>
      <c r="OH55" s="140"/>
      <c r="OI55" s="140"/>
      <c r="OJ55" s="140"/>
      <c r="OK55" s="140"/>
      <c r="OL55" s="140"/>
      <c r="OM55" s="140"/>
      <c r="ON55" s="140"/>
      <c r="OO55" s="140"/>
      <c r="OP55" s="140"/>
      <c r="OQ55" s="140"/>
      <c r="OR55" s="140"/>
      <c r="OS55" s="140"/>
      <c r="OT55" s="140"/>
      <c r="OU55" s="140"/>
      <c r="OV55" s="140"/>
      <c r="OW55" s="140"/>
      <c r="OX55" s="140"/>
      <c r="OY55" s="140"/>
      <c r="OZ55" s="140"/>
      <c r="PA55" s="140"/>
      <c r="PB55" s="140"/>
      <c r="PC55" s="140"/>
      <c r="PD55" s="140"/>
      <c r="PE55" s="140"/>
      <c r="PF55" s="140"/>
      <c r="PG55" s="140"/>
      <c r="PH55" s="140"/>
      <c r="PI55" s="140"/>
      <c r="PJ55" s="140"/>
      <c r="PK55" s="140"/>
      <c r="PL55" s="140"/>
      <c r="PM55" s="140"/>
      <c r="PN55" s="140"/>
      <c r="PO55" s="140"/>
      <c r="PP55" s="140"/>
      <c r="PQ55" s="140"/>
      <c r="PR55" s="140"/>
      <c r="PS55" s="140"/>
      <c r="PT55" s="140"/>
      <c r="PU55" s="140"/>
      <c r="PV55" s="140"/>
      <c r="PW55" s="140"/>
      <c r="PX55" s="140"/>
      <c r="PY55" s="140"/>
      <c r="PZ55" s="140"/>
      <c r="QA55" s="140"/>
      <c r="QB55" s="140"/>
      <c r="QC55" s="140"/>
      <c r="QD55" s="140"/>
      <c r="QE55" s="140"/>
      <c r="QF55" s="140"/>
      <c r="QG55" s="140"/>
      <c r="QH55" s="140"/>
      <c r="QI55" s="140"/>
      <c r="QJ55" s="140"/>
      <c r="QK55" s="140"/>
      <c r="QL55" s="140"/>
      <c r="QM55" s="140"/>
      <c r="QN55" s="140"/>
      <c r="QO55" s="140"/>
      <c r="QP55" s="140"/>
      <c r="QQ55" s="140"/>
      <c r="QR55" s="140"/>
      <c r="QS55" s="140"/>
      <c r="QT55" s="140"/>
      <c r="QU55" s="140"/>
    </row>
    <row r="56" spans="1:463" s="155" customFormat="1">
      <c r="A56" s="140"/>
      <c r="B56" s="364"/>
      <c r="C56" s="163" t="s">
        <v>469</v>
      </c>
      <c r="D56" s="119" t="s">
        <v>11</v>
      </c>
      <c r="E56" s="727"/>
      <c r="F56" s="729"/>
      <c r="G56" s="729"/>
      <c r="H56" s="729"/>
      <c r="I56" s="729"/>
      <c r="J56" s="729"/>
      <c r="K56" s="729"/>
      <c r="L56" s="729"/>
      <c r="M56" s="729"/>
      <c r="N56" s="729"/>
      <c r="O56" s="729"/>
      <c r="P56" s="729"/>
      <c r="Q56" s="729"/>
      <c r="R56" s="729"/>
      <c r="S56" s="729"/>
      <c r="T56" s="729"/>
      <c r="U56" s="729"/>
      <c r="V56" s="729"/>
      <c r="W56" s="729"/>
      <c r="X56" s="729"/>
      <c r="Y56" s="730"/>
      <c r="Z56" s="728"/>
      <c r="AA56" s="142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0"/>
      <c r="DA56" s="140"/>
      <c r="DB56" s="140"/>
      <c r="DC56" s="140"/>
      <c r="DD56" s="140"/>
      <c r="DE56" s="140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  <c r="DQ56" s="140"/>
      <c r="DR56" s="140"/>
      <c r="DS56" s="140"/>
      <c r="DT56" s="140"/>
      <c r="DU56" s="140"/>
      <c r="DV56" s="140"/>
      <c r="DW56" s="140"/>
      <c r="DX56" s="140"/>
      <c r="DY56" s="140"/>
      <c r="DZ56" s="140"/>
      <c r="EA56" s="140"/>
      <c r="EB56" s="140"/>
      <c r="EC56" s="140"/>
      <c r="ED56" s="140"/>
      <c r="EE56" s="140"/>
      <c r="EF56" s="140"/>
      <c r="EG56" s="140"/>
      <c r="EH56" s="140"/>
      <c r="EI56" s="140"/>
      <c r="EJ56" s="140"/>
      <c r="EK56" s="140"/>
      <c r="EL56" s="140"/>
      <c r="EM56" s="140"/>
      <c r="EN56" s="140"/>
      <c r="EO56" s="140"/>
      <c r="EP56" s="140"/>
      <c r="EQ56" s="140"/>
      <c r="ER56" s="140"/>
      <c r="ES56" s="140"/>
      <c r="ET56" s="140"/>
      <c r="EU56" s="140"/>
      <c r="EV56" s="140"/>
      <c r="EW56" s="140"/>
      <c r="EX56" s="140"/>
      <c r="EY56" s="140"/>
      <c r="EZ56" s="140"/>
      <c r="FA56" s="140"/>
      <c r="FB56" s="140"/>
      <c r="FC56" s="140"/>
      <c r="FD56" s="140"/>
      <c r="FE56" s="140"/>
      <c r="FF56" s="140"/>
      <c r="FG56" s="140"/>
      <c r="FH56" s="140"/>
      <c r="FI56" s="140"/>
      <c r="FJ56" s="140"/>
      <c r="FK56" s="140"/>
      <c r="FL56" s="140"/>
      <c r="FM56" s="140"/>
      <c r="FN56" s="140"/>
      <c r="FO56" s="140"/>
      <c r="FP56" s="140"/>
      <c r="FQ56" s="140"/>
      <c r="FR56" s="140"/>
      <c r="FS56" s="140"/>
      <c r="FT56" s="140"/>
      <c r="FU56" s="140"/>
      <c r="FV56" s="140"/>
      <c r="FW56" s="140"/>
      <c r="FX56" s="140"/>
      <c r="FY56" s="140"/>
      <c r="FZ56" s="140"/>
      <c r="GA56" s="140"/>
      <c r="GB56" s="140"/>
      <c r="GC56" s="140"/>
      <c r="GD56" s="140"/>
      <c r="GE56" s="140"/>
      <c r="GF56" s="140"/>
      <c r="GG56" s="140"/>
      <c r="GH56" s="140"/>
      <c r="GI56" s="140"/>
      <c r="GJ56" s="140"/>
      <c r="GK56" s="140"/>
      <c r="GL56" s="140"/>
      <c r="GM56" s="140"/>
      <c r="GN56" s="140"/>
      <c r="GO56" s="140"/>
      <c r="GP56" s="140"/>
      <c r="GQ56" s="140"/>
      <c r="GR56" s="140"/>
      <c r="GS56" s="140"/>
      <c r="GT56" s="140"/>
      <c r="GU56" s="140"/>
      <c r="GV56" s="140"/>
      <c r="GW56" s="140"/>
      <c r="GX56" s="140"/>
      <c r="GY56" s="140"/>
      <c r="GZ56" s="140"/>
      <c r="HA56" s="140"/>
      <c r="HB56" s="140"/>
      <c r="HC56" s="140"/>
      <c r="HD56" s="140"/>
      <c r="HE56" s="140"/>
      <c r="HF56" s="140"/>
      <c r="HG56" s="140"/>
      <c r="HH56" s="140"/>
      <c r="HI56" s="140"/>
      <c r="HJ56" s="140"/>
      <c r="HK56" s="140"/>
      <c r="HL56" s="140"/>
      <c r="HM56" s="140"/>
      <c r="HN56" s="140"/>
      <c r="HO56" s="140"/>
      <c r="HP56" s="140"/>
      <c r="HQ56" s="140"/>
      <c r="HR56" s="140"/>
      <c r="HS56" s="140"/>
      <c r="HT56" s="140"/>
      <c r="HU56" s="140"/>
      <c r="HV56" s="140"/>
      <c r="HW56" s="140"/>
      <c r="HX56" s="140"/>
      <c r="HY56" s="140"/>
      <c r="HZ56" s="140"/>
      <c r="IA56" s="140"/>
      <c r="IB56" s="140"/>
      <c r="IC56" s="140"/>
      <c r="ID56" s="140"/>
      <c r="IE56" s="140"/>
      <c r="IF56" s="140"/>
      <c r="IG56" s="140"/>
      <c r="IH56" s="140"/>
      <c r="II56" s="140"/>
      <c r="IJ56" s="140"/>
      <c r="IK56" s="140"/>
      <c r="IL56" s="140"/>
      <c r="IM56" s="140"/>
      <c r="IN56" s="140"/>
      <c r="IO56" s="140"/>
      <c r="IP56" s="140"/>
      <c r="IQ56" s="140"/>
      <c r="IR56" s="140"/>
      <c r="IS56" s="140"/>
      <c r="IT56" s="140"/>
      <c r="IU56" s="140"/>
      <c r="IV56" s="140"/>
      <c r="IW56" s="140"/>
      <c r="IX56" s="140"/>
      <c r="IY56" s="140"/>
      <c r="IZ56" s="140"/>
      <c r="JA56" s="140"/>
      <c r="JB56" s="140"/>
      <c r="JC56" s="140"/>
      <c r="JD56" s="140"/>
      <c r="JE56" s="140"/>
      <c r="JF56" s="140"/>
      <c r="JG56" s="140"/>
      <c r="JH56" s="140"/>
      <c r="JI56" s="140"/>
      <c r="JJ56" s="140"/>
      <c r="JK56" s="140"/>
      <c r="JL56" s="140"/>
      <c r="JM56" s="140"/>
      <c r="JN56" s="140"/>
      <c r="JO56" s="140"/>
      <c r="JP56" s="140"/>
      <c r="JQ56" s="140"/>
      <c r="JR56" s="140"/>
      <c r="JS56" s="140"/>
      <c r="JT56" s="140"/>
      <c r="JU56" s="140"/>
      <c r="JV56" s="140"/>
      <c r="JW56" s="140"/>
      <c r="JX56" s="140"/>
      <c r="JY56" s="140"/>
      <c r="JZ56" s="140"/>
      <c r="KA56" s="140"/>
      <c r="KB56" s="140"/>
      <c r="KC56" s="140"/>
      <c r="KD56" s="140"/>
      <c r="KE56" s="140"/>
      <c r="KF56" s="140"/>
      <c r="KG56" s="140"/>
      <c r="KH56" s="140"/>
      <c r="KI56" s="140"/>
      <c r="KJ56" s="140"/>
      <c r="KK56" s="140"/>
      <c r="KL56" s="140"/>
      <c r="KM56" s="140"/>
      <c r="KN56" s="140"/>
      <c r="KO56" s="140"/>
      <c r="KP56" s="140"/>
      <c r="KQ56" s="140"/>
      <c r="KR56" s="140"/>
      <c r="KS56" s="140"/>
      <c r="KT56" s="140"/>
      <c r="KU56" s="140"/>
      <c r="KV56" s="140"/>
      <c r="KW56" s="140"/>
      <c r="KX56" s="140"/>
      <c r="KY56" s="140"/>
      <c r="KZ56" s="140"/>
      <c r="LA56" s="140"/>
      <c r="LB56" s="140"/>
      <c r="LC56" s="140"/>
      <c r="LD56" s="140"/>
      <c r="LE56" s="140"/>
      <c r="LF56" s="140"/>
      <c r="LG56" s="140"/>
      <c r="LH56" s="140"/>
      <c r="LI56" s="140"/>
      <c r="LJ56" s="140"/>
      <c r="LK56" s="140"/>
      <c r="LL56" s="140"/>
      <c r="LM56" s="140"/>
      <c r="LN56" s="140"/>
      <c r="LO56" s="140"/>
      <c r="LP56" s="140"/>
      <c r="LQ56" s="140"/>
      <c r="LR56" s="140"/>
      <c r="LS56" s="140"/>
      <c r="LT56" s="140"/>
      <c r="LU56" s="140"/>
      <c r="LV56" s="140"/>
      <c r="LW56" s="140"/>
      <c r="LX56" s="140"/>
      <c r="LY56" s="140"/>
      <c r="LZ56" s="140"/>
      <c r="MA56" s="140"/>
      <c r="MB56" s="140"/>
      <c r="MC56" s="140"/>
      <c r="MD56" s="140"/>
      <c r="ME56" s="140"/>
      <c r="MF56" s="140"/>
      <c r="MG56" s="140"/>
      <c r="MH56" s="140"/>
      <c r="MI56" s="140"/>
      <c r="MJ56" s="140"/>
      <c r="MK56" s="140"/>
      <c r="ML56" s="140"/>
      <c r="MM56" s="140"/>
      <c r="MN56" s="140"/>
      <c r="MO56" s="140"/>
      <c r="MP56" s="140"/>
      <c r="MQ56" s="140"/>
      <c r="MR56" s="140"/>
      <c r="MS56" s="140"/>
      <c r="MT56" s="140"/>
      <c r="MU56" s="140"/>
      <c r="MV56" s="140"/>
      <c r="MW56" s="140"/>
      <c r="MX56" s="140"/>
      <c r="MY56" s="140"/>
      <c r="MZ56" s="140"/>
      <c r="NA56" s="140"/>
      <c r="NB56" s="140"/>
      <c r="NC56" s="140"/>
      <c r="ND56" s="140"/>
      <c r="NE56" s="140"/>
      <c r="NF56" s="140"/>
      <c r="NG56" s="140"/>
      <c r="NH56" s="140"/>
      <c r="NI56" s="140"/>
      <c r="NJ56" s="140"/>
      <c r="NK56" s="140"/>
      <c r="NL56" s="140"/>
      <c r="NM56" s="140"/>
      <c r="NN56" s="140"/>
      <c r="NO56" s="140"/>
      <c r="NP56" s="140"/>
      <c r="NQ56" s="140"/>
      <c r="NR56" s="140"/>
      <c r="NS56" s="140"/>
      <c r="NT56" s="140"/>
      <c r="NU56" s="140"/>
      <c r="NV56" s="140"/>
      <c r="NW56" s="140"/>
      <c r="NX56" s="140"/>
      <c r="NY56" s="140"/>
      <c r="NZ56" s="140"/>
      <c r="OA56" s="140"/>
      <c r="OB56" s="140"/>
      <c r="OC56" s="140"/>
      <c r="OD56" s="140"/>
      <c r="OE56" s="140"/>
      <c r="OF56" s="140"/>
      <c r="OG56" s="140"/>
      <c r="OH56" s="140"/>
      <c r="OI56" s="140"/>
      <c r="OJ56" s="140"/>
      <c r="OK56" s="140"/>
      <c r="OL56" s="140"/>
      <c r="OM56" s="140"/>
      <c r="ON56" s="140"/>
      <c r="OO56" s="140"/>
      <c r="OP56" s="140"/>
      <c r="OQ56" s="140"/>
      <c r="OR56" s="140"/>
      <c r="OS56" s="140"/>
      <c r="OT56" s="140"/>
      <c r="OU56" s="140"/>
      <c r="OV56" s="140"/>
      <c r="OW56" s="140"/>
      <c r="OX56" s="140"/>
      <c r="OY56" s="140"/>
      <c r="OZ56" s="140"/>
      <c r="PA56" s="140"/>
      <c r="PB56" s="140"/>
      <c r="PC56" s="140"/>
      <c r="PD56" s="140"/>
      <c r="PE56" s="140"/>
      <c r="PF56" s="140"/>
      <c r="PG56" s="140"/>
      <c r="PH56" s="140"/>
      <c r="PI56" s="140"/>
      <c r="PJ56" s="140"/>
      <c r="PK56" s="140"/>
      <c r="PL56" s="140"/>
      <c r="PM56" s="140"/>
      <c r="PN56" s="140"/>
      <c r="PO56" s="140"/>
      <c r="PP56" s="140"/>
      <c r="PQ56" s="140"/>
      <c r="PR56" s="140"/>
      <c r="PS56" s="140"/>
      <c r="PT56" s="140"/>
      <c r="PU56" s="140"/>
      <c r="PV56" s="140"/>
      <c r="PW56" s="140"/>
      <c r="PX56" s="140"/>
      <c r="PY56" s="140"/>
      <c r="PZ56" s="140"/>
      <c r="QA56" s="140"/>
      <c r="QB56" s="140"/>
      <c r="QC56" s="140"/>
      <c r="QD56" s="140"/>
      <c r="QE56" s="140"/>
      <c r="QF56" s="140"/>
      <c r="QG56" s="140"/>
      <c r="QH56" s="140"/>
      <c r="QI56" s="140"/>
      <c r="QJ56" s="140"/>
      <c r="QK56" s="140"/>
      <c r="QL56" s="140"/>
      <c r="QM56" s="140"/>
      <c r="QN56" s="140"/>
      <c r="QO56" s="140"/>
      <c r="QP56" s="140"/>
      <c r="QQ56" s="140"/>
      <c r="QR56" s="140"/>
      <c r="QS56" s="140"/>
      <c r="QT56" s="140"/>
      <c r="QU56" s="140"/>
    </row>
    <row r="57" spans="1:463" s="155" customFormat="1">
      <c r="A57" s="140"/>
      <c r="B57" s="364"/>
      <c r="C57" s="164" t="s">
        <v>106</v>
      </c>
      <c r="D57" s="119" t="s">
        <v>11</v>
      </c>
      <c r="E57" s="727"/>
      <c r="F57" s="708"/>
      <c r="G57" s="708"/>
      <c r="H57" s="708"/>
      <c r="I57" s="708"/>
      <c r="J57" s="708"/>
      <c r="K57" s="708"/>
      <c r="L57" s="708"/>
      <c r="M57" s="708"/>
      <c r="N57" s="708"/>
      <c r="O57" s="708"/>
      <c r="P57" s="708"/>
      <c r="Q57" s="708"/>
      <c r="R57" s="708"/>
      <c r="S57" s="708"/>
      <c r="T57" s="708"/>
      <c r="U57" s="708"/>
      <c r="V57" s="708"/>
      <c r="W57" s="708"/>
      <c r="X57" s="708"/>
      <c r="Y57" s="709"/>
      <c r="Z57" s="728"/>
      <c r="AA57" s="142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0"/>
      <c r="CP57" s="140"/>
      <c r="CQ57" s="140"/>
      <c r="CR57" s="140"/>
      <c r="CS57" s="140"/>
      <c r="CT57" s="140"/>
      <c r="CU57" s="140"/>
      <c r="CV57" s="140"/>
      <c r="CW57" s="140"/>
      <c r="CX57" s="140"/>
      <c r="CY57" s="140"/>
      <c r="CZ57" s="140"/>
      <c r="DA57" s="140"/>
      <c r="DB57" s="140"/>
      <c r="DC57" s="140"/>
      <c r="DD57" s="140"/>
      <c r="DE57" s="140"/>
      <c r="DF57" s="140"/>
      <c r="DG57" s="140"/>
      <c r="DH57" s="140"/>
      <c r="DI57" s="140"/>
      <c r="DJ57" s="140"/>
      <c r="DK57" s="140"/>
      <c r="DL57" s="140"/>
      <c r="DM57" s="140"/>
      <c r="DN57" s="140"/>
      <c r="DO57" s="140"/>
      <c r="DP57" s="140"/>
      <c r="DQ57" s="140"/>
      <c r="DR57" s="140"/>
      <c r="DS57" s="140"/>
      <c r="DT57" s="140"/>
      <c r="DU57" s="140"/>
      <c r="DV57" s="140"/>
      <c r="DW57" s="140"/>
      <c r="DX57" s="140"/>
      <c r="DY57" s="140"/>
      <c r="DZ57" s="140"/>
      <c r="EA57" s="140"/>
      <c r="EB57" s="140"/>
      <c r="EC57" s="140"/>
      <c r="ED57" s="140"/>
      <c r="EE57" s="140"/>
      <c r="EF57" s="140"/>
      <c r="EG57" s="140"/>
      <c r="EH57" s="140"/>
      <c r="EI57" s="140"/>
      <c r="EJ57" s="140"/>
      <c r="EK57" s="140"/>
      <c r="EL57" s="140"/>
      <c r="EM57" s="140"/>
      <c r="EN57" s="140"/>
      <c r="EO57" s="140"/>
      <c r="EP57" s="140"/>
      <c r="EQ57" s="140"/>
      <c r="ER57" s="140"/>
      <c r="ES57" s="140"/>
      <c r="ET57" s="140"/>
      <c r="EU57" s="140"/>
      <c r="EV57" s="140"/>
      <c r="EW57" s="140"/>
      <c r="EX57" s="140"/>
      <c r="EY57" s="140"/>
      <c r="EZ57" s="140"/>
      <c r="FA57" s="140"/>
      <c r="FB57" s="140"/>
      <c r="FC57" s="140"/>
      <c r="FD57" s="140"/>
      <c r="FE57" s="140"/>
      <c r="FF57" s="140"/>
      <c r="FG57" s="140"/>
      <c r="FH57" s="140"/>
      <c r="FI57" s="140"/>
      <c r="FJ57" s="140"/>
      <c r="FK57" s="140"/>
      <c r="FL57" s="140"/>
      <c r="FM57" s="140"/>
      <c r="FN57" s="140"/>
      <c r="FO57" s="140"/>
      <c r="FP57" s="140"/>
      <c r="FQ57" s="140"/>
      <c r="FR57" s="140"/>
      <c r="FS57" s="140"/>
      <c r="FT57" s="140"/>
      <c r="FU57" s="140"/>
      <c r="FV57" s="140"/>
      <c r="FW57" s="140"/>
      <c r="FX57" s="140"/>
      <c r="FY57" s="140"/>
      <c r="FZ57" s="140"/>
      <c r="GA57" s="140"/>
      <c r="GB57" s="140"/>
      <c r="GC57" s="140"/>
      <c r="GD57" s="140"/>
      <c r="GE57" s="140"/>
      <c r="GF57" s="140"/>
      <c r="GG57" s="140"/>
      <c r="GH57" s="140"/>
      <c r="GI57" s="140"/>
      <c r="GJ57" s="140"/>
      <c r="GK57" s="140"/>
      <c r="GL57" s="140"/>
      <c r="GM57" s="140"/>
      <c r="GN57" s="140"/>
      <c r="GO57" s="140"/>
      <c r="GP57" s="140"/>
      <c r="GQ57" s="140"/>
      <c r="GR57" s="140"/>
      <c r="GS57" s="140"/>
      <c r="GT57" s="140"/>
      <c r="GU57" s="140"/>
      <c r="GV57" s="140"/>
      <c r="GW57" s="140"/>
      <c r="GX57" s="140"/>
      <c r="GY57" s="140"/>
      <c r="GZ57" s="140"/>
      <c r="HA57" s="140"/>
      <c r="HB57" s="140"/>
      <c r="HC57" s="140"/>
      <c r="HD57" s="140"/>
      <c r="HE57" s="140"/>
      <c r="HF57" s="140"/>
      <c r="HG57" s="140"/>
      <c r="HH57" s="140"/>
      <c r="HI57" s="140"/>
      <c r="HJ57" s="140"/>
      <c r="HK57" s="140"/>
      <c r="HL57" s="140"/>
      <c r="HM57" s="140"/>
      <c r="HN57" s="140"/>
      <c r="HO57" s="140"/>
      <c r="HP57" s="140"/>
      <c r="HQ57" s="140"/>
      <c r="HR57" s="140"/>
      <c r="HS57" s="140"/>
      <c r="HT57" s="140"/>
      <c r="HU57" s="140"/>
      <c r="HV57" s="140"/>
      <c r="HW57" s="140"/>
      <c r="HX57" s="140"/>
      <c r="HY57" s="140"/>
      <c r="HZ57" s="140"/>
      <c r="IA57" s="140"/>
      <c r="IB57" s="140"/>
      <c r="IC57" s="140"/>
      <c r="ID57" s="140"/>
      <c r="IE57" s="140"/>
      <c r="IF57" s="140"/>
      <c r="IG57" s="140"/>
      <c r="IH57" s="140"/>
      <c r="II57" s="140"/>
      <c r="IJ57" s="140"/>
      <c r="IK57" s="140"/>
      <c r="IL57" s="140"/>
      <c r="IM57" s="140"/>
      <c r="IN57" s="140"/>
      <c r="IO57" s="140"/>
      <c r="IP57" s="140"/>
      <c r="IQ57" s="140"/>
      <c r="IR57" s="140"/>
      <c r="IS57" s="140"/>
      <c r="IT57" s="140"/>
      <c r="IU57" s="140"/>
      <c r="IV57" s="140"/>
      <c r="IW57" s="140"/>
      <c r="IX57" s="140"/>
      <c r="IY57" s="140"/>
      <c r="IZ57" s="140"/>
      <c r="JA57" s="140"/>
      <c r="JB57" s="140"/>
      <c r="JC57" s="140"/>
      <c r="JD57" s="140"/>
      <c r="JE57" s="140"/>
      <c r="JF57" s="140"/>
      <c r="JG57" s="140"/>
      <c r="JH57" s="140"/>
      <c r="JI57" s="140"/>
      <c r="JJ57" s="140"/>
      <c r="JK57" s="140"/>
      <c r="JL57" s="140"/>
      <c r="JM57" s="140"/>
      <c r="JN57" s="140"/>
      <c r="JO57" s="140"/>
      <c r="JP57" s="140"/>
      <c r="JQ57" s="140"/>
      <c r="JR57" s="140"/>
      <c r="JS57" s="140"/>
      <c r="JT57" s="140"/>
      <c r="JU57" s="140"/>
      <c r="JV57" s="140"/>
      <c r="JW57" s="140"/>
      <c r="JX57" s="140"/>
      <c r="JY57" s="140"/>
      <c r="JZ57" s="140"/>
      <c r="KA57" s="140"/>
      <c r="KB57" s="140"/>
      <c r="KC57" s="140"/>
      <c r="KD57" s="140"/>
      <c r="KE57" s="140"/>
      <c r="KF57" s="140"/>
      <c r="KG57" s="140"/>
      <c r="KH57" s="140"/>
      <c r="KI57" s="140"/>
      <c r="KJ57" s="140"/>
      <c r="KK57" s="140"/>
      <c r="KL57" s="140"/>
      <c r="KM57" s="140"/>
      <c r="KN57" s="140"/>
      <c r="KO57" s="140"/>
      <c r="KP57" s="140"/>
      <c r="KQ57" s="140"/>
      <c r="KR57" s="140"/>
      <c r="KS57" s="140"/>
      <c r="KT57" s="140"/>
      <c r="KU57" s="140"/>
      <c r="KV57" s="140"/>
      <c r="KW57" s="140"/>
      <c r="KX57" s="140"/>
      <c r="KY57" s="140"/>
      <c r="KZ57" s="140"/>
      <c r="LA57" s="140"/>
      <c r="LB57" s="140"/>
      <c r="LC57" s="140"/>
      <c r="LD57" s="140"/>
      <c r="LE57" s="140"/>
      <c r="LF57" s="140"/>
      <c r="LG57" s="140"/>
      <c r="LH57" s="140"/>
      <c r="LI57" s="140"/>
      <c r="LJ57" s="140"/>
      <c r="LK57" s="140"/>
      <c r="LL57" s="140"/>
      <c r="LM57" s="140"/>
      <c r="LN57" s="140"/>
      <c r="LO57" s="140"/>
      <c r="LP57" s="140"/>
      <c r="LQ57" s="140"/>
      <c r="LR57" s="140"/>
      <c r="LS57" s="140"/>
      <c r="LT57" s="140"/>
      <c r="LU57" s="140"/>
      <c r="LV57" s="140"/>
      <c r="LW57" s="140"/>
      <c r="LX57" s="140"/>
      <c r="LY57" s="140"/>
      <c r="LZ57" s="140"/>
      <c r="MA57" s="140"/>
      <c r="MB57" s="140"/>
      <c r="MC57" s="140"/>
      <c r="MD57" s="140"/>
      <c r="ME57" s="140"/>
      <c r="MF57" s="140"/>
      <c r="MG57" s="140"/>
      <c r="MH57" s="140"/>
      <c r="MI57" s="140"/>
      <c r="MJ57" s="140"/>
      <c r="MK57" s="140"/>
      <c r="ML57" s="140"/>
      <c r="MM57" s="140"/>
      <c r="MN57" s="140"/>
      <c r="MO57" s="140"/>
      <c r="MP57" s="140"/>
      <c r="MQ57" s="140"/>
      <c r="MR57" s="140"/>
      <c r="MS57" s="140"/>
      <c r="MT57" s="140"/>
      <c r="MU57" s="140"/>
      <c r="MV57" s="140"/>
      <c r="MW57" s="140"/>
      <c r="MX57" s="140"/>
      <c r="MY57" s="140"/>
      <c r="MZ57" s="140"/>
      <c r="NA57" s="140"/>
      <c r="NB57" s="140"/>
      <c r="NC57" s="140"/>
      <c r="ND57" s="140"/>
      <c r="NE57" s="140"/>
      <c r="NF57" s="140"/>
      <c r="NG57" s="140"/>
      <c r="NH57" s="140"/>
      <c r="NI57" s="140"/>
      <c r="NJ57" s="140"/>
      <c r="NK57" s="140"/>
      <c r="NL57" s="140"/>
      <c r="NM57" s="140"/>
      <c r="NN57" s="140"/>
      <c r="NO57" s="140"/>
      <c r="NP57" s="140"/>
      <c r="NQ57" s="140"/>
      <c r="NR57" s="140"/>
      <c r="NS57" s="140"/>
      <c r="NT57" s="140"/>
      <c r="NU57" s="140"/>
      <c r="NV57" s="140"/>
      <c r="NW57" s="140"/>
      <c r="NX57" s="140"/>
      <c r="NY57" s="140"/>
      <c r="NZ57" s="140"/>
      <c r="OA57" s="140"/>
      <c r="OB57" s="140"/>
      <c r="OC57" s="140"/>
      <c r="OD57" s="140"/>
      <c r="OE57" s="140"/>
      <c r="OF57" s="140"/>
      <c r="OG57" s="140"/>
      <c r="OH57" s="140"/>
      <c r="OI57" s="140"/>
      <c r="OJ57" s="140"/>
      <c r="OK57" s="140"/>
      <c r="OL57" s="140"/>
      <c r="OM57" s="140"/>
      <c r="ON57" s="140"/>
      <c r="OO57" s="140"/>
      <c r="OP57" s="140"/>
      <c r="OQ57" s="140"/>
      <c r="OR57" s="140"/>
      <c r="OS57" s="140"/>
      <c r="OT57" s="140"/>
      <c r="OU57" s="140"/>
      <c r="OV57" s="140"/>
      <c r="OW57" s="140"/>
      <c r="OX57" s="140"/>
      <c r="OY57" s="140"/>
      <c r="OZ57" s="140"/>
      <c r="PA57" s="140"/>
      <c r="PB57" s="140"/>
      <c r="PC57" s="140"/>
      <c r="PD57" s="140"/>
      <c r="PE57" s="140"/>
      <c r="PF57" s="140"/>
      <c r="PG57" s="140"/>
      <c r="PH57" s="140"/>
      <c r="PI57" s="140"/>
      <c r="PJ57" s="140"/>
      <c r="PK57" s="140"/>
      <c r="PL57" s="140"/>
      <c r="PM57" s="140"/>
      <c r="PN57" s="140"/>
      <c r="PO57" s="140"/>
      <c r="PP57" s="140"/>
      <c r="PQ57" s="140"/>
      <c r="PR57" s="140"/>
      <c r="PS57" s="140"/>
      <c r="PT57" s="140"/>
      <c r="PU57" s="140"/>
      <c r="PV57" s="140"/>
      <c r="PW57" s="140"/>
      <c r="PX57" s="140"/>
      <c r="PY57" s="140"/>
      <c r="PZ57" s="140"/>
      <c r="QA57" s="140"/>
      <c r="QB57" s="140"/>
      <c r="QC57" s="140"/>
      <c r="QD57" s="140"/>
      <c r="QE57" s="140"/>
      <c r="QF57" s="140"/>
      <c r="QG57" s="140"/>
      <c r="QH57" s="140"/>
      <c r="QI57" s="140"/>
      <c r="QJ57" s="140"/>
      <c r="QK57" s="140"/>
      <c r="QL57" s="140"/>
      <c r="QM57" s="140"/>
      <c r="QN57" s="140"/>
      <c r="QO57" s="140"/>
      <c r="QP57" s="140"/>
      <c r="QQ57" s="140"/>
      <c r="QR57" s="140"/>
      <c r="QS57" s="140"/>
      <c r="QT57" s="140"/>
      <c r="QU57" s="140"/>
    </row>
    <row r="58" spans="1:463" s="155" customFormat="1">
      <c r="A58" s="140"/>
      <c r="B58" s="364"/>
      <c r="C58" s="164" t="s">
        <v>514</v>
      </c>
      <c r="D58" s="119" t="s">
        <v>11</v>
      </c>
      <c r="E58" s="727"/>
      <c r="F58" s="708"/>
      <c r="G58" s="708"/>
      <c r="H58" s="708"/>
      <c r="I58" s="708"/>
      <c r="J58" s="708"/>
      <c r="K58" s="708"/>
      <c r="L58" s="708"/>
      <c r="M58" s="708"/>
      <c r="N58" s="708"/>
      <c r="O58" s="708"/>
      <c r="P58" s="708"/>
      <c r="Q58" s="708"/>
      <c r="R58" s="708"/>
      <c r="S58" s="708"/>
      <c r="T58" s="708"/>
      <c r="U58" s="708"/>
      <c r="V58" s="708"/>
      <c r="W58" s="708"/>
      <c r="X58" s="708"/>
      <c r="Y58" s="708"/>
      <c r="Z58" s="728"/>
      <c r="AA58" s="142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0"/>
      <c r="CL58" s="140"/>
      <c r="CM58" s="140"/>
      <c r="CN58" s="140"/>
      <c r="CO58" s="140"/>
      <c r="CP58" s="140"/>
      <c r="CQ58" s="140"/>
      <c r="CR58" s="140"/>
      <c r="CS58" s="140"/>
      <c r="CT58" s="140"/>
      <c r="CU58" s="140"/>
      <c r="CV58" s="140"/>
      <c r="CW58" s="140"/>
      <c r="CX58" s="140"/>
      <c r="CY58" s="140"/>
      <c r="CZ58" s="140"/>
      <c r="DA58" s="140"/>
      <c r="DB58" s="140"/>
      <c r="DC58" s="140"/>
      <c r="DD58" s="140"/>
      <c r="DE58" s="140"/>
      <c r="DF58" s="140"/>
      <c r="DG58" s="140"/>
      <c r="DH58" s="140"/>
      <c r="DI58" s="140"/>
      <c r="DJ58" s="140"/>
      <c r="DK58" s="140"/>
      <c r="DL58" s="140"/>
      <c r="DM58" s="140"/>
      <c r="DN58" s="140"/>
      <c r="DO58" s="140"/>
      <c r="DP58" s="140"/>
      <c r="DQ58" s="140"/>
      <c r="DR58" s="140"/>
      <c r="DS58" s="140"/>
      <c r="DT58" s="140"/>
      <c r="DU58" s="140"/>
      <c r="DV58" s="140"/>
      <c r="DW58" s="140"/>
      <c r="DX58" s="140"/>
      <c r="DY58" s="140"/>
      <c r="DZ58" s="140"/>
      <c r="EA58" s="140"/>
      <c r="EB58" s="140"/>
      <c r="EC58" s="140"/>
      <c r="ED58" s="140"/>
      <c r="EE58" s="140"/>
      <c r="EF58" s="140"/>
      <c r="EG58" s="140"/>
      <c r="EH58" s="140"/>
      <c r="EI58" s="140"/>
      <c r="EJ58" s="140"/>
      <c r="EK58" s="140"/>
      <c r="EL58" s="140"/>
      <c r="EM58" s="140"/>
      <c r="EN58" s="140"/>
      <c r="EO58" s="140"/>
      <c r="EP58" s="140"/>
      <c r="EQ58" s="140"/>
      <c r="ER58" s="140"/>
      <c r="ES58" s="140"/>
      <c r="ET58" s="140"/>
      <c r="EU58" s="140"/>
      <c r="EV58" s="140"/>
      <c r="EW58" s="140"/>
      <c r="EX58" s="140"/>
      <c r="EY58" s="140"/>
      <c r="EZ58" s="140"/>
      <c r="FA58" s="140"/>
      <c r="FB58" s="140"/>
      <c r="FC58" s="140"/>
      <c r="FD58" s="140"/>
      <c r="FE58" s="140"/>
      <c r="FF58" s="140"/>
      <c r="FG58" s="140"/>
      <c r="FH58" s="140"/>
      <c r="FI58" s="140"/>
      <c r="FJ58" s="140"/>
      <c r="FK58" s="140"/>
      <c r="FL58" s="140"/>
      <c r="FM58" s="140"/>
      <c r="FN58" s="140"/>
      <c r="FO58" s="140"/>
      <c r="FP58" s="140"/>
      <c r="FQ58" s="140"/>
      <c r="FR58" s="140"/>
      <c r="FS58" s="140"/>
      <c r="FT58" s="140"/>
      <c r="FU58" s="140"/>
      <c r="FV58" s="140"/>
      <c r="FW58" s="140"/>
      <c r="FX58" s="140"/>
      <c r="FY58" s="140"/>
      <c r="FZ58" s="140"/>
      <c r="GA58" s="140"/>
      <c r="GB58" s="140"/>
      <c r="GC58" s="140"/>
      <c r="GD58" s="140"/>
      <c r="GE58" s="140"/>
      <c r="GF58" s="140"/>
      <c r="GG58" s="140"/>
      <c r="GH58" s="140"/>
      <c r="GI58" s="140"/>
      <c r="GJ58" s="140"/>
      <c r="GK58" s="140"/>
      <c r="GL58" s="140"/>
      <c r="GM58" s="140"/>
      <c r="GN58" s="140"/>
      <c r="GO58" s="140"/>
      <c r="GP58" s="140"/>
      <c r="GQ58" s="140"/>
      <c r="GR58" s="140"/>
      <c r="GS58" s="140"/>
      <c r="GT58" s="140"/>
      <c r="GU58" s="140"/>
      <c r="GV58" s="140"/>
      <c r="GW58" s="140"/>
      <c r="GX58" s="140"/>
      <c r="GY58" s="140"/>
      <c r="GZ58" s="140"/>
      <c r="HA58" s="140"/>
      <c r="HB58" s="140"/>
      <c r="HC58" s="140"/>
      <c r="HD58" s="140"/>
      <c r="HE58" s="140"/>
      <c r="HF58" s="140"/>
      <c r="HG58" s="140"/>
      <c r="HH58" s="140"/>
      <c r="HI58" s="140"/>
      <c r="HJ58" s="140"/>
      <c r="HK58" s="140"/>
      <c r="HL58" s="140"/>
      <c r="HM58" s="140"/>
      <c r="HN58" s="140"/>
      <c r="HO58" s="140"/>
      <c r="HP58" s="140"/>
      <c r="HQ58" s="140"/>
      <c r="HR58" s="140"/>
      <c r="HS58" s="140"/>
      <c r="HT58" s="140"/>
      <c r="HU58" s="140"/>
      <c r="HV58" s="140"/>
      <c r="HW58" s="140"/>
      <c r="HX58" s="140"/>
      <c r="HY58" s="140"/>
      <c r="HZ58" s="140"/>
      <c r="IA58" s="140"/>
      <c r="IB58" s="140"/>
      <c r="IC58" s="140"/>
      <c r="ID58" s="140"/>
      <c r="IE58" s="140"/>
      <c r="IF58" s="140"/>
      <c r="IG58" s="140"/>
      <c r="IH58" s="140"/>
      <c r="II58" s="140"/>
      <c r="IJ58" s="140"/>
      <c r="IK58" s="140"/>
      <c r="IL58" s="140"/>
      <c r="IM58" s="140"/>
      <c r="IN58" s="140"/>
      <c r="IO58" s="140"/>
      <c r="IP58" s="140"/>
      <c r="IQ58" s="140"/>
      <c r="IR58" s="140"/>
      <c r="IS58" s="140"/>
      <c r="IT58" s="140"/>
      <c r="IU58" s="140"/>
      <c r="IV58" s="140"/>
      <c r="IW58" s="140"/>
      <c r="IX58" s="140"/>
      <c r="IY58" s="140"/>
      <c r="IZ58" s="140"/>
      <c r="JA58" s="140"/>
      <c r="JB58" s="140"/>
      <c r="JC58" s="140"/>
      <c r="JD58" s="140"/>
      <c r="JE58" s="140"/>
      <c r="JF58" s="140"/>
      <c r="JG58" s="140"/>
      <c r="JH58" s="140"/>
      <c r="JI58" s="140"/>
      <c r="JJ58" s="140"/>
      <c r="JK58" s="140"/>
      <c r="JL58" s="140"/>
      <c r="JM58" s="140"/>
      <c r="JN58" s="140"/>
      <c r="JO58" s="140"/>
      <c r="JP58" s="140"/>
      <c r="JQ58" s="140"/>
      <c r="JR58" s="140"/>
      <c r="JS58" s="140"/>
      <c r="JT58" s="140"/>
      <c r="JU58" s="140"/>
      <c r="JV58" s="140"/>
      <c r="JW58" s="140"/>
      <c r="JX58" s="140"/>
      <c r="JY58" s="140"/>
      <c r="JZ58" s="140"/>
      <c r="KA58" s="140"/>
      <c r="KB58" s="140"/>
      <c r="KC58" s="140"/>
      <c r="KD58" s="140"/>
      <c r="KE58" s="140"/>
      <c r="KF58" s="140"/>
      <c r="KG58" s="140"/>
      <c r="KH58" s="140"/>
      <c r="KI58" s="140"/>
      <c r="KJ58" s="140"/>
      <c r="KK58" s="140"/>
      <c r="KL58" s="140"/>
      <c r="KM58" s="140"/>
      <c r="KN58" s="140"/>
      <c r="KO58" s="140"/>
      <c r="KP58" s="140"/>
      <c r="KQ58" s="140"/>
      <c r="KR58" s="140"/>
      <c r="KS58" s="140"/>
      <c r="KT58" s="140"/>
      <c r="KU58" s="140"/>
      <c r="KV58" s="140"/>
      <c r="KW58" s="140"/>
      <c r="KX58" s="140"/>
      <c r="KY58" s="140"/>
      <c r="KZ58" s="140"/>
      <c r="LA58" s="140"/>
      <c r="LB58" s="140"/>
      <c r="LC58" s="140"/>
      <c r="LD58" s="140"/>
      <c r="LE58" s="140"/>
      <c r="LF58" s="140"/>
      <c r="LG58" s="140"/>
      <c r="LH58" s="140"/>
      <c r="LI58" s="140"/>
      <c r="LJ58" s="140"/>
      <c r="LK58" s="140"/>
      <c r="LL58" s="140"/>
      <c r="LM58" s="140"/>
      <c r="LN58" s="140"/>
      <c r="LO58" s="140"/>
      <c r="LP58" s="140"/>
      <c r="LQ58" s="140"/>
      <c r="LR58" s="140"/>
      <c r="LS58" s="140"/>
      <c r="LT58" s="140"/>
      <c r="LU58" s="140"/>
      <c r="LV58" s="140"/>
      <c r="LW58" s="140"/>
      <c r="LX58" s="140"/>
      <c r="LY58" s="140"/>
      <c r="LZ58" s="140"/>
      <c r="MA58" s="140"/>
      <c r="MB58" s="140"/>
      <c r="MC58" s="140"/>
      <c r="MD58" s="140"/>
      <c r="ME58" s="140"/>
      <c r="MF58" s="140"/>
      <c r="MG58" s="140"/>
      <c r="MH58" s="140"/>
      <c r="MI58" s="140"/>
      <c r="MJ58" s="140"/>
      <c r="MK58" s="140"/>
      <c r="ML58" s="140"/>
      <c r="MM58" s="140"/>
      <c r="MN58" s="140"/>
      <c r="MO58" s="140"/>
      <c r="MP58" s="140"/>
      <c r="MQ58" s="140"/>
      <c r="MR58" s="140"/>
      <c r="MS58" s="140"/>
      <c r="MT58" s="140"/>
      <c r="MU58" s="140"/>
      <c r="MV58" s="140"/>
      <c r="MW58" s="140"/>
      <c r="MX58" s="140"/>
      <c r="MY58" s="140"/>
      <c r="MZ58" s="140"/>
      <c r="NA58" s="140"/>
      <c r="NB58" s="140"/>
      <c r="NC58" s="140"/>
      <c r="ND58" s="140"/>
      <c r="NE58" s="140"/>
      <c r="NF58" s="140"/>
      <c r="NG58" s="140"/>
      <c r="NH58" s="140"/>
      <c r="NI58" s="140"/>
      <c r="NJ58" s="140"/>
      <c r="NK58" s="140"/>
      <c r="NL58" s="140"/>
      <c r="NM58" s="140"/>
      <c r="NN58" s="140"/>
      <c r="NO58" s="140"/>
      <c r="NP58" s="140"/>
      <c r="NQ58" s="140"/>
      <c r="NR58" s="140"/>
      <c r="NS58" s="140"/>
      <c r="NT58" s="140"/>
      <c r="NU58" s="140"/>
      <c r="NV58" s="140"/>
      <c r="NW58" s="140"/>
      <c r="NX58" s="140"/>
      <c r="NY58" s="140"/>
      <c r="NZ58" s="140"/>
      <c r="OA58" s="140"/>
      <c r="OB58" s="140"/>
      <c r="OC58" s="140"/>
      <c r="OD58" s="140"/>
      <c r="OE58" s="140"/>
      <c r="OF58" s="140"/>
      <c r="OG58" s="140"/>
      <c r="OH58" s="140"/>
      <c r="OI58" s="140"/>
      <c r="OJ58" s="140"/>
      <c r="OK58" s="140"/>
      <c r="OL58" s="140"/>
      <c r="OM58" s="140"/>
      <c r="ON58" s="140"/>
      <c r="OO58" s="140"/>
      <c r="OP58" s="140"/>
      <c r="OQ58" s="140"/>
      <c r="OR58" s="140"/>
      <c r="OS58" s="140"/>
      <c r="OT58" s="140"/>
      <c r="OU58" s="140"/>
      <c r="OV58" s="140"/>
      <c r="OW58" s="140"/>
      <c r="OX58" s="140"/>
      <c r="OY58" s="140"/>
      <c r="OZ58" s="140"/>
      <c r="PA58" s="140"/>
      <c r="PB58" s="140"/>
      <c r="PC58" s="140"/>
      <c r="PD58" s="140"/>
      <c r="PE58" s="140"/>
      <c r="PF58" s="140"/>
      <c r="PG58" s="140"/>
      <c r="PH58" s="140"/>
      <c r="PI58" s="140"/>
      <c r="PJ58" s="140"/>
      <c r="PK58" s="140"/>
      <c r="PL58" s="140"/>
      <c r="PM58" s="140"/>
      <c r="PN58" s="140"/>
      <c r="PO58" s="140"/>
      <c r="PP58" s="140"/>
      <c r="PQ58" s="140"/>
      <c r="PR58" s="140"/>
      <c r="PS58" s="140"/>
      <c r="PT58" s="140"/>
      <c r="PU58" s="140"/>
      <c r="PV58" s="140"/>
      <c r="PW58" s="140"/>
      <c r="PX58" s="140"/>
      <c r="PY58" s="140"/>
      <c r="PZ58" s="140"/>
      <c r="QA58" s="140"/>
      <c r="QB58" s="140"/>
      <c r="QC58" s="140"/>
      <c r="QD58" s="140"/>
      <c r="QE58" s="140"/>
      <c r="QF58" s="140"/>
      <c r="QG58" s="140"/>
      <c r="QH58" s="140"/>
      <c r="QI58" s="140"/>
      <c r="QJ58" s="140"/>
      <c r="QK58" s="140"/>
      <c r="QL58" s="140"/>
      <c r="QM58" s="140"/>
      <c r="QN58" s="140"/>
      <c r="QO58" s="140"/>
      <c r="QP58" s="140"/>
      <c r="QQ58" s="140"/>
      <c r="QR58" s="140"/>
      <c r="QS58" s="140"/>
      <c r="QT58" s="140"/>
      <c r="QU58" s="140"/>
    </row>
    <row r="59" spans="1:463" s="155" customFormat="1">
      <c r="A59" s="140"/>
      <c r="B59" s="364"/>
      <c r="C59" s="164" t="s">
        <v>519</v>
      </c>
      <c r="D59" s="119" t="s">
        <v>189</v>
      </c>
      <c r="E59" s="727"/>
      <c r="F59" s="708"/>
      <c r="G59" s="708"/>
      <c r="H59" s="708"/>
      <c r="I59" s="708"/>
      <c r="J59" s="708"/>
      <c r="K59" s="708"/>
      <c r="L59" s="708"/>
      <c r="M59" s="708"/>
      <c r="N59" s="708"/>
      <c r="O59" s="708"/>
      <c r="P59" s="708"/>
      <c r="Q59" s="708"/>
      <c r="R59" s="708"/>
      <c r="S59" s="708"/>
      <c r="T59" s="708"/>
      <c r="U59" s="708"/>
      <c r="V59" s="708"/>
      <c r="W59" s="708"/>
      <c r="X59" s="708"/>
      <c r="Y59" s="708"/>
      <c r="Z59" s="728"/>
      <c r="AA59" s="142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0"/>
      <c r="CN59" s="140"/>
      <c r="CO59" s="140"/>
      <c r="CP59" s="140"/>
      <c r="CQ59" s="140"/>
      <c r="CR59" s="140"/>
      <c r="CS59" s="140"/>
      <c r="CT59" s="140"/>
      <c r="CU59" s="140"/>
      <c r="CV59" s="140"/>
      <c r="CW59" s="140"/>
      <c r="CX59" s="140"/>
      <c r="CY59" s="140"/>
      <c r="CZ59" s="140"/>
      <c r="DA59" s="140"/>
      <c r="DB59" s="140"/>
      <c r="DC59" s="140"/>
      <c r="DD59" s="140"/>
      <c r="DE59" s="140"/>
      <c r="DF59" s="140"/>
      <c r="DG59" s="140"/>
      <c r="DH59" s="140"/>
      <c r="DI59" s="140"/>
      <c r="DJ59" s="140"/>
      <c r="DK59" s="140"/>
      <c r="DL59" s="140"/>
      <c r="DM59" s="140"/>
      <c r="DN59" s="140"/>
      <c r="DO59" s="140"/>
      <c r="DP59" s="140"/>
      <c r="DQ59" s="140"/>
      <c r="DR59" s="140"/>
      <c r="DS59" s="140"/>
      <c r="DT59" s="140"/>
      <c r="DU59" s="140"/>
      <c r="DV59" s="140"/>
      <c r="DW59" s="140"/>
      <c r="DX59" s="140"/>
      <c r="DY59" s="140"/>
      <c r="DZ59" s="140"/>
      <c r="EA59" s="140"/>
      <c r="EB59" s="140"/>
      <c r="EC59" s="140"/>
      <c r="ED59" s="140"/>
      <c r="EE59" s="140"/>
      <c r="EF59" s="140"/>
      <c r="EG59" s="140"/>
      <c r="EH59" s="140"/>
      <c r="EI59" s="140"/>
      <c r="EJ59" s="140"/>
      <c r="EK59" s="140"/>
      <c r="EL59" s="140"/>
      <c r="EM59" s="140"/>
      <c r="EN59" s="140"/>
      <c r="EO59" s="140"/>
      <c r="EP59" s="140"/>
      <c r="EQ59" s="140"/>
      <c r="ER59" s="140"/>
      <c r="ES59" s="140"/>
      <c r="ET59" s="140"/>
      <c r="EU59" s="140"/>
      <c r="EV59" s="140"/>
      <c r="EW59" s="140"/>
      <c r="EX59" s="140"/>
      <c r="EY59" s="140"/>
      <c r="EZ59" s="140"/>
      <c r="FA59" s="140"/>
      <c r="FB59" s="140"/>
      <c r="FC59" s="140"/>
      <c r="FD59" s="140"/>
      <c r="FE59" s="140"/>
      <c r="FF59" s="140"/>
      <c r="FG59" s="140"/>
      <c r="FH59" s="140"/>
      <c r="FI59" s="140"/>
      <c r="FJ59" s="140"/>
      <c r="FK59" s="140"/>
      <c r="FL59" s="140"/>
      <c r="FM59" s="140"/>
      <c r="FN59" s="140"/>
      <c r="FO59" s="140"/>
      <c r="FP59" s="140"/>
      <c r="FQ59" s="140"/>
      <c r="FR59" s="140"/>
      <c r="FS59" s="140"/>
      <c r="FT59" s="140"/>
      <c r="FU59" s="140"/>
      <c r="FV59" s="140"/>
      <c r="FW59" s="140"/>
      <c r="FX59" s="140"/>
      <c r="FY59" s="140"/>
      <c r="FZ59" s="140"/>
      <c r="GA59" s="140"/>
      <c r="GB59" s="140"/>
      <c r="GC59" s="140"/>
      <c r="GD59" s="140"/>
      <c r="GE59" s="140"/>
      <c r="GF59" s="140"/>
      <c r="GG59" s="140"/>
      <c r="GH59" s="140"/>
      <c r="GI59" s="140"/>
      <c r="GJ59" s="140"/>
      <c r="GK59" s="140"/>
      <c r="GL59" s="140"/>
      <c r="GM59" s="140"/>
      <c r="GN59" s="140"/>
      <c r="GO59" s="140"/>
      <c r="GP59" s="140"/>
      <c r="GQ59" s="140"/>
      <c r="GR59" s="140"/>
      <c r="GS59" s="140"/>
      <c r="GT59" s="140"/>
      <c r="GU59" s="140"/>
      <c r="GV59" s="140"/>
      <c r="GW59" s="140"/>
      <c r="GX59" s="140"/>
      <c r="GY59" s="140"/>
      <c r="GZ59" s="140"/>
      <c r="HA59" s="140"/>
      <c r="HB59" s="140"/>
      <c r="HC59" s="140"/>
      <c r="HD59" s="140"/>
      <c r="HE59" s="140"/>
      <c r="HF59" s="140"/>
      <c r="HG59" s="140"/>
      <c r="HH59" s="140"/>
      <c r="HI59" s="140"/>
      <c r="HJ59" s="140"/>
      <c r="HK59" s="140"/>
      <c r="HL59" s="140"/>
      <c r="HM59" s="140"/>
      <c r="HN59" s="140"/>
      <c r="HO59" s="140"/>
      <c r="HP59" s="140"/>
      <c r="HQ59" s="140"/>
      <c r="HR59" s="140"/>
      <c r="HS59" s="140"/>
      <c r="HT59" s="140"/>
      <c r="HU59" s="140"/>
      <c r="HV59" s="140"/>
      <c r="HW59" s="140"/>
      <c r="HX59" s="140"/>
      <c r="HY59" s="140"/>
      <c r="HZ59" s="140"/>
      <c r="IA59" s="140"/>
      <c r="IB59" s="140"/>
      <c r="IC59" s="140"/>
      <c r="ID59" s="140"/>
      <c r="IE59" s="140"/>
      <c r="IF59" s="140"/>
      <c r="IG59" s="140"/>
      <c r="IH59" s="140"/>
      <c r="II59" s="140"/>
      <c r="IJ59" s="140"/>
      <c r="IK59" s="140"/>
      <c r="IL59" s="140"/>
      <c r="IM59" s="140"/>
      <c r="IN59" s="140"/>
      <c r="IO59" s="140"/>
      <c r="IP59" s="140"/>
      <c r="IQ59" s="140"/>
      <c r="IR59" s="140"/>
      <c r="IS59" s="140"/>
      <c r="IT59" s="140"/>
      <c r="IU59" s="140"/>
      <c r="IV59" s="140"/>
      <c r="IW59" s="140"/>
      <c r="IX59" s="140"/>
      <c r="IY59" s="140"/>
      <c r="IZ59" s="140"/>
      <c r="JA59" s="140"/>
      <c r="JB59" s="140"/>
      <c r="JC59" s="140"/>
      <c r="JD59" s="140"/>
      <c r="JE59" s="140"/>
      <c r="JF59" s="140"/>
      <c r="JG59" s="140"/>
      <c r="JH59" s="140"/>
      <c r="JI59" s="140"/>
      <c r="JJ59" s="140"/>
      <c r="JK59" s="140"/>
      <c r="JL59" s="140"/>
      <c r="JM59" s="140"/>
      <c r="JN59" s="140"/>
      <c r="JO59" s="140"/>
      <c r="JP59" s="140"/>
      <c r="JQ59" s="140"/>
      <c r="JR59" s="140"/>
      <c r="JS59" s="140"/>
      <c r="JT59" s="140"/>
      <c r="JU59" s="140"/>
      <c r="JV59" s="140"/>
      <c r="JW59" s="140"/>
      <c r="JX59" s="140"/>
      <c r="JY59" s="140"/>
      <c r="JZ59" s="140"/>
      <c r="KA59" s="140"/>
      <c r="KB59" s="140"/>
      <c r="KC59" s="140"/>
      <c r="KD59" s="140"/>
      <c r="KE59" s="140"/>
      <c r="KF59" s="140"/>
      <c r="KG59" s="140"/>
      <c r="KH59" s="140"/>
      <c r="KI59" s="140"/>
      <c r="KJ59" s="140"/>
      <c r="KK59" s="140"/>
      <c r="KL59" s="140"/>
      <c r="KM59" s="140"/>
      <c r="KN59" s="140"/>
      <c r="KO59" s="140"/>
      <c r="KP59" s="140"/>
      <c r="KQ59" s="140"/>
      <c r="KR59" s="140"/>
      <c r="KS59" s="140"/>
      <c r="KT59" s="140"/>
      <c r="KU59" s="140"/>
      <c r="KV59" s="140"/>
      <c r="KW59" s="140"/>
      <c r="KX59" s="140"/>
      <c r="KY59" s="140"/>
      <c r="KZ59" s="140"/>
      <c r="LA59" s="140"/>
      <c r="LB59" s="140"/>
      <c r="LC59" s="140"/>
      <c r="LD59" s="140"/>
      <c r="LE59" s="140"/>
      <c r="LF59" s="140"/>
      <c r="LG59" s="140"/>
      <c r="LH59" s="140"/>
      <c r="LI59" s="140"/>
      <c r="LJ59" s="140"/>
      <c r="LK59" s="140"/>
      <c r="LL59" s="140"/>
      <c r="LM59" s="140"/>
      <c r="LN59" s="140"/>
      <c r="LO59" s="140"/>
      <c r="LP59" s="140"/>
      <c r="LQ59" s="140"/>
      <c r="LR59" s="140"/>
      <c r="LS59" s="140"/>
      <c r="LT59" s="140"/>
      <c r="LU59" s="140"/>
      <c r="LV59" s="140"/>
      <c r="LW59" s="140"/>
      <c r="LX59" s="140"/>
      <c r="LY59" s="140"/>
      <c r="LZ59" s="140"/>
      <c r="MA59" s="140"/>
      <c r="MB59" s="140"/>
      <c r="MC59" s="140"/>
      <c r="MD59" s="140"/>
      <c r="ME59" s="140"/>
      <c r="MF59" s="140"/>
      <c r="MG59" s="140"/>
      <c r="MH59" s="140"/>
      <c r="MI59" s="140"/>
      <c r="MJ59" s="140"/>
      <c r="MK59" s="140"/>
      <c r="ML59" s="140"/>
      <c r="MM59" s="140"/>
      <c r="MN59" s="140"/>
      <c r="MO59" s="140"/>
      <c r="MP59" s="140"/>
      <c r="MQ59" s="140"/>
      <c r="MR59" s="140"/>
      <c r="MS59" s="140"/>
      <c r="MT59" s="140"/>
      <c r="MU59" s="140"/>
      <c r="MV59" s="140"/>
      <c r="MW59" s="140"/>
      <c r="MX59" s="140"/>
      <c r="MY59" s="140"/>
      <c r="MZ59" s="140"/>
      <c r="NA59" s="140"/>
      <c r="NB59" s="140"/>
      <c r="NC59" s="140"/>
      <c r="ND59" s="140"/>
      <c r="NE59" s="140"/>
      <c r="NF59" s="140"/>
      <c r="NG59" s="140"/>
      <c r="NH59" s="140"/>
      <c r="NI59" s="140"/>
      <c r="NJ59" s="140"/>
      <c r="NK59" s="140"/>
      <c r="NL59" s="140"/>
      <c r="NM59" s="140"/>
      <c r="NN59" s="140"/>
      <c r="NO59" s="140"/>
      <c r="NP59" s="140"/>
      <c r="NQ59" s="140"/>
      <c r="NR59" s="140"/>
      <c r="NS59" s="140"/>
      <c r="NT59" s="140"/>
      <c r="NU59" s="140"/>
      <c r="NV59" s="140"/>
      <c r="NW59" s="140"/>
      <c r="NX59" s="140"/>
      <c r="NY59" s="140"/>
      <c r="NZ59" s="140"/>
      <c r="OA59" s="140"/>
      <c r="OB59" s="140"/>
      <c r="OC59" s="140"/>
      <c r="OD59" s="140"/>
      <c r="OE59" s="140"/>
      <c r="OF59" s="140"/>
      <c r="OG59" s="140"/>
      <c r="OH59" s="140"/>
      <c r="OI59" s="140"/>
      <c r="OJ59" s="140"/>
      <c r="OK59" s="140"/>
      <c r="OL59" s="140"/>
      <c r="OM59" s="140"/>
      <c r="ON59" s="140"/>
      <c r="OO59" s="140"/>
      <c r="OP59" s="140"/>
      <c r="OQ59" s="140"/>
      <c r="OR59" s="140"/>
      <c r="OS59" s="140"/>
      <c r="OT59" s="140"/>
      <c r="OU59" s="140"/>
      <c r="OV59" s="140"/>
      <c r="OW59" s="140"/>
      <c r="OX59" s="140"/>
      <c r="OY59" s="140"/>
      <c r="OZ59" s="140"/>
      <c r="PA59" s="140"/>
      <c r="PB59" s="140"/>
      <c r="PC59" s="140"/>
      <c r="PD59" s="140"/>
      <c r="PE59" s="140"/>
      <c r="PF59" s="140"/>
      <c r="PG59" s="140"/>
      <c r="PH59" s="140"/>
      <c r="PI59" s="140"/>
      <c r="PJ59" s="140"/>
      <c r="PK59" s="140"/>
      <c r="PL59" s="140"/>
      <c r="PM59" s="140"/>
      <c r="PN59" s="140"/>
      <c r="PO59" s="140"/>
      <c r="PP59" s="140"/>
      <c r="PQ59" s="140"/>
      <c r="PR59" s="140"/>
      <c r="PS59" s="140"/>
      <c r="PT59" s="140"/>
      <c r="PU59" s="140"/>
      <c r="PV59" s="140"/>
      <c r="PW59" s="140"/>
      <c r="PX59" s="140"/>
      <c r="PY59" s="140"/>
      <c r="PZ59" s="140"/>
      <c r="QA59" s="140"/>
      <c r="QB59" s="140"/>
      <c r="QC59" s="140"/>
      <c r="QD59" s="140"/>
      <c r="QE59" s="140"/>
      <c r="QF59" s="140"/>
      <c r="QG59" s="140"/>
      <c r="QH59" s="140"/>
      <c r="QI59" s="140"/>
      <c r="QJ59" s="140"/>
      <c r="QK59" s="140"/>
      <c r="QL59" s="140"/>
      <c r="QM59" s="140"/>
      <c r="QN59" s="140"/>
      <c r="QO59" s="140"/>
      <c r="QP59" s="140"/>
      <c r="QQ59" s="140"/>
      <c r="QR59" s="140"/>
      <c r="QS59" s="140"/>
      <c r="QT59" s="140"/>
      <c r="QU59" s="140"/>
    </row>
    <row r="60" spans="1:463" s="155" customFormat="1">
      <c r="A60" s="140"/>
      <c r="B60" s="364"/>
      <c r="C60" s="164" t="s">
        <v>471</v>
      </c>
      <c r="D60" s="119" t="s">
        <v>14</v>
      </c>
      <c r="E60" s="97"/>
      <c r="F60" s="633"/>
      <c r="G60" s="634"/>
      <c r="H60" s="634"/>
      <c r="I60" s="634"/>
      <c r="J60" s="634"/>
      <c r="K60" s="634"/>
      <c r="L60" s="634"/>
      <c r="M60" s="634"/>
      <c r="N60" s="634"/>
      <c r="O60" s="634"/>
      <c r="P60" s="634"/>
      <c r="Q60" s="634"/>
      <c r="R60" s="634"/>
      <c r="S60" s="634"/>
      <c r="T60" s="634"/>
      <c r="U60" s="634"/>
      <c r="V60" s="634"/>
      <c r="W60" s="634"/>
      <c r="X60" s="634"/>
      <c r="Y60" s="635"/>
      <c r="Z60" s="636"/>
      <c r="AA60" s="142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  <c r="CK60" s="140"/>
      <c r="CL60" s="140"/>
      <c r="CM60" s="140"/>
      <c r="CN60" s="140"/>
      <c r="CO60" s="140"/>
      <c r="CP60" s="140"/>
      <c r="CQ60" s="140"/>
      <c r="CR60" s="140"/>
      <c r="CS60" s="140"/>
      <c r="CT60" s="140"/>
      <c r="CU60" s="140"/>
      <c r="CV60" s="140"/>
      <c r="CW60" s="140"/>
      <c r="CX60" s="140"/>
      <c r="CY60" s="140"/>
      <c r="CZ60" s="140"/>
      <c r="DA60" s="140"/>
      <c r="DB60" s="140"/>
      <c r="DC60" s="140"/>
      <c r="DD60" s="140"/>
      <c r="DE60" s="140"/>
      <c r="DF60" s="140"/>
      <c r="DG60" s="140"/>
      <c r="DH60" s="140"/>
      <c r="DI60" s="140"/>
      <c r="DJ60" s="140"/>
      <c r="DK60" s="140"/>
      <c r="DL60" s="140"/>
      <c r="DM60" s="140"/>
      <c r="DN60" s="140"/>
      <c r="DO60" s="140"/>
      <c r="DP60" s="140"/>
      <c r="DQ60" s="140"/>
      <c r="DR60" s="140"/>
      <c r="DS60" s="140"/>
      <c r="DT60" s="140"/>
      <c r="DU60" s="140"/>
      <c r="DV60" s="140"/>
      <c r="DW60" s="140"/>
      <c r="DX60" s="140"/>
      <c r="DY60" s="140"/>
      <c r="DZ60" s="140"/>
      <c r="EA60" s="140"/>
      <c r="EB60" s="140"/>
      <c r="EC60" s="140"/>
      <c r="ED60" s="140"/>
      <c r="EE60" s="140"/>
      <c r="EF60" s="140"/>
      <c r="EG60" s="140"/>
      <c r="EH60" s="140"/>
      <c r="EI60" s="140"/>
      <c r="EJ60" s="140"/>
      <c r="EK60" s="140"/>
      <c r="EL60" s="140"/>
      <c r="EM60" s="140"/>
      <c r="EN60" s="140"/>
      <c r="EO60" s="140"/>
      <c r="EP60" s="140"/>
      <c r="EQ60" s="140"/>
      <c r="ER60" s="140"/>
      <c r="ES60" s="140"/>
      <c r="ET60" s="140"/>
      <c r="EU60" s="140"/>
      <c r="EV60" s="140"/>
      <c r="EW60" s="140"/>
      <c r="EX60" s="140"/>
      <c r="EY60" s="140"/>
      <c r="EZ60" s="140"/>
      <c r="FA60" s="140"/>
      <c r="FB60" s="140"/>
      <c r="FC60" s="140"/>
      <c r="FD60" s="140"/>
      <c r="FE60" s="140"/>
      <c r="FF60" s="140"/>
      <c r="FG60" s="140"/>
      <c r="FH60" s="140"/>
      <c r="FI60" s="140"/>
      <c r="FJ60" s="140"/>
      <c r="FK60" s="140"/>
      <c r="FL60" s="140"/>
      <c r="FM60" s="140"/>
      <c r="FN60" s="140"/>
      <c r="FO60" s="140"/>
      <c r="FP60" s="140"/>
      <c r="FQ60" s="140"/>
      <c r="FR60" s="140"/>
      <c r="FS60" s="140"/>
      <c r="FT60" s="140"/>
      <c r="FU60" s="140"/>
      <c r="FV60" s="140"/>
      <c r="FW60" s="140"/>
      <c r="FX60" s="140"/>
      <c r="FY60" s="140"/>
      <c r="FZ60" s="140"/>
      <c r="GA60" s="140"/>
      <c r="GB60" s="140"/>
      <c r="GC60" s="140"/>
      <c r="GD60" s="140"/>
      <c r="GE60" s="140"/>
      <c r="GF60" s="140"/>
      <c r="GG60" s="140"/>
      <c r="GH60" s="140"/>
      <c r="GI60" s="140"/>
      <c r="GJ60" s="140"/>
      <c r="GK60" s="140"/>
      <c r="GL60" s="140"/>
      <c r="GM60" s="140"/>
      <c r="GN60" s="140"/>
      <c r="GO60" s="140"/>
      <c r="GP60" s="140"/>
      <c r="GQ60" s="140"/>
      <c r="GR60" s="140"/>
      <c r="GS60" s="140"/>
      <c r="GT60" s="140"/>
      <c r="GU60" s="140"/>
      <c r="GV60" s="140"/>
      <c r="GW60" s="140"/>
      <c r="GX60" s="140"/>
      <c r="GY60" s="140"/>
      <c r="GZ60" s="140"/>
      <c r="HA60" s="140"/>
      <c r="HB60" s="140"/>
      <c r="HC60" s="140"/>
      <c r="HD60" s="140"/>
      <c r="HE60" s="140"/>
      <c r="HF60" s="140"/>
      <c r="HG60" s="140"/>
      <c r="HH60" s="140"/>
      <c r="HI60" s="140"/>
      <c r="HJ60" s="140"/>
      <c r="HK60" s="140"/>
      <c r="HL60" s="140"/>
      <c r="HM60" s="140"/>
      <c r="HN60" s="140"/>
      <c r="HO60" s="140"/>
      <c r="HP60" s="140"/>
      <c r="HQ60" s="140"/>
      <c r="HR60" s="140"/>
      <c r="HS60" s="140"/>
      <c r="HT60" s="140"/>
      <c r="HU60" s="140"/>
      <c r="HV60" s="140"/>
      <c r="HW60" s="140"/>
      <c r="HX60" s="140"/>
      <c r="HY60" s="140"/>
      <c r="HZ60" s="140"/>
      <c r="IA60" s="140"/>
      <c r="IB60" s="140"/>
      <c r="IC60" s="140"/>
      <c r="ID60" s="140"/>
      <c r="IE60" s="140"/>
      <c r="IF60" s="140"/>
      <c r="IG60" s="140"/>
      <c r="IH60" s="140"/>
      <c r="II60" s="140"/>
      <c r="IJ60" s="140"/>
      <c r="IK60" s="140"/>
      <c r="IL60" s="140"/>
      <c r="IM60" s="140"/>
      <c r="IN60" s="140"/>
      <c r="IO60" s="140"/>
      <c r="IP60" s="140"/>
      <c r="IQ60" s="140"/>
      <c r="IR60" s="140"/>
      <c r="IS60" s="140"/>
      <c r="IT60" s="140"/>
      <c r="IU60" s="140"/>
      <c r="IV60" s="140"/>
      <c r="IW60" s="140"/>
      <c r="IX60" s="140"/>
      <c r="IY60" s="140"/>
      <c r="IZ60" s="140"/>
      <c r="JA60" s="140"/>
      <c r="JB60" s="140"/>
      <c r="JC60" s="140"/>
      <c r="JD60" s="140"/>
      <c r="JE60" s="140"/>
      <c r="JF60" s="140"/>
      <c r="JG60" s="140"/>
      <c r="JH60" s="140"/>
      <c r="JI60" s="140"/>
      <c r="JJ60" s="140"/>
      <c r="JK60" s="140"/>
      <c r="JL60" s="140"/>
      <c r="JM60" s="140"/>
      <c r="JN60" s="140"/>
      <c r="JO60" s="140"/>
      <c r="JP60" s="140"/>
      <c r="JQ60" s="140"/>
      <c r="JR60" s="140"/>
      <c r="JS60" s="140"/>
      <c r="JT60" s="140"/>
      <c r="JU60" s="140"/>
      <c r="JV60" s="140"/>
      <c r="JW60" s="140"/>
      <c r="JX60" s="140"/>
      <c r="JY60" s="140"/>
      <c r="JZ60" s="140"/>
      <c r="KA60" s="140"/>
      <c r="KB60" s="140"/>
      <c r="KC60" s="140"/>
      <c r="KD60" s="140"/>
      <c r="KE60" s="140"/>
      <c r="KF60" s="140"/>
      <c r="KG60" s="140"/>
      <c r="KH60" s="140"/>
      <c r="KI60" s="140"/>
      <c r="KJ60" s="140"/>
      <c r="KK60" s="140"/>
      <c r="KL60" s="140"/>
      <c r="KM60" s="140"/>
      <c r="KN60" s="140"/>
      <c r="KO60" s="140"/>
      <c r="KP60" s="140"/>
      <c r="KQ60" s="140"/>
      <c r="KR60" s="140"/>
      <c r="KS60" s="140"/>
      <c r="KT60" s="140"/>
      <c r="KU60" s="140"/>
      <c r="KV60" s="140"/>
      <c r="KW60" s="140"/>
      <c r="KX60" s="140"/>
      <c r="KY60" s="140"/>
      <c r="KZ60" s="140"/>
      <c r="LA60" s="140"/>
      <c r="LB60" s="140"/>
      <c r="LC60" s="140"/>
      <c r="LD60" s="140"/>
      <c r="LE60" s="140"/>
      <c r="LF60" s="140"/>
      <c r="LG60" s="140"/>
      <c r="LH60" s="140"/>
      <c r="LI60" s="140"/>
      <c r="LJ60" s="140"/>
      <c r="LK60" s="140"/>
      <c r="LL60" s="140"/>
      <c r="LM60" s="140"/>
      <c r="LN60" s="140"/>
      <c r="LO60" s="140"/>
      <c r="LP60" s="140"/>
      <c r="LQ60" s="140"/>
      <c r="LR60" s="140"/>
      <c r="LS60" s="140"/>
      <c r="LT60" s="140"/>
      <c r="LU60" s="140"/>
      <c r="LV60" s="140"/>
      <c r="LW60" s="140"/>
      <c r="LX60" s="140"/>
      <c r="LY60" s="140"/>
      <c r="LZ60" s="140"/>
      <c r="MA60" s="140"/>
      <c r="MB60" s="140"/>
      <c r="MC60" s="140"/>
      <c r="MD60" s="140"/>
      <c r="ME60" s="140"/>
      <c r="MF60" s="140"/>
      <c r="MG60" s="140"/>
      <c r="MH60" s="140"/>
      <c r="MI60" s="140"/>
      <c r="MJ60" s="140"/>
      <c r="MK60" s="140"/>
      <c r="ML60" s="140"/>
      <c r="MM60" s="140"/>
      <c r="MN60" s="140"/>
      <c r="MO60" s="140"/>
      <c r="MP60" s="140"/>
      <c r="MQ60" s="140"/>
      <c r="MR60" s="140"/>
      <c r="MS60" s="140"/>
      <c r="MT60" s="140"/>
      <c r="MU60" s="140"/>
      <c r="MV60" s="140"/>
      <c r="MW60" s="140"/>
      <c r="MX60" s="140"/>
      <c r="MY60" s="140"/>
      <c r="MZ60" s="140"/>
      <c r="NA60" s="140"/>
      <c r="NB60" s="140"/>
      <c r="NC60" s="140"/>
      <c r="ND60" s="140"/>
      <c r="NE60" s="140"/>
      <c r="NF60" s="140"/>
      <c r="NG60" s="140"/>
      <c r="NH60" s="140"/>
      <c r="NI60" s="140"/>
      <c r="NJ60" s="140"/>
      <c r="NK60" s="140"/>
      <c r="NL60" s="140"/>
      <c r="NM60" s="140"/>
      <c r="NN60" s="140"/>
      <c r="NO60" s="140"/>
      <c r="NP60" s="140"/>
      <c r="NQ60" s="140"/>
      <c r="NR60" s="140"/>
      <c r="NS60" s="140"/>
      <c r="NT60" s="140"/>
      <c r="NU60" s="140"/>
      <c r="NV60" s="140"/>
      <c r="NW60" s="140"/>
      <c r="NX60" s="140"/>
      <c r="NY60" s="140"/>
      <c r="NZ60" s="140"/>
      <c r="OA60" s="140"/>
      <c r="OB60" s="140"/>
      <c r="OC60" s="140"/>
      <c r="OD60" s="140"/>
      <c r="OE60" s="140"/>
      <c r="OF60" s="140"/>
      <c r="OG60" s="140"/>
      <c r="OH60" s="140"/>
      <c r="OI60" s="140"/>
      <c r="OJ60" s="140"/>
      <c r="OK60" s="140"/>
      <c r="OL60" s="140"/>
      <c r="OM60" s="140"/>
      <c r="ON60" s="140"/>
      <c r="OO60" s="140"/>
      <c r="OP60" s="140"/>
      <c r="OQ60" s="140"/>
      <c r="OR60" s="140"/>
      <c r="OS60" s="140"/>
      <c r="OT60" s="140"/>
      <c r="OU60" s="140"/>
      <c r="OV60" s="140"/>
      <c r="OW60" s="140"/>
      <c r="OX60" s="140"/>
      <c r="OY60" s="140"/>
      <c r="OZ60" s="140"/>
      <c r="PA60" s="140"/>
      <c r="PB60" s="140"/>
      <c r="PC60" s="140"/>
      <c r="PD60" s="140"/>
      <c r="PE60" s="140"/>
      <c r="PF60" s="140"/>
      <c r="PG60" s="140"/>
      <c r="PH60" s="140"/>
      <c r="PI60" s="140"/>
      <c r="PJ60" s="140"/>
      <c r="PK60" s="140"/>
      <c r="PL60" s="140"/>
      <c r="PM60" s="140"/>
      <c r="PN60" s="140"/>
      <c r="PO60" s="140"/>
      <c r="PP60" s="140"/>
      <c r="PQ60" s="140"/>
      <c r="PR60" s="140"/>
      <c r="PS60" s="140"/>
      <c r="PT60" s="140"/>
      <c r="PU60" s="140"/>
      <c r="PV60" s="140"/>
      <c r="PW60" s="140"/>
      <c r="PX60" s="140"/>
      <c r="PY60" s="140"/>
      <c r="PZ60" s="140"/>
      <c r="QA60" s="140"/>
      <c r="QB60" s="140"/>
      <c r="QC60" s="140"/>
      <c r="QD60" s="140"/>
      <c r="QE60" s="140"/>
      <c r="QF60" s="140"/>
      <c r="QG60" s="140"/>
      <c r="QH60" s="140"/>
      <c r="QI60" s="140"/>
      <c r="QJ60" s="140"/>
      <c r="QK60" s="140"/>
      <c r="QL60" s="140"/>
      <c r="QM60" s="140"/>
      <c r="QN60" s="140"/>
      <c r="QO60" s="140"/>
      <c r="QP60" s="140"/>
      <c r="QQ60" s="140"/>
      <c r="QR60" s="140"/>
      <c r="QS60" s="140"/>
      <c r="QT60" s="140"/>
      <c r="QU60" s="140"/>
    </row>
    <row r="61" spans="1:463" s="155" customFormat="1" ht="11.7" thickBot="1">
      <c r="A61" s="140"/>
      <c r="B61" s="364"/>
      <c r="C61" s="165" t="s">
        <v>467</v>
      </c>
      <c r="D61" s="122" t="s">
        <v>42</v>
      </c>
      <c r="E61" s="98"/>
      <c r="F61" s="637"/>
      <c r="G61" s="637"/>
      <c r="H61" s="637"/>
      <c r="I61" s="637"/>
      <c r="J61" s="637"/>
      <c r="K61" s="637"/>
      <c r="L61" s="637"/>
      <c r="M61" s="637"/>
      <c r="N61" s="637"/>
      <c r="O61" s="637"/>
      <c r="P61" s="637"/>
      <c r="Q61" s="637"/>
      <c r="R61" s="637"/>
      <c r="S61" s="637"/>
      <c r="T61" s="637"/>
      <c r="U61" s="637"/>
      <c r="V61" s="637"/>
      <c r="W61" s="637"/>
      <c r="X61" s="637"/>
      <c r="Y61" s="638"/>
      <c r="Z61" s="639"/>
      <c r="AA61" s="142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140"/>
      <c r="CK61" s="140"/>
      <c r="CL61" s="140"/>
      <c r="CM61" s="140"/>
      <c r="CN61" s="140"/>
      <c r="CO61" s="140"/>
      <c r="CP61" s="140"/>
      <c r="CQ61" s="140"/>
      <c r="CR61" s="140"/>
      <c r="CS61" s="140"/>
      <c r="CT61" s="140"/>
      <c r="CU61" s="140"/>
      <c r="CV61" s="140"/>
      <c r="CW61" s="140"/>
      <c r="CX61" s="140"/>
      <c r="CY61" s="140"/>
      <c r="CZ61" s="140"/>
      <c r="DA61" s="140"/>
      <c r="DB61" s="140"/>
      <c r="DC61" s="140"/>
      <c r="DD61" s="140"/>
      <c r="DE61" s="140"/>
      <c r="DF61" s="140"/>
      <c r="DG61" s="140"/>
      <c r="DH61" s="140"/>
      <c r="DI61" s="140"/>
      <c r="DJ61" s="140"/>
      <c r="DK61" s="140"/>
      <c r="DL61" s="140"/>
      <c r="DM61" s="140"/>
      <c r="DN61" s="140"/>
      <c r="DO61" s="140"/>
      <c r="DP61" s="140"/>
      <c r="DQ61" s="140"/>
      <c r="DR61" s="140"/>
      <c r="DS61" s="140"/>
      <c r="DT61" s="140"/>
      <c r="DU61" s="140"/>
      <c r="DV61" s="140"/>
      <c r="DW61" s="140"/>
      <c r="DX61" s="140"/>
      <c r="DY61" s="140"/>
      <c r="DZ61" s="140"/>
      <c r="EA61" s="140"/>
      <c r="EB61" s="140"/>
      <c r="EC61" s="140"/>
      <c r="ED61" s="140"/>
      <c r="EE61" s="140"/>
      <c r="EF61" s="140"/>
      <c r="EG61" s="140"/>
      <c r="EH61" s="140"/>
      <c r="EI61" s="140"/>
      <c r="EJ61" s="140"/>
      <c r="EK61" s="140"/>
      <c r="EL61" s="140"/>
      <c r="EM61" s="140"/>
      <c r="EN61" s="140"/>
      <c r="EO61" s="140"/>
      <c r="EP61" s="140"/>
      <c r="EQ61" s="140"/>
      <c r="ER61" s="140"/>
      <c r="ES61" s="140"/>
      <c r="ET61" s="140"/>
      <c r="EU61" s="140"/>
      <c r="EV61" s="140"/>
      <c r="EW61" s="140"/>
      <c r="EX61" s="140"/>
      <c r="EY61" s="140"/>
      <c r="EZ61" s="140"/>
      <c r="FA61" s="140"/>
      <c r="FB61" s="140"/>
      <c r="FC61" s="140"/>
      <c r="FD61" s="140"/>
      <c r="FE61" s="140"/>
      <c r="FF61" s="140"/>
      <c r="FG61" s="140"/>
      <c r="FH61" s="140"/>
      <c r="FI61" s="140"/>
      <c r="FJ61" s="140"/>
      <c r="FK61" s="140"/>
      <c r="FL61" s="140"/>
      <c r="FM61" s="140"/>
      <c r="FN61" s="140"/>
      <c r="FO61" s="140"/>
      <c r="FP61" s="140"/>
      <c r="FQ61" s="140"/>
      <c r="FR61" s="140"/>
      <c r="FS61" s="140"/>
      <c r="FT61" s="140"/>
      <c r="FU61" s="140"/>
      <c r="FV61" s="140"/>
      <c r="FW61" s="140"/>
      <c r="FX61" s="140"/>
      <c r="FY61" s="140"/>
      <c r="FZ61" s="140"/>
      <c r="GA61" s="140"/>
      <c r="GB61" s="140"/>
      <c r="GC61" s="140"/>
      <c r="GD61" s="140"/>
      <c r="GE61" s="140"/>
      <c r="GF61" s="140"/>
      <c r="GG61" s="140"/>
      <c r="GH61" s="140"/>
      <c r="GI61" s="140"/>
      <c r="GJ61" s="140"/>
      <c r="GK61" s="140"/>
      <c r="GL61" s="140"/>
      <c r="GM61" s="140"/>
      <c r="GN61" s="140"/>
      <c r="GO61" s="140"/>
      <c r="GP61" s="140"/>
      <c r="GQ61" s="140"/>
      <c r="GR61" s="140"/>
      <c r="GS61" s="140"/>
      <c r="GT61" s="140"/>
      <c r="GU61" s="140"/>
      <c r="GV61" s="140"/>
      <c r="GW61" s="140"/>
      <c r="GX61" s="140"/>
      <c r="GY61" s="140"/>
      <c r="GZ61" s="140"/>
      <c r="HA61" s="140"/>
      <c r="HB61" s="140"/>
      <c r="HC61" s="140"/>
      <c r="HD61" s="140"/>
      <c r="HE61" s="140"/>
      <c r="HF61" s="140"/>
      <c r="HG61" s="140"/>
      <c r="HH61" s="140"/>
      <c r="HI61" s="140"/>
      <c r="HJ61" s="140"/>
      <c r="HK61" s="140"/>
      <c r="HL61" s="140"/>
      <c r="HM61" s="140"/>
      <c r="HN61" s="140"/>
      <c r="HO61" s="140"/>
      <c r="HP61" s="140"/>
      <c r="HQ61" s="140"/>
      <c r="HR61" s="140"/>
      <c r="HS61" s="140"/>
      <c r="HT61" s="140"/>
      <c r="HU61" s="140"/>
      <c r="HV61" s="140"/>
      <c r="HW61" s="140"/>
      <c r="HX61" s="140"/>
      <c r="HY61" s="140"/>
      <c r="HZ61" s="140"/>
      <c r="IA61" s="140"/>
      <c r="IB61" s="140"/>
      <c r="IC61" s="140"/>
      <c r="ID61" s="140"/>
      <c r="IE61" s="140"/>
      <c r="IF61" s="140"/>
      <c r="IG61" s="140"/>
      <c r="IH61" s="140"/>
      <c r="II61" s="140"/>
      <c r="IJ61" s="140"/>
      <c r="IK61" s="140"/>
      <c r="IL61" s="140"/>
      <c r="IM61" s="140"/>
      <c r="IN61" s="140"/>
      <c r="IO61" s="140"/>
      <c r="IP61" s="140"/>
      <c r="IQ61" s="140"/>
      <c r="IR61" s="140"/>
      <c r="IS61" s="140"/>
      <c r="IT61" s="140"/>
      <c r="IU61" s="140"/>
      <c r="IV61" s="140"/>
      <c r="IW61" s="140"/>
      <c r="IX61" s="140"/>
      <c r="IY61" s="140"/>
      <c r="IZ61" s="140"/>
      <c r="JA61" s="140"/>
      <c r="JB61" s="140"/>
      <c r="JC61" s="140"/>
      <c r="JD61" s="140"/>
      <c r="JE61" s="140"/>
      <c r="JF61" s="140"/>
      <c r="JG61" s="140"/>
      <c r="JH61" s="140"/>
      <c r="JI61" s="140"/>
      <c r="JJ61" s="140"/>
      <c r="JK61" s="140"/>
      <c r="JL61" s="140"/>
      <c r="JM61" s="140"/>
      <c r="JN61" s="140"/>
      <c r="JO61" s="140"/>
      <c r="JP61" s="140"/>
      <c r="JQ61" s="140"/>
      <c r="JR61" s="140"/>
      <c r="JS61" s="140"/>
      <c r="JT61" s="140"/>
      <c r="JU61" s="140"/>
      <c r="JV61" s="140"/>
      <c r="JW61" s="140"/>
      <c r="JX61" s="140"/>
      <c r="JY61" s="140"/>
      <c r="JZ61" s="140"/>
      <c r="KA61" s="140"/>
      <c r="KB61" s="140"/>
      <c r="KC61" s="140"/>
      <c r="KD61" s="140"/>
      <c r="KE61" s="140"/>
      <c r="KF61" s="140"/>
      <c r="KG61" s="140"/>
      <c r="KH61" s="140"/>
      <c r="KI61" s="140"/>
      <c r="KJ61" s="140"/>
      <c r="KK61" s="140"/>
      <c r="KL61" s="140"/>
      <c r="KM61" s="140"/>
      <c r="KN61" s="140"/>
      <c r="KO61" s="140"/>
      <c r="KP61" s="140"/>
      <c r="KQ61" s="140"/>
      <c r="KR61" s="140"/>
      <c r="KS61" s="140"/>
      <c r="KT61" s="140"/>
      <c r="KU61" s="140"/>
      <c r="KV61" s="140"/>
      <c r="KW61" s="140"/>
      <c r="KX61" s="140"/>
      <c r="KY61" s="140"/>
      <c r="KZ61" s="140"/>
      <c r="LA61" s="140"/>
      <c r="LB61" s="140"/>
      <c r="LC61" s="140"/>
      <c r="LD61" s="140"/>
      <c r="LE61" s="140"/>
      <c r="LF61" s="140"/>
      <c r="LG61" s="140"/>
      <c r="LH61" s="140"/>
      <c r="LI61" s="140"/>
      <c r="LJ61" s="140"/>
      <c r="LK61" s="140"/>
      <c r="LL61" s="140"/>
      <c r="LM61" s="140"/>
      <c r="LN61" s="140"/>
      <c r="LO61" s="140"/>
      <c r="LP61" s="140"/>
      <c r="LQ61" s="140"/>
      <c r="LR61" s="140"/>
      <c r="LS61" s="140"/>
      <c r="LT61" s="140"/>
      <c r="LU61" s="140"/>
      <c r="LV61" s="140"/>
      <c r="LW61" s="140"/>
      <c r="LX61" s="140"/>
      <c r="LY61" s="140"/>
      <c r="LZ61" s="140"/>
      <c r="MA61" s="140"/>
      <c r="MB61" s="140"/>
      <c r="MC61" s="140"/>
      <c r="MD61" s="140"/>
      <c r="ME61" s="140"/>
      <c r="MF61" s="140"/>
      <c r="MG61" s="140"/>
      <c r="MH61" s="140"/>
      <c r="MI61" s="140"/>
      <c r="MJ61" s="140"/>
      <c r="MK61" s="140"/>
      <c r="ML61" s="140"/>
      <c r="MM61" s="140"/>
      <c r="MN61" s="140"/>
      <c r="MO61" s="140"/>
      <c r="MP61" s="140"/>
      <c r="MQ61" s="140"/>
      <c r="MR61" s="140"/>
      <c r="MS61" s="140"/>
      <c r="MT61" s="140"/>
      <c r="MU61" s="140"/>
      <c r="MV61" s="140"/>
      <c r="MW61" s="140"/>
      <c r="MX61" s="140"/>
      <c r="MY61" s="140"/>
      <c r="MZ61" s="140"/>
      <c r="NA61" s="140"/>
      <c r="NB61" s="140"/>
      <c r="NC61" s="140"/>
      <c r="ND61" s="140"/>
      <c r="NE61" s="140"/>
      <c r="NF61" s="140"/>
      <c r="NG61" s="140"/>
      <c r="NH61" s="140"/>
      <c r="NI61" s="140"/>
      <c r="NJ61" s="140"/>
      <c r="NK61" s="140"/>
      <c r="NL61" s="140"/>
      <c r="NM61" s="140"/>
      <c r="NN61" s="140"/>
      <c r="NO61" s="140"/>
      <c r="NP61" s="140"/>
      <c r="NQ61" s="140"/>
      <c r="NR61" s="140"/>
      <c r="NS61" s="140"/>
      <c r="NT61" s="140"/>
      <c r="NU61" s="140"/>
      <c r="NV61" s="140"/>
      <c r="NW61" s="140"/>
      <c r="NX61" s="140"/>
      <c r="NY61" s="140"/>
      <c r="NZ61" s="140"/>
      <c r="OA61" s="140"/>
      <c r="OB61" s="140"/>
      <c r="OC61" s="140"/>
      <c r="OD61" s="140"/>
      <c r="OE61" s="140"/>
      <c r="OF61" s="140"/>
      <c r="OG61" s="140"/>
      <c r="OH61" s="140"/>
      <c r="OI61" s="140"/>
      <c r="OJ61" s="140"/>
      <c r="OK61" s="140"/>
      <c r="OL61" s="140"/>
      <c r="OM61" s="140"/>
      <c r="ON61" s="140"/>
      <c r="OO61" s="140"/>
      <c r="OP61" s="140"/>
      <c r="OQ61" s="140"/>
      <c r="OR61" s="140"/>
      <c r="OS61" s="140"/>
      <c r="OT61" s="140"/>
      <c r="OU61" s="140"/>
      <c r="OV61" s="140"/>
      <c r="OW61" s="140"/>
      <c r="OX61" s="140"/>
      <c r="OY61" s="140"/>
      <c r="OZ61" s="140"/>
      <c r="PA61" s="140"/>
      <c r="PB61" s="140"/>
      <c r="PC61" s="140"/>
      <c r="PD61" s="140"/>
      <c r="PE61" s="140"/>
      <c r="PF61" s="140"/>
      <c r="PG61" s="140"/>
      <c r="PH61" s="140"/>
      <c r="PI61" s="140"/>
      <c r="PJ61" s="140"/>
      <c r="PK61" s="140"/>
      <c r="PL61" s="140"/>
      <c r="PM61" s="140"/>
      <c r="PN61" s="140"/>
      <c r="PO61" s="140"/>
      <c r="PP61" s="140"/>
      <c r="PQ61" s="140"/>
      <c r="PR61" s="140"/>
      <c r="PS61" s="140"/>
      <c r="PT61" s="140"/>
      <c r="PU61" s="140"/>
      <c r="PV61" s="140"/>
      <c r="PW61" s="140"/>
      <c r="PX61" s="140"/>
      <c r="PY61" s="140"/>
      <c r="PZ61" s="140"/>
      <c r="QA61" s="140"/>
      <c r="QB61" s="140"/>
      <c r="QC61" s="140"/>
      <c r="QD61" s="140"/>
      <c r="QE61" s="140"/>
      <c r="QF61" s="140"/>
      <c r="QG61" s="140"/>
      <c r="QH61" s="140"/>
      <c r="QI61" s="140"/>
      <c r="QJ61" s="140"/>
      <c r="QK61" s="140"/>
      <c r="QL61" s="140"/>
      <c r="QM61" s="140"/>
      <c r="QN61" s="140"/>
      <c r="QO61" s="140"/>
      <c r="QP61" s="140"/>
      <c r="QQ61" s="140"/>
      <c r="QR61" s="140"/>
      <c r="QS61" s="140"/>
      <c r="QT61" s="140"/>
      <c r="QU61" s="140"/>
    </row>
    <row r="62" spans="1:463" s="155" customFormat="1" ht="11.7" thickBot="1">
      <c r="A62" s="140"/>
      <c r="B62" s="364"/>
      <c r="C62" s="1190"/>
      <c r="D62" s="1191"/>
      <c r="E62" s="1191"/>
      <c r="F62" s="1191"/>
      <c r="G62" s="1191"/>
      <c r="H62" s="1191"/>
      <c r="I62" s="1191"/>
      <c r="J62" s="1191"/>
      <c r="K62" s="1191"/>
      <c r="L62" s="1191"/>
      <c r="M62" s="1191"/>
      <c r="N62" s="1191"/>
      <c r="O62" s="1191"/>
      <c r="P62" s="1191"/>
      <c r="Q62" s="1191"/>
      <c r="R62" s="1191"/>
      <c r="S62" s="1191"/>
      <c r="T62" s="1191"/>
      <c r="U62" s="1191"/>
      <c r="V62" s="1191"/>
      <c r="W62" s="1191"/>
      <c r="X62" s="1191"/>
      <c r="Y62" s="1191"/>
      <c r="Z62" s="1192"/>
      <c r="AA62" s="142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  <c r="CK62" s="140"/>
      <c r="CL62" s="140"/>
      <c r="CM62" s="140"/>
      <c r="CN62" s="140"/>
      <c r="CO62" s="140"/>
      <c r="CP62" s="140"/>
      <c r="CQ62" s="140"/>
      <c r="CR62" s="140"/>
      <c r="CS62" s="140"/>
      <c r="CT62" s="140"/>
      <c r="CU62" s="140"/>
      <c r="CV62" s="140"/>
      <c r="CW62" s="140"/>
      <c r="CX62" s="140"/>
      <c r="CY62" s="140"/>
      <c r="CZ62" s="140"/>
      <c r="DA62" s="140"/>
      <c r="DB62" s="140"/>
      <c r="DC62" s="140"/>
      <c r="DD62" s="140"/>
      <c r="DE62" s="140"/>
      <c r="DF62" s="140"/>
      <c r="DG62" s="140"/>
      <c r="DH62" s="140"/>
      <c r="DI62" s="140"/>
      <c r="DJ62" s="140"/>
      <c r="DK62" s="140"/>
      <c r="DL62" s="140"/>
      <c r="DM62" s="140"/>
      <c r="DN62" s="140"/>
      <c r="DO62" s="140"/>
      <c r="DP62" s="140"/>
      <c r="DQ62" s="140"/>
      <c r="DR62" s="140"/>
      <c r="DS62" s="140"/>
      <c r="DT62" s="140"/>
      <c r="DU62" s="140"/>
      <c r="DV62" s="140"/>
      <c r="DW62" s="140"/>
      <c r="DX62" s="140"/>
      <c r="DY62" s="140"/>
      <c r="DZ62" s="140"/>
      <c r="EA62" s="140"/>
      <c r="EB62" s="140"/>
      <c r="EC62" s="140"/>
      <c r="ED62" s="140"/>
      <c r="EE62" s="140"/>
      <c r="EF62" s="140"/>
      <c r="EG62" s="140"/>
      <c r="EH62" s="140"/>
      <c r="EI62" s="140"/>
      <c r="EJ62" s="140"/>
      <c r="EK62" s="140"/>
      <c r="EL62" s="140"/>
      <c r="EM62" s="140"/>
      <c r="EN62" s="140"/>
      <c r="EO62" s="140"/>
      <c r="EP62" s="140"/>
      <c r="EQ62" s="140"/>
      <c r="ER62" s="140"/>
      <c r="ES62" s="140"/>
      <c r="ET62" s="140"/>
      <c r="EU62" s="140"/>
      <c r="EV62" s="140"/>
      <c r="EW62" s="140"/>
      <c r="EX62" s="140"/>
      <c r="EY62" s="140"/>
      <c r="EZ62" s="140"/>
      <c r="FA62" s="140"/>
      <c r="FB62" s="140"/>
      <c r="FC62" s="140"/>
      <c r="FD62" s="140"/>
      <c r="FE62" s="140"/>
      <c r="FF62" s="140"/>
      <c r="FG62" s="140"/>
      <c r="FH62" s="140"/>
      <c r="FI62" s="140"/>
      <c r="FJ62" s="140"/>
      <c r="FK62" s="140"/>
      <c r="FL62" s="140"/>
      <c r="FM62" s="140"/>
      <c r="FN62" s="140"/>
      <c r="FO62" s="140"/>
      <c r="FP62" s="140"/>
      <c r="FQ62" s="140"/>
      <c r="FR62" s="140"/>
      <c r="FS62" s="140"/>
      <c r="FT62" s="140"/>
      <c r="FU62" s="140"/>
      <c r="FV62" s="140"/>
      <c r="FW62" s="140"/>
      <c r="FX62" s="140"/>
      <c r="FY62" s="140"/>
      <c r="FZ62" s="140"/>
      <c r="GA62" s="140"/>
      <c r="GB62" s="140"/>
      <c r="GC62" s="140"/>
      <c r="GD62" s="140"/>
      <c r="GE62" s="140"/>
      <c r="GF62" s="140"/>
      <c r="GG62" s="140"/>
      <c r="GH62" s="140"/>
      <c r="GI62" s="140"/>
      <c r="GJ62" s="140"/>
      <c r="GK62" s="140"/>
      <c r="GL62" s="140"/>
      <c r="GM62" s="140"/>
      <c r="GN62" s="140"/>
      <c r="GO62" s="140"/>
      <c r="GP62" s="140"/>
      <c r="GQ62" s="140"/>
      <c r="GR62" s="140"/>
      <c r="GS62" s="140"/>
      <c r="GT62" s="140"/>
      <c r="GU62" s="140"/>
      <c r="GV62" s="140"/>
      <c r="GW62" s="140"/>
      <c r="GX62" s="140"/>
      <c r="GY62" s="140"/>
      <c r="GZ62" s="140"/>
      <c r="HA62" s="140"/>
      <c r="HB62" s="140"/>
      <c r="HC62" s="140"/>
      <c r="HD62" s="140"/>
      <c r="HE62" s="140"/>
      <c r="HF62" s="140"/>
      <c r="HG62" s="140"/>
      <c r="HH62" s="140"/>
      <c r="HI62" s="140"/>
      <c r="HJ62" s="140"/>
      <c r="HK62" s="140"/>
      <c r="HL62" s="140"/>
      <c r="HM62" s="140"/>
      <c r="HN62" s="140"/>
      <c r="HO62" s="140"/>
      <c r="HP62" s="140"/>
      <c r="HQ62" s="140"/>
      <c r="HR62" s="140"/>
      <c r="HS62" s="140"/>
      <c r="HT62" s="140"/>
      <c r="HU62" s="140"/>
      <c r="HV62" s="140"/>
      <c r="HW62" s="140"/>
      <c r="HX62" s="140"/>
      <c r="HY62" s="140"/>
      <c r="HZ62" s="140"/>
      <c r="IA62" s="140"/>
      <c r="IB62" s="140"/>
      <c r="IC62" s="140"/>
      <c r="ID62" s="140"/>
      <c r="IE62" s="140"/>
      <c r="IF62" s="140"/>
      <c r="IG62" s="140"/>
      <c r="IH62" s="140"/>
      <c r="II62" s="140"/>
      <c r="IJ62" s="140"/>
      <c r="IK62" s="140"/>
      <c r="IL62" s="140"/>
      <c r="IM62" s="140"/>
      <c r="IN62" s="140"/>
      <c r="IO62" s="140"/>
      <c r="IP62" s="140"/>
      <c r="IQ62" s="140"/>
      <c r="IR62" s="140"/>
      <c r="IS62" s="140"/>
      <c r="IT62" s="140"/>
      <c r="IU62" s="140"/>
      <c r="IV62" s="140"/>
      <c r="IW62" s="140"/>
      <c r="IX62" s="140"/>
      <c r="IY62" s="140"/>
      <c r="IZ62" s="140"/>
      <c r="JA62" s="140"/>
      <c r="JB62" s="140"/>
      <c r="JC62" s="140"/>
      <c r="JD62" s="140"/>
      <c r="JE62" s="140"/>
      <c r="JF62" s="140"/>
      <c r="JG62" s="140"/>
      <c r="JH62" s="140"/>
      <c r="JI62" s="140"/>
      <c r="JJ62" s="140"/>
      <c r="JK62" s="140"/>
      <c r="JL62" s="140"/>
      <c r="JM62" s="140"/>
      <c r="JN62" s="140"/>
      <c r="JO62" s="140"/>
      <c r="JP62" s="140"/>
      <c r="JQ62" s="140"/>
      <c r="JR62" s="140"/>
      <c r="JS62" s="140"/>
      <c r="JT62" s="140"/>
      <c r="JU62" s="140"/>
      <c r="JV62" s="140"/>
      <c r="JW62" s="140"/>
      <c r="JX62" s="140"/>
      <c r="JY62" s="140"/>
      <c r="JZ62" s="140"/>
      <c r="KA62" s="140"/>
      <c r="KB62" s="140"/>
      <c r="KC62" s="140"/>
      <c r="KD62" s="140"/>
      <c r="KE62" s="140"/>
      <c r="KF62" s="140"/>
      <c r="KG62" s="140"/>
      <c r="KH62" s="140"/>
      <c r="KI62" s="140"/>
      <c r="KJ62" s="140"/>
      <c r="KK62" s="140"/>
      <c r="KL62" s="140"/>
      <c r="KM62" s="140"/>
      <c r="KN62" s="140"/>
      <c r="KO62" s="140"/>
      <c r="KP62" s="140"/>
      <c r="KQ62" s="140"/>
      <c r="KR62" s="140"/>
      <c r="KS62" s="140"/>
      <c r="KT62" s="140"/>
      <c r="KU62" s="140"/>
      <c r="KV62" s="140"/>
      <c r="KW62" s="140"/>
      <c r="KX62" s="140"/>
      <c r="KY62" s="140"/>
      <c r="KZ62" s="140"/>
      <c r="LA62" s="140"/>
      <c r="LB62" s="140"/>
      <c r="LC62" s="140"/>
      <c r="LD62" s="140"/>
      <c r="LE62" s="140"/>
      <c r="LF62" s="140"/>
      <c r="LG62" s="140"/>
      <c r="LH62" s="140"/>
      <c r="LI62" s="140"/>
      <c r="LJ62" s="140"/>
      <c r="LK62" s="140"/>
      <c r="LL62" s="140"/>
      <c r="LM62" s="140"/>
      <c r="LN62" s="140"/>
      <c r="LO62" s="140"/>
      <c r="LP62" s="140"/>
      <c r="LQ62" s="140"/>
      <c r="LR62" s="140"/>
      <c r="LS62" s="140"/>
      <c r="LT62" s="140"/>
      <c r="LU62" s="140"/>
      <c r="LV62" s="140"/>
      <c r="LW62" s="140"/>
      <c r="LX62" s="140"/>
      <c r="LY62" s="140"/>
      <c r="LZ62" s="140"/>
      <c r="MA62" s="140"/>
      <c r="MB62" s="140"/>
      <c r="MC62" s="140"/>
      <c r="MD62" s="140"/>
      <c r="ME62" s="140"/>
      <c r="MF62" s="140"/>
      <c r="MG62" s="140"/>
      <c r="MH62" s="140"/>
      <c r="MI62" s="140"/>
      <c r="MJ62" s="140"/>
      <c r="MK62" s="140"/>
      <c r="ML62" s="140"/>
      <c r="MM62" s="140"/>
      <c r="MN62" s="140"/>
      <c r="MO62" s="140"/>
      <c r="MP62" s="140"/>
      <c r="MQ62" s="140"/>
      <c r="MR62" s="140"/>
      <c r="MS62" s="140"/>
      <c r="MT62" s="140"/>
      <c r="MU62" s="140"/>
      <c r="MV62" s="140"/>
      <c r="MW62" s="140"/>
      <c r="MX62" s="140"/>
      <c r="MY62" s="140"/>
      <c r="MZ62" s="140"/>
      <c r="NA62" s="140"/>
      <c r="NB62" s="140"/>
      <c r="NC62" s="140"/>
      <c r="ND62" s="140"/>
      <c r="NE62" s="140"/>
      <c r="NF62" s="140"/>
      <c r="NG62" s="140"/>
      <c r="NH62" s="140"/>
      <c r="NI62" s="140"/>
      <c r="NJ62" s="140"/>
      <c r="NK62" s="140"/>
      <c r="NL62" s="140"/>
      <c r="NM62" s="140"/>
      <c r="NN62" s="140"/>
      <c r="NO62" s="140"/>
      <c r="NP62" s="140"/>
      <c r="NQ62" s="140"/>
      <c r="NR62" s="140"/>
      <c r="NS62" s="140"/>
      <c r="NT62" s="140"/>
      <c r="NU62" s="140"/>
      <c r="NV62" s="140"/>
      <c r="NW62" s="140"/>
      <c r="NX62" s="140"/>
      <c r="NY62" s="140"/>
      <c r="NZ62" s="140"/>
      <c r="OA62" s="140"/>
      <c r="OB62" s="140"/>
      <c r="OC62" s="140"/>
      <c r="OD62" s="140"/>
      <c r="OE62" s="140"/>
      <c r="OF62" s="140"/>
      <c r="OG62" s="140"/>
      <c r="OH62" s="140"/>
      <c r="OI62" s="140"/>
      <c r="OJ62" s="140"/>
      <c r="OK62" s="140"/>
      <c r="OL62" s="140"/>
      <c r="OM62" s="140"/>
      <c r="ON62" s="140"/>
      <c r="OO62" s="140"/>
      <c r="OP62" s="140"/>
      <c r="OQ62" s="140"/>
      <c r="OR62" s="140"/>
      <c r="OS62" s="140"/>
      <c r="OT62" s="140"/>
      <c r="OU62" s="140"/>
      <c r="OV62" s="140"/>
      <c r="OW62" s="140"/>
      <c r="OX62" s="140"/>
      <c r="OY62" s="140"/>
      <c r="OZ62" s="140"/>
      <c r="PA62" s="140"/>
      <c r="PB62" s="140"/>
      <c r="PC62" s="140"/>
      <c r="PD62" s="140"/>
      <c r="PE62" s="140"/>
      <c r="PF62" s="140"/>
      <c r="PG62" s="140"/>
      <c r="PH62" s="140"/>
      <c r="PI62" s="140"/>
      <c r="PJ62" s="140"/>
      <c r="PK62" s="140"/>
      <c r="PL62" s="140"/>
      <c r="PM62" s="140"/>
      <c r="PN62" s="140"/>
      <c r="PO62" s="140"/>
      <c r="PP62" s="140"/>
      <c r="PQ62" s="140"/>
      <c r="PR62" s="140"/>
      <c r="PS62" s="140"/>
      <c r="PT62" s="140"/>
      <c r="PU62" s="140"/>
      <c r="PV62" s="140"/>
      <c r="PW62" s="140"/>
      <c r="PX62" s="140"/>
      <c r="PY62" s="140"/>
      <c r="PZ62" s="140"/>
      <c r="QA62" s="140"/>
      <c r="QB62" s="140"/>
      <c r="QC62" s="140"/>
      <c r="QD62" s="140"/>
      <c r="QE62" s="140"/>
      <c r="QF62" s="140"/>
      <c r="QG62" s="140"/>
      <c r="QH62" s="140"/>
      <c r="QI62" s="140"/>
      <c r="QJ62" s="140"/>
      <c r="QK62" s="140"/>
      <c r="QL62" s="140"/>
      <c r="QM62" s="140"/>
      <c r="QN62" s="140"/>
      <c r="QO62" s="140"/>
      <c r="QP62" s="140"/>
      <c r="QQ62" s="140"/>
      <c r="QR62" s="140"/>
      <c r="QS62" s="140"/>
      <c r="QT62" s="140"/>
      <c r="QU62" s="140"/>
    </row>
    <row r="63" spans="1:463" s="155" customFormat="1">
      <c r="A63" s="140"/>
      <c r="B63" s="364"/>
      <c r="C63" s="439" t="s">
        <v>515</v>
      </c>
      <c r="D63" s="609" t="s">
        <v>11</v>
      </c>
      <c r="E63" s="1211"/>
      <c r="F63" s="1212"/>
      <c r="G63" s="1212"/>
      <c r="H63" s="1212"/>
      <c r="I63" s="1212"/>
      <c r="J63" s="1212"/>
      <c r="K63" s="1212"/>
      <c r="L63" s="1212"/>
      <c r="M63" s="1212"/>
      <c r="N63" s="1212"/>
      <c r="O63" s="1212"/>
      <c r="P63" s="1212"/>
      <c r="Q63" s="1212"/>
      <c r="R63" s="1212"/>
      <c r="S63" s="1212"/>
      <c r="T63" s="1212"/>
      <c r="U63" s="1212"/>
      <c r="V63" s="1212"/>
      <c r="W63" s="1212"/>
      <c r="X63" s="1212"/>
      <c r="Y63" s="1212"/>
      <c r="Z63" s="1213"/>
      <c r="AA63" s="142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0"/>
      <c r="CL63" s="140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0"/>
      <c r="DE63" s="140"/>
      <c r="DF63" s="140"/>
      <c r="DG63" s="140"/>
      <c r="DH63" s="140"/>
      <c r="DI63" s="140"/>
      <c r="DJ63" s="140"/>
      <c r="DK63" s="140"/>
      <c r="DL63" s="140"/>
      <c r="DM63" s="140"/>
      <c r="DN63" s="140"/>
      <c r="DO63" s="140"/>
      <c r="DP63" s="140"/>
      <c r="DQ63" s="140"/>
      <c r="DR63" s="140"/>
      <c r="DS63" s="140"/>
      <c r="DT63" s="140"/>
      <c r="DU63" s="140"/>
      <c r="DV63" s="140"/>
      <c r="DW63" s="140"/>
      <c r="DX63" s="140"/>
      <c r="DY63" s="140"/>
      <c r="DZ63" s="140"/>
      <c r="EA63" s="140"/>
      <c r="EB63" s="140"/>
      <c r="EC63" s="140"/>
      <c r="ED63" s="140"/>
      <c r="EE63" s="140"/>
      <c r="EF63" s="140"/>
      <c r="EG63" s="140"/>
      <c r="EH63" s="140"/>
      <c r="EI63" s="140"/>
      <c r="EJ63" s="140"/>
      <c r="EK63" s="140"/>
      <c r="EL63" s="140"/>
      <c r="EM63" s="140"/>
      <c r="EN63" s="140"/>
      <c r="EO63" s="140"/>
      <c r="EP63" s="140"/>
      <c r="EQ63" s="140"/>
      <c r="ER63" s="140"/>
      <c r="ES63" s="140"/>
      <c r="ET63" s="140"/>
      <c r="EU63" s="140"/>
      <c r="EV63" s="140"/>
      <c r="EW63" s="140"/>
      <c r="EX63" s="140"/>
      <c r="EY63" s="140"/>
      <c r="EZ63" s="140"/>
      <c r="FA63" s="140"/>
      <c r="FB63" s="140"/>
      <c r="FC63" s="140"/>
      <c r="FD63" s="140"/>
      <c r="FE63" s="140"/>
      <c r="FF63" s="140"/>
      <c r="FG63" s="140"/>
      <c r="FH63" s="140"/>
      <c r="FI63" s="140"/>
      <c r="FJ63" s="140"/>
      <c r="FK63" s="140"/>
      <c r="FL63" s="140"/>
      <c r="FM63" s="140"/>
      <c r="FN63" s="140"/>
      <c r="FO63" s="140"/>
      <c r="FP63" s="140"/>
      <c r="FQ63" s="140"/>
      <c r="FR63" s="140"/>
      <c r="FS63" s="140"/>
      <c r="FT63" s="140"/>
      <c r="FU63" s="140"/>
      <c r="FV63" s="140"/>
      <c r="FW63" s="140"/>
      <c r="FX63" s="140"/>
      <c r="FY63" s="140"/>
      <c r="FZ63" s="140"/>
      <c r="GA63" s="140"/>
      <c r="GB63" s="140"/>
      <c r="GC63" s="140"/>
      <c r="GD63" s="140"/>
      <c r="GE63" s="140"/>
      <c r="GF63" s="140"/>
      <c r="GG63" s="140"/>
      <c r="GH63" s="140"/>
      <c r="GI63" s="140"/>
      <c r="GJ63" s="140"/>
      <c r="GK63" s="140"/>
      <c r="GL63" s="140"/>
      <c r="GM63" s="140"/>
      <c r="GN63" s="140"/>
      <c r="GO63" s="140"/>
      <c r="GP63" s="140"/>
      <c r="GQ63" s="140"/>
      <c r="GR63" s="140"/>
      <c r="GS63" s="140"/>
      <c r="GT63" s="140"/>
      <c r="GU63" s="140"/>
      <c r="GV63" s="140"/>
      <c r="GW63" s="140"/>
      <c r="GX63" s="140"/>
      <c r="GY63" s="140"/>
      <c r="GZ63" s="140"/>
      <c r="HA63" s="140"/>
      <c r="HB63" s="140"/>
      <c r="HC63" s="140"/>
      <c r="HD63" s="140"/>
      <c r="HE63" s="140"/>
      <c r="HF63" s="140"/>
      <c r="HG63" s="140"/>
      <c r="HH63" s="140"/>
      <c r="HI63" s="140"/>
      <c r="HJ63" s="140"/>
      <c r="HK63" s="140"/>
      <c r="HL63" s="140"/>
      <c r="HM63" s="140"/>
      <c r="HN63" s="140"/>
      <c r="HO63" s="140"/>
      <c r="HP63" s="140"/>
      <c r="HQ63" s="140"/>
      <c r="HR63" s="140"/>
      <c r="HS63" s="140"/>
      <c r="HT63" s="140"/>
      <c r="HU63" s="140"/>
      <c r="HV63" s="140"/>
      <c r="HW63" s="140"/>
      <c r="HX63" s="140"/>
      <c r="HY63" s="140"/>
      <c r="HZ63" s="140"/>
      <c r="IA63" s="140"/>
      <c r="IB63" s="140"/>
      <c r="IC63" s="140"/>
      <c r="ID63" s="140"/>
      <c r="IE63" s="140"/>
      <c r="IF63" s="140"/>
      <c r="IG63" s="140"/>
      <c r="IH63" s="140"/>
      <c r="II63" s="140"/>
      <c r="IJ63" s="140"/>
      <c r="IK63" s="140"/>
      <c r="IL63" s="140"/>
      <c r="IM63" s="140"/>
      <c r="IN63" s="140"/>
      <c r="IO63" s="140"/>
      <c r="IP63" s="140"/>
      <c r="IQ63" s="140"/>
      <c r="IR63" s="140"/>
      <c r="IS63" s="140"/>
      <c r="IT63" s="140"/>
      <c r="IU63" s="140"/>
      <c r="IV63" s="140"/>
      <c r="IW63" s="140"/>
      <c r="IX63" s="140"/>
      <c r="IY63" s="140"/>
      <c r="IZ63" s="140"/>
      <c r="JA63" s="140"/>
      <c r="JB63" s="140"/>
      <c r="JC63" s="140"/>
      <c r="JD63" s="140"/>
      <c r="JE63" s="140"/>
      <c r="JF63" s="140"/>
      <c r="JG63" s="140"/>
      <c r="JH63" s="140"/>
      <c r="JI63" s="140"/>
      <c r="JJ63" s="140"/>
      <c r="JK63" s="140"/>
      <c r="JL63" s="140"/>
      <c r="JM63" s="140"/>
      <c r="JN63" s="140"/>
      <c r="JO63" s="140"/>
      <c r="JP63" s="140"/>
      <c r="JQ63" s="140"/>
      <c r="JR63" s="140"/>
      <c r="JS63" s="140"/>
      <c r="JT63" s="140"/>
      <c r="JU63" s="140"/>
      <c r="JV63" s="140"/>
      <c r="JW63" s="140"/>
      <c r="JX63" s="140"/>
      <c r="JY63" s="140"/>
      <c r="JZ63" s="140"/>
      <c r="KA63" s="140"/>
      <c r="KB63" s="140"/>
      <c r="KC63" s="140"/>
      <c r="KD63" s="140"/>
      <c r="KE63" s="140"/>
      <c r="KF63" s="140"/>
      <c r="KG63" s="140"/>
      <c r="KH63" s="140"/>
      <c r="KI63" s="140"/>
      <c r="KJ63" s="140"/>
      <c r="KK63" s="140"/>
      <c r="KL63" s="140"/>
      <c r="KM63" s="140"/>
      <c r="KN63" s="140"/>
      <c r="KO63" s="140"/>
      <c r="KP63" s="140"/>
      <c r="KQ63" s="140"/>
      <c r="KR63" s="140"/>
      <c r="KS63" s="140"/>
      <c r="KT63" s="140"/>
      <c r="KU63" s="140"/>
      <c r="KV63" s="140"/>
      <c r="KW63" s="140"/>
      <c r="KX63" s="140"/>
      <c r="KY63" s="140"/>
      <c r="KZ63" s="140"/>
      <c r="LA63" s="140"/>
      <c r="LB63" s="140"/>
      <c r="LC63" s="140"/>
      <c r="LD63" s="140"/>
      <c r="LE63" s="140"/>
      <c r="LF63" s="140"/>
      <c r="LG63" s="140"/>
      <c r="LH63" s="140"/>
      <c r="LI63" s="140"/>
      <c r="LJ63" s="140"/>
      <c r="LK63" s="140"/>
      <c r="LL63" s="140"/>
      <c r="LM63" s="140"/>
      <c r="LN63" s="140"/>
      <c r="LO63" s="140"/>
      <c r="LP63" s="140"/>
      <c r="LQ63" s="140"/>
      <c r="LR63" s="140"/>
      <c r="LS63" s="140"/>
      <c r="LT63" s="140"/>
      <c r="LU63" s="140"/>
      <c r="LV63" s="140"/>
      <c r="LW63" s="140"/>
      <c r="LX63" s="140"/>
      <c r="LY63" s="140"/>
      <c r="LZ63" s="140"/>
      <c r="MA63" s="140"/>
      <c r="MB63" s="140"/>
      <c r="MC63" s="140"/>
      <c r="MD63" s="140"/>
      <c r="ME63" s="140"/>
      <c r="MF63" s="140"/>
      <c r="MG63" s="140"/>
      <c r="MH63" s="140"/>
      <c r="MI63" s="140"/>
      <c r="MJ63" s="140"/>
      <c r="MK63" s="140"/>
      <c r="ML63" s="140"/>
      <c r="MM63" s="140"/>
      <c r="MN63" s="140"/>
      <c r="MO63" s="140"/>
      <c r="MP63" s="140"/>
      <c r="MQ63" s="140"/>
      <c r="MR63" s="140"/>
      <c r="MS63" s="140"/>
      <c r="MT63" s="140"/>
      <c r="MU63" s="140"/>
      <c r="MV63" s="140"/>
      <c r="MW63" s="140"/>
      <c r="MX63" s="140"/>
      <c r="MY63" s="140"/>
      <c r="MZ63" s="140"/>
      <c r="NA63" s="140"/>
      <c r="NB63" s="140"/>
      <c r="NC63" s="140"/>
      <c r="ND63" s="140"/>
      <c r="NE63" s="140"/>
      <c r="NF63" s="140"/>
      <c r="NG63" s="140"/>
      <c r="NH63" s="140"/>
      <c r="NI63" s="140"/>
      <c r="NJ63" s="140"/>
      <c r="NK63" s="140"/>
      <c r="NL63" s="140"/>
      <c r="NM63" s="140"/>
      <c r="NN63" s="140"/>
      <c r="NO63" s="140"/>
      <c r="NP63" s="140"/>
      <c r="NQ63" s="140"/>
      <c r="NR63" s="140"/>
      <c r="NS63" s="140"/>
      <c r="NT63" s="140"/>
      <c r="NU63" s="140"/>
      <c r="NV63" s="140"/>
      <c r="NW63" s="140"/>
      <c r="NX63" s="140"/>
      <c r="NY63" s="140"/>
      <c r="NZ63" s="140"/>
      <c r="OA63" s="140"/>
      <c r="OB63" s="140"/>
      <c r="OC63" s="140"/>
      <c r="OD63" s="140"/>
      <c r="OE63" s="140"/>
      <c r="OF63" s="140"/>
      <c r="OG63" s="140"/>
      <c r="OH63" s="140"/>
      <c r="OI63" s="140"/>
      <c r="OJ63" s="140"/>
      <c r="OK63" s="140"/>
      <c r="OL63" s="140"/>
      <c r="OM63" s="140"/>
      <c r="ON63" s="140"/>
      <c r="OO63" s="140"/>
      <c r="OP63" s="140"/>
      <c r="OQ63" s="140"/>
      <c r="OR63" s="140"/>
      <c r="OS63" s="140"/>
      <c r="OT63" s="140"/>
      <c r="OU63" s="140"/>
      <c r="OV63" s="140"/>
      <c r="OW63" s="140"/>
      <c r="OX63" s="140"/>
      <c r="OY63" s="140"/>
      <c r="OZ63" s="140"/>
      <c r="PA63" s="140"/>
      <c r="PB63" s="140"/>
      <c r="PC63" s="140"/>
      <c r="PD63" s="140"/>
      <c r="PE63" s="140"/>
      <c r="PF63" s="140"/>
      <c r="PG63" s="140"/>
      <c r="PH63" s="140"/>
      <c r="PI63" s="140"/>
      <c r="PJ63" s="140"/>
      <c r="PK63" s="140"/>
      <c r="PL63" s="140"/>
      <c r="PM63" s="140"/>
      <c r="PN63" s="140"/>
      <c r="PO63" s="140"/>
      <c r="PP63" s="140"/>
      <c r="PQ63" s="140"/>
      <c r="PR63" s="140"/>
      <c r="PS63" s="140"/>
      <c r="PT63" s="140"/>
      <c r="PU63" s="140"/>
      <c r="PV63" s="140"/>
      <c r="PW63" s="140"/>
      <c r="PX63" s="140"/>
      <c r="PY63" s="140"/>
      <c r="PZ63" s="140"/>
      <c r="QA63" s="140"/>
      <c r="QB63" s="140"/>
      <c r="QC63" s="140"/>
      <c r="QD63" s="140"/>
      <c r="QE63" s="140"/>
      <c r="QF63" s="140"/>
      <c r="QG63" s="140"/>
      <c r="QH63" s="140"/>
      <c r="QI63" s="140"/>
      <c r="QJ63" s="140"/>
      <c r="QK63" s="140"/>
      <c r="QL63" s="140"/>
      <c r="QM63" s="140"/>
      <c r="QN63" s="140"/>
      <c r="QO63" s="140"/>
      <c r="QP63" s="140"/>
      <c r="QQ63" s="140"/>
      <c r="QR63" s="140"/>
      <c r="QS63" s="140"/>
      <c r="QT63" s="140"/>
      <c r="QU63" s="140"/>
    </row>
    <row r="64" spans="1:463" s="155" customFormat="1" ht="14.5" customHeight="1">
      <c r="A64" s="140"/>
      <c r="B64" s="364"/>
      <c r="C64" s="158" t="s">
        <v>516</v>
      </c>
      <c r="D64" s="547" t="s">
        <v>11</v>
      </c>
      <c r="E64" s="1196"/>
      <c r="F64" s="1197"/>
      <c r="G64" s="1197"/>
      <c r="H64" s="1197"/>
      <c r="I64" s="1197"/>
      <c r="J64" s="1197"/>
      <c r="K64" s="1197"/>
      <c r="L64" s="1197"/>
      <c r="M64" s="1197"/>
      <c r="N64" s="1197"/>
      <c r="O64" s="1197"/>
      <c r="P64" s="1197"/>
      <c r="Q64" s="1197"/>
      <c r="R64" s="1197"/>
      <c r="S64" s="1197"/>
      <c r="T64" s="1197"/>
      <c r="U64" s="1197"/>
      <c r="V64" s="1197"/>
      <c r="W64" s="1197"/>
      <c r="X64" s="1197"/>
      <c r="Y64" s="1197"/>
      <c r="Z64" s="1198"/>
      <c r="AA64" s="142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  <c r="CP64" s="140"/>
      <c r="CQ64" s="140"/>
      <c r="CR64" s="140"/>
      <c r="CS64" s="140"/>
      <c r="CT64" s="140"/>
      <c r="CU64" s="140"/>
      <c r="CV64" s="140"/>
      <c r="CW64" s="140"/>
      <c r="CX64" s="140"/>
      <c r="CY64" s="140"/>
      <c r="CZ64" s="140"/>
      <c r="DA64" s="140"/>
      <c r="DB64" s="140"/>
      <c r="DC64" s="140"/>
      <c r="DD64" s="140"/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  <c r="DO64" s="140"/>
      <c r="DP64" s="140"/>
      <c r="DQ64" s="140"/>
      <c r="DR64" s="140"/>
      <c r="DS64" s="140"/>
      <c r="DT64" s="140"/>
      <c r="DU64" s="140"/>
      <c r="DV64" s="140"/>
      <c r="DW64" s="140"/>
      <c r="DX64" s="140"/>
      <c r="DY64" s="140"/>
      <c r="DZ64" s="140"/>
      <c r="EA64" s="140"/>
      <c r="EB64" s="140"/>
      <c r="EC64" s="140"/>
      <c r="ED64" s="140"/>
      <c r="EE64" s="140"/>
      <c r="EF64" s="140"/>
      <c r="EG64" s="140"/>
      <c r="EH64" s="140"/>
      <c r="EI64" s="140"/>
      <c r="EJ64" s="140"/>
      <c r="EK64" s="140"/>
      <c r="EL64" s="140"/>
      <c r="EM64" s="140"/>
      <c r="EN64" s="140"/>
      <c r="EO64" s="140"/>
      <c r="EP64" s="140"/>
      <c r="EQ64" s="140"/>
      <c r="ER64" s="140"/>
      <c r="ES64" s="140"/>
      <c r="ET64" s="140"/>
      <c r="EU64" s="140"/>
      <c r="EV64" s="140"/>
      <c r="EW64" s="140"/>
      <c r="EX64" s="140"/>
      <c r="EY64" s="140"/>
      <c r="EZ64" s="140"/>
      <c r="FA64" s="140"/>
      <c r="FB64" s="140"/>
      <c r="FC64" s="140"/>
      <c r="FD64" s="140"/>
      <c r="FE64" s="140"/>
      <c r="FF64" s="140"/>
      <c r="FG64" s="140"/>
      <c r="FH64" s="140"/>
      <c r="FI64" s="140"/>
      <c r="FJ64" s="140"/>
      <c r="FK64" s="140"/>
      <c r="FL64" s="140"/>
      <c r="FM64" s="140"/>
      <c r="FN64" s="140"/>
      <c r="FO64" s="140"/>
      <c r="FP64" s="140"/>
      <c r="FQ64" s="140"/>
      <c r="FR64" s="140"/>
      <c r="FS64" s="140"/>
      <c r="FT64" s="140"/>
      <c r="FU64" s="140"/>
      <c r="FV64" s="140"/>
      <c r="FW64" s="140"/>
      <c r="FX64" s="140"/>
      <c r="FY64" s="140"/>
      <c r="FZ64" s="140"/>
      <c r="GA64" s="140"/>
      <c r="GB64" s="140"/>
      <c r="GC64" s="140"/>
      <c r="GD64" s="140"/>
      <c r="GE64" s="140"/>
      <c r="GF64" s="140"/>
      <c r="GG64" s="140"/>
      <c r="GH64" s="140"/>
      <c r="GI64" s="140"/>
      <c r="GJ64" s="140"/>
      <c r="GK64" s="140"/>
      <c r="GL64" s="140"/>
      <c r="GM64" s="140"/>
      <c r="GN64" s="140"/>
      <c r="GO64" s="140"/>
      <c r="GP64" s="140"/>
      <c r="GQ64" s="140"/>
      <c r="GR64" s="140"/>
      <c r="GS64" s="140"/>
      <c r="GT64" s="140"/>
      <c r="GU64" s="140"/>
      <c r="GV64" s="140"/>
      <c r="GW64" s="140"/>
      <c r="GX64" s="140"/>
      <c r="GY64" s="140"/>
      <c r="GZ64" s="140"/>
      <c r="HA64" s="140"/>
      <c r="HB64" s="140"/>
      <c r="HC64" s="140"/>
      <c r="HD64" s="140"/>
      <c r="HE64" s="140"/>
      <c r="HF64" s="140"/>
      <c r="HG64" s="140"/>
      <c r="HH64" s="140"/>
      <c r="HI64" s="140"/>
      <c r="HJ64" s="140"/>
      <c r="HK64" s="140"/>
      <c r="HL64" s="140"/>
      <c r="HM64" s="140"/>
      <c r="HN64" s="140"/>
      <c r="HO64" s="140"/>
      <c r="HP64" s="140"/>
      <c r="HQ64" s="140"/>
      <c r="HR64" s="140"/>
      <c r="HS64" s="140"/>
      <c r="HT64" s="140"/>
      <c r="HU64" s="140"/>
      <c r="HV64" s="140"/>
      <c r="HW64" s="140"/>
      <c r="HX64" s="140"/>
      <c r="HY64" s="140"/>
      <c r="HZ64" s="140"/>
      <c r="IA64" s="140"/>
      <c r="IB64" s="140"/>
      <c r="IC64" s="140"/>
      <c r="ID64" s="140"/>
      <c r="IE64" s="140"/>
      <c r="IF64" s="140"/>
      <c r="IG64" s="140"/>
      <c r="IH64" s="140"/>
      <c r="II64" s="140"/>
      <c r="IJ64" s="140"/>
      <c r="IK64" s="140"/>
      <c r="IL64" s="140"/>
      <c r="IM64" s="140"/>
      <c r="IN64" s="140"/>
      <c r="IO64" s="140"/>
      <c r="IP64" s="140"/>
      <c r="IQ64" s="140"/>
      <c r="IR64" s="140"/>
      <c r="IS64" s="140"/>
      <c r="IT64" s="140"/>
      <c r="IU64" s="140"/>
      <c r="IV64" s="140"/>
      <c r="IW64" s="140"/>
      <c r="IX64" s="140"/>
      <c r="IY64" s="140"/>
      <c r="IZ64" s="140"/>
      <c r="JA64" s="140"/>
      <c r="JB64" s="140"/>
      <c r="JC64" s="140"/>
      <c r="JD64" s="140"/>
      <c r="JE64" s="140"/>
      <c r="JF64" s="140"/>
      <c r="JG64" s="140"/>
      <c r="JH64" s="140"/>
      <c r="JI64" s="140"/>
      <c r="JJ64" s="140"/>
      <c r="JK64" s="140"/>
      <c r="JL64" s="140"/>
      <c r="JM64" s="140"/>
      <c r="JN64" s="140"/>
      <c r="JO64" s="140"/>
      <c r="JP64" s="140"/>
      <c r="JQ64" s="140"/>
      <c r="JR64" s="140"/>
      <c r="JS64" s="140"/>
      <c r="JT64" s="140"/>
      <c r="JU64" s="140"/>
      <c r="JV64" s="140"/>
      <c r="JW64" s="140"/>
      <c r="JX64" s="140"/>
      <c r="JY64" s="140"/>
      <c r="JZ64" s="140"/>
      <c r="KA64" s="140"/>
      <c r="KB64" s="140"/>
      <c r="KC64" s="140"/>
      <c r="KD64" s="140"/>
      <c r="KE64" s="140"/>
      <c r="KF64" s="140"/>
      <c r="KG64" s="140"/>
      <c r="KH64" s="140"/>
      <c r="KI64" s="140"/>
      <c r="KJ64" s="140"/>
      <c r="KK64" s="140"/>
      <c r="KL64" s="140"/>
      <c r="KM64" s="140"/>
      <c r="KN64" s="140"/>
      <c r="KO64" s="140"/>
      <c r="KP64" s="140"/>
      <c r="KQ64" s="140"/>
      <c r="KR64" s="140"/>
      <c r="KS64" s="140"/>
      <c r="KT64" s="140"/>
      <c r="KU64" s="140"/>
      <c r="KV64" s="140"/>
      <c r="KW64" s="140"/>
      <c r="KX64" s="140"/>
      <c r="KY64" s="140"/>
      <c r="KZ64" s="140"/>
      <c r="LA64" s="140"/>
      <c r="LB64" s="140"/>
      <c r="LC64" s="140"/>
      <c r="LD64" s="140"/>
      <c r="LE64" s="140"/>
      <c r="LF64" s="140"/>
      <c r="LG64" s="140"/>
      <c r="LH64" s="140"/>
      <c r="LI64" s="140"/>
      <c r="LJ64" s="140"/>
      <c r="LK64" s="140"/>
      <c r="LL64" s="140"/>
      <c r="LM64" s="140"/>
      <c r="LN64" s="140"/>
      <c r="LO64" s="140"/>
      <c r="LP64" s="140"/>
      <c r="LQ64" s="140"/>
      <c r="LR64" s="140"/>
      <c r="LS64" s="140"/>
      <c r="LT64" s="140"/>
      <c r="LU64" s="140"/>
      <c r="LV64" s="140"/>
      <c r="LW64" s="140"/>
      <c r="LX64" s="140"/>
      <c r="LY64" s="140"/>
      <c r="LZ64" s="140"/>
      <c r="MA64" s="140"/>
      <c r="MB64" s="140"/>
      <c r="MC64" s="140"/>
      <c r="MD64" s="140"/>
      <c r="ME64" s="140"/>
      <c r="MF64" s="140"/>
      <c r="MG64" s="140"/>
      <c r="MH64" s="140"/>
      <c r="MI64" s="140"/>
      <c r="MJ64" s="140"/>
      <c r="MK64" s="140"/>
      <c r="ML64" s="140"/>
      <c r="MM64" s="140"/>
      <c r="MN64" s="140"/>
      <c r="MO64" s="140"/>
      <c r="MP64" s="140"/>
      <c r="MQ64" s="140"/>
      <c r="MR64" s="140"/>
      <c r="MS64" s="140"/>
      <c r="MT64" s="140"/>
      <c r="MU64" s="140"/>
      <c r="MV64" s="140"/>
      <c r="MW64" s="140"/>
      <c r="MX64" s="140"/>
      <c r="MY64" s="140"/>
      <c r="MZ64" s="140"/>
      <c r="NA64" s="140"/>
      <c r="NB64" s="140"/>
      <c r="NC64" s="140"/>
      <c r="ND64" s="140"/>
      <c r="NE64" s="140"/>
      <c r="NF64" s="140"/>
      <c r="NG64" s="140"/>
      <c r="NH64" s="140"/>
      <c r="NI64" s="140"/>
      <c r="NJ64" s="140"/>
      <c r="NK64" s="140"/>
      <c r="NL64" s="140"/>
      <c r="NM64" s="140"/>
      <c r="NN64" s="140"/>
      <c r="NO64" s="140"/>
      <c r="NP64" s="140"/>
      <c r="NQ64" s="140"/>
      <c r="NR64" s="140"/>
      <c r="NS64" s="140"/>
      <c r="NT64" s="140"/>
      <c r="NU64" s="140"/>
      <c r="NV64" s="140"/>
      <c r="NW64" s="140"/>
      <c r="NX64" s="140"/>
      <c r="NY64" s="140"/>
      <c r="NZ64" s="140"/>
      <c r="OA64" s="140"/>
      <c r="OB64" s="140"/>
      <c r="OC64" s="140"/>
      <c r="OD64" s="140"/>
      <c r="OE64" s="140"/>
      <c r="OF64" s="140"/>
      <c r="OG64" s="140"/>
      <c r="OH64" s="140"/>
      <c r="OI64" s="140"/>
      <c r="OJ64" s="140"/>
      <c r="OK64" s="140"/>
      <c r="OL64" s="140"/>
      <c r="OM64" s="140"/>
      <c r="ON64" s="140"/>
      <c r="OO64" s="140"/>
      <c r="OP64" s="140"/>
      <c r="OQ64" s="140"/>
      <c r="OR64" s="140"/>
      <c r="OS64" s="140"/>
      <c r="OT64" s="140"/>
      <c r="OU64" s="140"/>
      <c r="OV64" s="140"/>
      <c r="OW64" s="140"/>
      <c r="OX64" s="140"/>
      <c r="OY64" s="140"/>
      <c r="OZ64" s="140"/>
      <c r="PA64" s="140"/>
      <c r="PB64" s="140"/>
      <c r="PC64" s="140"/>
      <c r="PD64" s="140"/>
      <c r="PE64" s="140"/>
      <c r="PF64" s="140"/>
      <c r="PG64" s="140"/>
      <c r="PH64" s="140"/>
      <c r="PI64" s="140"/>
      <c r="PJ64" s="140"/>
      <c r="PK64" s="140"/>
      <c r="PL64" s="140"/>
      <c r="PM64" s="140"/>
      <c r="PN64" s="140"/>
      <c r="PO64" s="140"/>
      <c r="PP64" s="140"/>
      <c r="PQ64" s="140"/>
      <c r="PR64" s="140"/>
      <c r="PS64" s="140"/>
      <c r="PT64" s="140"/>
      <c r="PU64" s="140"/>
      <c r="PV64" s="140"/>
      <c r="PW64" s="140"/>
      <c r="PX64" s="140"/>
      <c r="PY64" s="140"/>
      <c r="PZ64" s="140"/>
      <c r="QA64" s="140"/>
      <c r="QB64" s="140"/>
      <c r="QC64" s="140"/>
      <c r="QD64" s="140"/>
      <c r="QE64" s="140"/>
      <c r="QF64" s="140"/>
      <c r="QG64" s="140"/>
      <c r="QH64" s="140"/>
      <c r="QI64" s="140"/>
      <c r="QJ64" s="140"/>
      <c r="QK64" s="140"/>
      <c r="QL64" s="140"/>
      <c r="QM64" s="140"/>
      <c r="QN64" s="140"/>
      <c r="QO64" s="140"/>
      <c r="QP64" s="140"/>
      <c r="QQ64" s="140"/>
      <c r="QR64" s="140"/>
      <c r="QS64" s="140"/>
      <c r="QT64" s="140"/>
      <c r="QU64" s="140"/>
    </row>
    <row r="65" spans="1:463" s="155" customFormat="1" ht="14.5" customHeight="1">
      <c r="A65" s="140"/>
      <c r="B65" s="364"/>
      <c r="C65" s="158" t="s">
        <v>58</v>
      </c>
      <c r="D65" s="516" t="s">
        <v>14</v>
      </c>
      <c r="E65" s="1214"/>
      <c r="F65" s="1215"/>
      <c r="G65" s="1215"/>
      <c r="H65" s="1215"/>
      <c r="I65" s="1215"/>
      <c r="J65" s="1215"/>
      <c r="K65" s="1215"/>
      <c r="L65" s="1215"/>
      <c r="M65" s="1215"/>
      <c r="N65" s="1215"/>
      <c r="O65" s="1215"/>
      <c r="P65" s="1215"/>
      <c r="Q65" s="1215"/>
      <c r="R65" s="1215"/>
      <c r="S65" s="1215"/>
      <c r="T65" s="1215"/>
      <c r="U65" s="1215"/>
      <c r="V65" s="1215"/>
      <c r="W65" s="1215"/>
      <c r="X65" s="1215"/>
      <c r="Y65" s="1215"/>
      <c r="Z65" s="1216"/>
      <c r="AA65" s="142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0"/>
      <c r="CL65" s="140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0"/>
      <c r="DE65" s="140"/>
      <c r="DF65" s="140"/>
      <c r="DG65" s="140"/>
      <c r="DH65" s="140"/>
      <c r="DI65" s="140"/>
      <c r="DJ65" s="140"/>
      <c r="DK65" s="140"/>
      <c r="DL65" s="140"/>
      <c r="DM65" s="140"/>
      <c r="DN65" s="140"/>
      <c r="DO65" s="140"/>
      <c r="DP65" s="140"/>
      <c r="DQ65" s="140"/>
      <c r="DR65" s="140"/>
      <c r="DS65" s="140"/>
      <c r="DT65" s="140"/>
      <c r="DU65" s="140"/>
      <c r="DV65" s="140"/>
      <c r="DW65" s="140"/>
      <c r="DX65" s="140"/>
      <c r="DY65" s="140"/>
      <c r="DZ65" s="140"/>
      <c r="EA65" s="140"/>
      <c r="EB65" s="140"/>
      <c r="EC65" s="140"/>
      <c r="ED65" s="140"/>
      <c r="EE65" s="140"/>
      <c r="EF65" s="140"/>
      <c r="EG65" s="140"/>
      <c r="EH65" s="140"/>
      <c r="EI65" s="140"/>
      <c r="EJ65" s="140"/>
      <c r="EK65" s="140"/>
      <c r="EL65" s="140"/>
      <c r="EM65" s="140"/>
      <c r="EN65" s="140"/>
      <c r="EO65" s="140"/>
      <c r="EP65" s="140"/>
      <c r="EQ65" s="140"/>
      <c r="ER65" s="140"/>
      <c r="ES65" s="140"/>
      <c r="ET65" s="140"/>
      <c r="EU65" s="140"/>
      <c r="EV65" s="140"/>
      <c r="EW65" s="140"/>
      <c r="EX65" s="140"/>
      <c r="EY65" s="140"/>
      <c r="EZ65" s="140"/>
      <c r="FA65" s="140"/>
      <c r="FB65" s="140"/>
      <c r="FC65" s="140"/>
      <c r="FD65" s="140"/>
      <c r="FE65" s="140"/>
      <c r="FF65" s="140"/>
      <c r="FG65" s="140"/>
      <c r="FH65" s="140"/>
      <c r="FI65" s="140"/>
      <c r="FJ65" s="140"/>
      <c r="FK65" s="140"/>
      <c r="FL65" s="140"/>
      <c r="FM65" s="140"/>
      <c r="FN65" s="140"/>
      <c r="FO65" s="140"/>
      <c r="FP65" s="140"/>
      <c r="FQ65" s="140"/>
      <c r="FR65" s="140"/>
      <c r="FS65" s="140"/>
      <c r="FT65" s="140"/>
      <c r="FU65" s="140"/>
      <c r="FV65" s="140"/>
      <c r="FW65" s="140"/>
      <c r="FX65" s="140"/>
      <c r="FY65" s="140"/>
      <c r="FZ65" s="140"/>
      <c r="GA65" s="140"/>
      <c r="GB65" s="140"/>
      <c r="GC65" s="140"/>
      <c r="GD65" s="140"/>
      <c r="GE65" s="140"/>
      <c r="GF65" s="140"/>
      <c r="GG65" s="140"/>
      <c r="GH65" s="140"/>
      <c r="GI65" s="140"/>
      <c r="GJ65" s="140"/>
      <c r="GK65" s="140"/>
      <c r="GL65" s="140"/>
      <c r="GM65" s="140"/>
      <c r="GN65" s="140"/>
      <c r="GO65" s="140"/>
      <c r="GP65" s="140"/>
      <c r="GQ65" s="140"/>
      <c r="GR65" s="140"/>
      <c r="GS65" s="140"/>
      <c r="GT65" s="140"/>
      <c r="GU65" s="140"/>
      <c r="GV65" s="140"/>
      <c r="GW65" s="140"/>
      <c r="GX65" s="140"/>
      <c r="GY65" s="140"/>
      <c r="GZ65" s="140"/>
      <c r="HA65" s="140"/>
      <c r="HB65" s="140"/>
      <c r="HC65" s="140"/>
      <c r="HD65" s="140"/>
      <c r="HE65" s="140"/>
      <c r="HF65" s="140"/>
      <c r="HG65" s="140"/>
      <c r="HH65" s="140"/>
      <c r="HI65" s="140"/>
      <c r="HJ65" s="140"/>
      <c r="HK65" s="140"/>
      <c r="HL65" s="140"/>
      <c r="HM65" s="140"/>
      <c r="HN65" s="140"/>
      <c r="HO65" s="140"/>
      <c r="HP65" s="140"/>
      <c r="HQ65" s="140"/>
      <c r="HR65" s="140"/>
      <c r="HS65" s="140"/>
      <c r="HT65" s="140"/>
      <c r="HU65" s="140"/>
      <c r="HV65" s="140"/>
      <c r="HW65" s="140"/>
      <c r="HX65" s="140"/>
      <c r="HY65" s="140"/>
      <c r="HZ65" s="140"/>
      <c r="IA65" s="140"/>
      <c r="IB65" s="140"/>
      <c r="IC65" s="140"/>
      <c r="ID65" s="140"/>
      <c r="IE65" s="140"/>
      <c r="IF65" s="140"/>
      <c r="IG65" s="140"/>
      <c r="IH65" s="140"/>
      <c r="II65" s="140"/>
      <c r="IJ65" s="140"/>
      <c r="IK65" s="140"/>
      <c r="IL65" s="140"/>
      <c r="IM65" s="140"/>
      <c r="IN65" s="140"/>
      <c r="IO65" s="140"/>
      <c r="IP65" s="140"/>
      <c r="IQ65" s="140"/>
      <c r="IR65" s="140"/>
      <c r="IS65" s="140"/>
      <c r="IT65" s="140"/>
      <c r="IU65" s="140"/>
      <c r="IV65" s="140"/>
      <c r="IW65" s="140"/>
      <c r="IX65" s="140"/>
      <c r="IY65" s="140"/>
      <c r="IZ65" s="140"/>
      <c r="JA65" s="140"/>
      <c r="JB65" s="140"/>
      <c r="JC65" s="140"/>
      <c r="JD65" s="140"/>
      <c r="JE65" s="140"/>
      <c r="JF65" s="140"/>
      <c r="JG65" s="140"/>
      <c r="JH65" s="140"/>
      <c r="JI65" s="140"/>
      <c r="JJ65" s="140"/>
      <c r="JK65" s="140"/>
      <c r="JL65" s="140"/>
      <c r="JM65" s="140"/>
      <c r="JN65" s="140"/>
      <c r="JO65" s="140"/>
      <c r="JP65" s="140"/>
      <c r="JQ65" s="140"/>
      <c r="JR65" s="140"/>
      <c r="JS65" s="140"/>
      <c r="JT65" s="140"/>
      <c r="JU65" s="140"/>
      <c r="JV65" s="140"/>
      <c r="JW65" s="140"/>
      <c r="JX65" s="140"/>
      <c r="JY65" s="140"/>
      <c r="JZ65" s="140"/>
      <c r="KA65" s="140"/>
      <c r="KB65" s="140"/>
      <c r="KC65" s="140"/>
      <c r="KD65" s="140"/>
      <c r="KE65" s="140"/>
      <c r="KF65" s="140"/>
      <c r="KG65" s="140"/>
      <c r="KH65" s="140"/>
      <c r="KI65" s="140"/>
      <c r="KJ65" s="140"/>
      <c r="KK65" s="140"/>
      <c r="KL65" s="140"/>
      <c r="KM65" s="140"/>
      <c r="KN65" s="140"/>
      <c r="KO65" s="140"/>
      <c r="KP65" s="140"/>
      <c r="KQ65" s="140"/>
      <c r="KR65" s="140"/>
      <c r="KS65" s="140"/>
      <c r="KT65" s="140"/>
      <c r="KU65" s="140"/>
      <c r="KV65" s="140"/>
      <c r="KW65" s="140"/>
      <c r="KX65" s="140"/>
      <c r="KY65" s="140"/>
      <c r="KZ65" s="140"/>
      <c r="LA65" s="140"/>
      <c r="LB65" s="140"/>
      <c r="LC65" s="140"/>
      <c r="LD65" s="140"/>
      <c r="LE65" s="140"/>
      <c r="LF65" s="140"/>
      <c r="LG65" s="140"/>
      <c r="LH65" s="140"/>
      <c r="LI65" s="140"/>
      <c r="LJ65" s="140"/>
      <c r="LK65" s="140"/>
      <c r="LL65" s="140"/>
      <c r="LM65" s="140"/>
      <c r="LN65" s="140"/>
      <c r="LO65" s="140"/>
      <c r="LP65" s="140"/>
      <c r="LQ65" s="140"/>
      <c r="LR65" s="140"/>
      <c r="LS65" s="140"/>
      <c r="LT65" s="140"/>
      <c r="LU65" s="140"/>
      <c r="LV65" s="140"/>
      <c r="LW65" s="140"/>
      <c r="LX65" s="140"/>
      <c r="LY65" s="140"/>
      <c r="LZ65" s="140"/>
      <c r="MA65" s="140"/>
      <c r="MB65" s="140"/>
      <c r="MC65" s="140"/>
      <c r="MD65" s="140"/>
      <c r="ME65" s="140"/>
      <c r="MF65" s="140"/>
      <c r="MG65" s="140"/>
      <c r="MH65" s="140"/>
      <c r="MI65" s="140"/>
      <c r="MJ65" s="140"/>
      <c r="MK65" s="140"/>
      <c r="ML65" s="140"/>
      <c r="MM65" s="140"/>
      <c r="MN65" s="140"/>
      <c r="MO65" s="140"/>
      <c r="MP65" s="140"/>
      <c r="MQ65" s="140"/>
      <c r="MR65" s="140"/>
      <c r="MS65" s="140"/>
      <c r="MT65" s="140"/>
      <c r="MU65" s="140"/>
      <c r="MV65" s="140"/>
      <c r="MW65" s="140"/>
      <c r="MX65" s="140"/>
      <c r="MY65" s="140"/>
      <c r="MZ65" s="140"/>
      <c r="NA65" s="140"/>
      <c r="NB65" s="140"/>
      <c r="NC65" s="140"/>
      <c r="ND65" s="140"/>
      <c r="NE65" s="140"/>
      <c r="NF65" s="140"/>
      <c r="NG65" s="140"/>
      <c r="NH65" s="140"/>
      <c r="NI65" s="140"/>
      <c r="NJ65" s="140"/>
      <c r="NK65" s="140"/>
      <c r="NL65" s="140"/>
      <c r="NM65" s="140"/>
      <c r="NN65" s="140"/>
      <c r="NO65" s="140"/>
      <c r="NP65" s="140"/>
      <c r="NQ65" s="140"/>
      <c r="NR65" s="140"/>
      <c r="NS65" s="140"/>
      <c r="NT65" s="140"/>
      <c r="NU65" s="140"/>
      <c r="NV65" s="140"/>
      <c r="NW65" s="140"/>
      <c r="NX65" s="140"/>
      <c r="NY65" s="140"/>
      <c r="NZ65" s="140"/>
      <c r="OA65" s="140"/>
      <c r="OB65" s="140"/>
      <c r="OC65" s="140"/>
      <c r="OD65" s="140"/>
      <c r="OE65" s="140"/>
      <c r="OF65" s="140"/>
      <c r="OG65" s="140"/>
      <c r="OH65" s="140"/>
      <c r="OI65" s="140"/>
      <c r="OJ65" s="140"/>
      <c r="OK65" s="140"/>
      <c r="OL65" s="140"/>
      <c r="OM65" s="140"/>
      <c r="ON65" s="140"/>
      <c r="OO65" s="140"/>
      <c r="OP65" s="140"/>
      <c r="OQ65" s="140"/>
      <c r="OR65" s="140"/>
      <c r="OS65" s="140"/>
      <c r="OT65" s="140"/>
      <c r="OU65" s="140"/>
      <c r="OV65" s="140"/>
      <c r="OW65" s="140"/>
      <c r="OX65" s="140"/>
      <c r="OY65" s="140"/>
      <c r="OZ65" s="140"/>
      <c r="PA65" s="140"/>
      <c r="PB65" s="140"/>
      <c r="PC65" s="140"/>
      <c r="PD65" s="140"/>
      <c r="PE65" s="140"/>
      <c r="PF65" s="140"/>
      <c r="PG65" s="140"/>
      <c r="PH65" s="140"/>
      <c r="PI65" s="140"/>
      <c r="PJ65" s="140"/>
      <c r="PK65" s="140"/>
      <c r="PL65" s="140"/>
      <c r="PM65" s="140"/>
      <c r="PN65" s="140"/>
      <c r="PO65" s="140"/>
      <c r="PP65" s="140"/>
      <c r="PQ65" s="140"/>
      <c r="PR65" s="140"/>
      <c r="PS65" s="140"/>
      <c r="PT65" s="140"/>
      <c r="PU65" s="140"/>
      <c r="PV65" s="140"/>
      <c r="PW65" s="140"/>
      <c r="PX65" s="140"/>
      <c r="PY65" s="140"/>
      <c r="PZ65" s="140"/>
      <c r="QA65" s="140"/>
      <c r="QB65" s="140"/>
      <c r="QC65" s="140"/>
      <c r="QD65" s="140"/>
      <c r="QE65" s="140"/>
      <c r="QF65" s="140"/>
      <c r="QG65" s="140"/>
      <c r="QH65" s="140"/>
      <c r="QI65" s="140"/>
      <c r="QJ65" s="140"/>
      <c r="QK65" s="140"/>
      <c r="QL65" s="140"/>
      <c r="QM65" s="140"/>
      <c r="QN65" s="140"/>
      <c r="QO65" s="140"/>
      <c r="QP65" s="140"/>
      <c r="QQ65" s="140"/>
      <c r="QR65" s="140"/>
      <c r="QS65" s="140"/>
      <c r="QT65" s="140"/>
      <c r="QU65" s="140"/>
    </row>
    <row r="66" spans="1:463" s="155" customFormat="1" ht="22.8">
      <c r="A66" s="140"/>
      <c r="B66" s="364"/>
      <c r="C66" s="352" t="s">
        <v>517</v>
      </c>
      <c r="D66" s="516"/>
      <c r="E66" s="1202"/>
      <c r="F66" s="1203"/>
      <c r="G66" s="1203"/>
      <c r="H66" s="1203"/>
      <c r="I66" s="1203"/>
      <c r="J66" s="1203"/>
      <c r="K66" s="1203"/>
      <c r="L66" s="1203"/>
      <c r="M66" s="1203"/>
      <c r="N66" s="1203"/>
      <c r="O66" s="1203"/>
      <c r="P66" s="1203"/>
      <c r="Q66" s="1203"/>
      <c r="R66" s="1203"/>
      <c r="S66" s="1203"/>
      <c r="T66" s="1203"/>
      <c r="U66" s="1203"/>
      <c r="V66" s="1203"/>
      <c r="W66" s="1203"/>
      <c r="X66" s="1203"/>
      <c r="Y66" s="1203"/>
      <c r="Z66" s="1204"/>
      <c r="AA66" s="142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0"/>
      <c r="CN66" s="140"/>
      <c r="CO66" s="140"/>
      <c r="CP66" s="140"/>
      <c r="CQ66" s="140"/>
      <c r="CR66" s="140"/>
      <c r="CS66" s="140"/>
      <c r="CT66" s="140"/>
      <c r="CU66" s="140"/>
      <c r="CV66" s="140"/>
      <c r="CW66" s="140"/>
      <c r="CX66" s="140"/>
      <c r="CY66" s="140"/>
      <c r="CZ66" s="140"/>
      <c r="DA66" s="140"/>
      <c r="DB66" s="140"/>
      <c r="DC66" s="140"/>
      <c r="DD66" s="140"/>
      <c r="DE66" s="140"/>
      <c r="DF66" s="140"/>
      <c r="DG66" s="140"/>
      <c r="DH66" s="140"/>
      <c r="DI66" s="140"/>
      <c r="DJ66" s="140"/>
      <c r="DK66" s="140"/>
      <c r="DL66" s="140"/>
      <c r="DM66" s="140"/>
      <c r="DN66" s="140"/>
      <c r="DO66" s="140"/>
      <c r="DP66" s="140"/>
      <c r="DQ66" s="140"/>
      <c r="DR66" s="140"/>
      <c r="DS66" s="140"/>
      <c r="DT66" s="140"/>
      <c r="DU66" s="140"/>
      <c r="DV66" s="140"/>
      <c r="DW66" s="140"/>
      <c r="DX66" s="140"/>
      <c r="DY66" s="140"/>
      <c r="DZ66" s="140"/>
      <c r="EA66" s="140"/>
      <c r="EB66" s="140"/>
      <c r="EC66" s="140"/>
      <c r="ED66" s="140"/>
      <c r="EE66" s="140"/>
      <c r="EF66" s="140"/>
      <c r="EG66" s="140"/>
      <c r="EH66" s="140"/>
      <c r="EI66" s="140"/>
      <c r="EJ66" s="140"/>
      <c r="EK66" s="140"/>
      <c r="EL66" s="140"/>
      <c r="EM66" s="140"/>
      <c r="EN66" s="140"/>
      <c r="EO66" s="140"/>
      <c r="EP66" s="140"/>
      <c r="EQ66" s="140"/>
      <c r="ER66" s="140"/>
      <c r="ES66" s="140"/>
      <c r="ET66" s="140"/>
      <c r="EU66" s="140"/>
      <c r="EV66" s="140"/>
      <c r="EW66" s="140"/>
      <c r="EX66" s="140"/>
      <c r="EY66" s="140"/>
      <c r="EZ66" s="140"/>
      <c r="FA66" s="140"/>
      <c r="FB66" s="140"/>
      <c r="FC66" s="140"/>
      <c r="FD66" s="140"/>
      <c r="FE66" s="140"/>
      <c r="FF66" s="140"/>
      <c r="FG66" s="140"/>
      <c r="FH66" s="140"/>
      <c r="FI66" s="140"/>
      <c r="FJ66" s="140"/>
      <c r="FK66" s="140"/>
      <c r="FL66" s="140"/>
      <c r="FM66" s="140"/>
      <c r="FN66" s="140"/>
      <c r="FO66" s="140"/>
      <c r="FP66" s="140"/>
      <c r="FQ66" s="140"/>
      <c r="FR66" s="140"/>
      <c r="FS66" s="140"/>
      <c r="FT66" s="140"/>
      <c r="FU66" s="140"/>
      <c r="FV66" s="140"/>
      <c r="FW66" s="140"/>
      <c r="FX66" s="140"/>
      <c r="FY66" s="140"/>
      <c r="FZ66" s="140"/>
      <c r="GA66" s="140"/>
      <c r="GB66" s="140"/>
      <c r="GC66" s="140"/>
      <c r="GD66" s="140"/>
      <c r="GE66" s="140"/>
      <c r="GF66" s="140"/>
      <c r="GG66" s="140"/>
      <c r="GH66" s="140"/>
      <c r="GI66" s="140"/>
      <c r="GJ66" s="140"/>
      <c r="GK66" s="140"/>
      <c r="GL66" s="140"/>
      <c r="GM66" s="140"/>
      <c r="GN66" s="140"/>
      <c r="GO66" s="140"/>
      <c r="GP66" s="140"/>
      <c r="GQ66" s="140"/>
      <c r="GR66" s="140"/>
      <c r="GS66" s="140"/>
      <c r="GT66" s="140"/>
      <c r="GU66" s="140"/>
      <c r="GV66" s="140"/>
      <c r="GW66" s="140"/>
      <c r="GX66" s="140"/>
      <c r="GY66" s="140"/>
      <c r="GZ66" s="140"/>
      <c r="HA66" s="140"/>
      <c r="HB66" s="140"/>
      <c r="HC66" s="140"/>
      <c r="HD66" s="140"/>
      <c r="HE66" s="140"/>
      <c r="HF66" s="140"/>
      <c r="HG66" s="140"/>
      <c r="HH66" s="140"/>
      <c r="HI66" s="140"/>
      <c r="HJ66" s="140"/>
      <c r="HK66" s="140"/>
      <c r="HL66" s="140"/>
      <c r="HM66" s="140"/>
      <c r="HN66" s="140"/>
      <c r="HO66" s="140"/>
      <c r="HP66" s="140"/>
      <c r="HQ66" s="140"/>
      <c r="HR66" s="140"/>
      <c r="HS66" s="140"/>
      <c r="HT66" s="140"/>
      <c r="HU66" s="140"/>
      <c r="HV66" s="140"/>
      <c r="HW66" s="140"/>
      <c r="HX66" s="140"/>
      <c r="HY66" s="140"/>
      <c r="HZ66" s="140"/>
      <c r="IA66" s="140"/>
      <c r="IB66" s="140"/>
      <c r="IC66" s="140"/>
      <c r="ID66" s="140"/>
      <c r="IE66" s="140"/>
      <c r="IF66" s="140"/>
      <c r="IG66" s="140"/>
      <c r="IH66" s="140"/>
      <c r="II66" s="140"/>
      <c r="IJ66" s="140"/>
      <c r="IK66" s="140"/>
      <c r="IL66" s="140"/>
      <c r="IM66" s="140"/>
      <c r="IN66" s="140"/>
      <c r="IO66" s="140"/>
      <c r="IP66" s="140"/>
      <c r="IQ66" s="140"/>
      <c r="IR66" s="140"/>
      <c r="IS66" s="140"/>
      <c r="IT66" s="140"/>
      <c r="IU66" s="140"/>
      <c r="IV66" s="140"/>
      <c r="IW66" s="140"/>
      <c r="IX66" s="140"/>
      <c r="IY66" s="140"/>
      <c r="IZ66" s="140"/>
      <c r="JA66" s="140"/>
      <c r="JB66" s="140"/>
      <c r="JC66" s="140"/>
      <c r="JD66" s="140"/>
      <c r="JE66" s="140"/>
      <c r="JF66" s="140"/>
      <c r="JG66" s="140"/>
      <c r="JH66" s="140"/>
      <c r="JI66" s="140"/>
      <c r="JJ66" s="140"/>
      <c r="JK66" s="140"/>
      <c r="JL66" s="140"/>
      <c r="JM66" s="140"/>
      <c r="JN66" s="140"/>
      <c r="JO66" s="140"/>
      <c r="JP66" s="140"/>
      <c r="JQ66" s="140"/>
      <c r="JR66" s="140"/>
      <c r="JS66" s="140"/>
      <c r="JT66" s="140"/>
      <c r="JU66" s="140"/>
      <c r="JV66" s="140"/>
      <c r="JW66" s="140"/>
      <c r="JX66" s="140"/>
      <c r="JY66" s="140"/>
      <c r="JZ66" s="140"/>
      <c r="KA66" s="140"/>
      <c r="KB66" s="140"/>
      <c r="KC66" s="140"/>
      <c r="KD66" s="140"/>
      <c r="KE66" s="140"/>
      <c r="KF66" s="140"/>
      <c r="KG66" s="140"/>
      <c r="KH66" s="140"/>
      <c r="KI66" s="140"/>
      <c r="KJ66" s="140"/>
      <c r="KK66" s="140"/>
      <c r="KL66" s="140"/>
      <c r="KM66" s="140"/>
      <c r="KN66" s="140"/>
      <c r="KO66" s="140"/>
      <c r="KP66" s="140"/>
      <c r="KQ66" s="140"/>
      <c r="KR66" s="140"/>
      <c r="KS66" s="140"/>
      <c r="KT66" s="140"/>
      <c r="KU66" s="140"/>
      <c r="KV66" s="140"/>
      <c r="KW66" s="140"/>
      <c r="KX66" s="140"/>
      <c r="KY66" s="140"/>
      <c r="KZ66" s="140"/>
      <c r="LA66" s="140"/>
      <c r="LB66" s="140"/>
      <c r="LC66" s="140"/>
      <c r="LD66" s="140"/>
      <c r="LE66" s="140"/>
      <c r="LF66" s="140"/>
      <c r="LG66" s="140"/>
      <c r="LH66" s="140"/>
      <c r="LI66" s="140"/>
      <c r="LJ66" s="140"/>
      <c r="LK66" s="140"/>
      <c r="LL66" s="140"/>
      <c r="LM66" s="140"/>
      <c r="LN66" s="140"/>
      <c r="LO66" s="140"/>
      <c r="LP66" s="140"/>
      <c r="LQ66" s="140"/>
      <c r="LR66" s="140"/>
      <c r="LS66" s="140"/>
      <c r="LT66" s="140"/>
      <c r="LU66" s="140"/>
      <c r="LV66" s="140"/>
      <c r="LW66" s="140"/>
      <c r="LX66" s="140"/>
      <c r="LY66" s="140"/>
      <c r="LZ66" s="140"/>
      <c r="MA66" s="140"/>
      <c r="MB66" s="140"/>
      <c r="MC66" s="140"/>
      <c r="MD66" s="140"/>
      <c r="ME66" s="140"/>
      <c r="MF66" s="140"/>
      <c r="MG66" s="140"/>
      <c r="MH66" s="140"/>
      <c r="MI66" s="140"/>
      <c r="MJ66" s="140"/>
      <c r="MK66" s="140"/>
      <c r="ML66" s="140"/>
      <c r="MM66" s="140"/>
      <c r="MN66" s="140"/>
      <c r="MO66" s="140"/>
      <c r="MP66" s="140"/>
      <c r="MQ66" s="140"/>
      <c r="MR66" s="140"/>
      <c r="MS66" s="140"/>
      <c r="MT66" s="140"/>
      <c r="MU66" s="140"/>
      <c r="MV66" s="140"/>
      <c r="MW66" s="140"/>
      <c r="MX66" s="140"/>
      <c r="MY66" s="140"/>
      <c r="MZ66" s="140"/>
      <c r="NA66" s="140"/>
      <c r="NB66" s="140"/>
      <c r="NC66" s="140"/>
      <c r="ND66" s="140"/>
      <c r="NE66" s="140"/>
      <c r="NF66" s="140"/>
      <c r="NG66" s="140"/>
      <c r="NH66" s="140"/>
      <c r="NI66" s="140"/>
      <c r="NJ66" s="140"/>
      <c r="NK66" s="140"/>
      <c r="NL66" s="140"/>
      <c r="NM66" s="140"/>
      <c r="NN66" s="140"/>
      <c r="NO66" s="140"/>
      <c r="NP66" s="140"/>
      <c r="NQ66" s="140"/>
      <c r="NR66" s="140"/>
      <c r="NS66" s="140"/>
      <c r="NT66" s="140"/>
      <c r="NU66" s="140"/>
      <c r="NV66" s="140"/>
      <c r="NW66" s="140"/>
      <c r="NX66" s="140"/>
      <c r="NY66" s="140"/>
      <c r="NZ66" s="140"/>
      <c r="OA66" s="140"/>
      <c r="OB66" s="140"/>
      <c r="OC66" s="140"/>
      <c r="OD66" s="140"/>
      <c r="OE66" s="140"/>
      <c r="OF66" s="140"/>
      <c r="OG66" s="140"/>
      <c r="OH66" s="140"/>
      <c r="OI66" s="140"/>
      <c r="OJ66" s="140"/>
      <c r="OK66" s="140"/>
      <c r="OL66" s="140"/>
      <c r="OM66" s="140"/>
      <c r="ON66" s="140"/>
      <c r="OO66" s="140"/>
      <c r="OP66" s="140"/>
      <c r="OQ66" s="140"/>
      <c r="OR66" s="140"/>
      <c r="OS66" s="140"/>
      <c r="OT66" s="140"/>
      <c r="OU66" s="140"/>
      <c r="OV66" s="140"/>
      <c r="OW66" s="140"/>
      <c r="OX66" s="140"/>
      <c r="OY66" s="140"/>
      <c r="OZ66" s="140"/>
      <c r="PA66" s="140"/>
      <c r="PB66" s="140"/>
      <c r="PC66" s="140"/>
      <c r="PD66" s="140"/>
      <c r="PE66" s="140"/>
      <c r="PF66" s="140"/>
      <c r="PG66" s="140"/>
      <c r="PH66" s="140"/>
      <c r="PI66" s="140"/>
      <c r="PJ66" s="140"/>
      <c r="PK66" s="140"/>
      <c r="PL66" s="140"/>
      <c r="PM66" s="140"/>
      <c r="PN66" s="140"/>
      <c r="PO66" s="140"/>
      <c r="PP66" s="140"/>
      <c r="PQ66" s="140"/>
      <c r="PR66" s="140"/>
      <c r="PS66" s="140"/>
      <c r="PT66" s="140"/>
      <c r="PU66" s="140"/>
      <c r="PV66" s="140"/>
      <c r="PW66" s="140"/>
      <c r="PX66" s="140"/>
      <c r="PY66" s="140"/>
      <c r="PZ66" s="140"/>
      <c r="QA66" s="140"/>
      <c r="QB66" s="140"/>
      <c r="QC66" s="140"/>
      <c r="QD66" s="140"/>
      <c r="QE66" s="140"/>
      <c r="QF66" s="140"/>
      <c r="QG66" s="140"/>
      <c r="QH66" s="140"/>
      <c r="QI66" s="140"/>
      <c r="QJ66" s="140"/>
      <c r="QK66" s="140"/>
      <c r="QL66" s="140"/>
      <c r="QM66" s="140"/>
      <c r="QN66" s="140"/>
      <c r="QO66" s="140"/>
      <c r="QP66" s="140"/>
      <c r="QQ66" s="140"/>
      <c r="QR66" s="140"/>
      <c r="QS66" s="140"/>
      <c r="QT66" s="140"/>
      <c r="QU66" s="140"/>
    </row>
    <row r="67" spans="1:463" s="155" customFormat="1" ht="26.25" customHeight="1">
      <c r="A67" s="140"/>
      <c r="B67" s="364"/>
      <c r="C67" s="352" t="s">
        <v>518</v>
      </c>
      <c r="D67" s="516"/>
      <c r="E67" s="1202"/>
      <c r="F67" s="1203"/>
      <c r="G67" s="1203"/>
      <c r="H67" s="1203"/>
      <c r="I67" s="1203"/>
      <c r="J67" s="1203"/>
      <c r="K67" s="1203"/>
      <c r="L67" s="1203"/>
      <c r="M67" s="1203"/>
      <c r="N67" s="1203"/>
      <c r="O67" s="1203"/>
      <c r="P67" s="1203"/>
      <c r="Q67" s="1203"/>
      <c r="R67" s="1203"/>
      <c r="S67" s="1203"/>
      <c r="T67" s="1203"/>
      <c r="U67" s="1203"/>
      <c r="V67" s="1203"/>
      <c r="W67" s="1203"/>
      <c r="X67" s="1203"/>
      <c r="Y67" s="1203"/>
      <c r="Z67" s="1204"/>
      <c r="AA67" s="142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0"/>
      <c r="DE67" s="140"/>
      <c r="DF67" s="140"/>
      <c r="DG67" s="140"/>
      <c r="DH67" s="140"/>
      <c r="DI67" s="140"/>
      <c r="DJ67" s="140"/>
      <c r="DK67" s="140"/>
      <c r="DL67" s="140"/>
      <c r="DM67" s="140"/>
      <c r="DN67" s="140"/>
      <c r="DO67" s="140"/>
      <c r="DP67" s="140"/>
      <c r="DQ67" s="140"/>
      <c r="DR67" s="140"/>
      <c r="DS67" s="140"/>
      <c r="DT67" s="140"/>
      <c r="DU67" s="140"/>
      <c r="DV67" s="140"/>
      <c r="DW67" s="140"/>
      <c r="DX67" s="140"/>
      <c r="DY67" s="140"/>
      <c r="DZ67" s="140"/>
      <c r="EA67" s="140"/>
      <c r="EB67" s="140"/>
      <c r="EC67" s="140"/>
      <c r="ED67" s="140"/>
      <c r="EE67" s="140"/>
      <c r="EF67" s="140"/>
      <c r="EG67" s="140"/>
      <c r="EH67" s="140"/>
      <c r="EI67" s="140"/>
      <c r="EJ67" s="140"/>
      <c r="EK67" s="140"/>
      <c r="EL67" s="140"/>
      <c r="EM67" s="140"/>
      <c r="EN67" s="140"/>
      <c r="EO67" s="140"/>
      <c r="EP67" s="140"/>
      <c r="EQ67" s="140"/>
      <c r="ER67" s="140"/>
      <c r="ES67" s="140"/>
      <c r="ET67" s="140"/>
      <c r="EU67" s="140"/>
      <c r="EV67" s="140"/>
      <c r="EW67" s="140"/>
      <c r="EX67" s="140"/>
      <c r="EY67" s="140"/>
      <c r="EZ67" s="140"/>
      <c r="FA67" s="140"/>
      <c r="FB67" s="140"/>
      <c r="FC67" s="140"/>
      <c r="FD67" s="140"/>
      <c r="FE67" s="140"/>
      <c r="FF67" s="140"/>
      <c r="FG67" s="140"/>
      <c r="FH67" s="140"/>
      <c r="FI67" s="140"/>
      <c r="FJ67" s="140"/>
      <c r="FK67" s="140"/>
      <c r="FL67" s="140"/>
      <c r="FM67" s="140"/>
      <c r="FN67" s="140"/>
      <c r="FO67" s="140"/>
      <c r="FP67" s="140"/>
      <c r="FQ67" s="140"/>
      <c r="FR67" s="140"/>
      <c r="FS67" s="140"/>
      <c r="FT67" s="140"/>
      <c r="FU67" s="140"/>
      <c r="FV67" s="140"/>
      <c r="FW67" s="140"/>
      <c r="FX67" s="140"/>
      <c r="FY67" s="140"/>
      <c r="FZ67" s="140"/>
      <c r="GA67" s="140"/>
      <c r="GB67" s="140"/>
      <c r="GC67" s="140"/>
      <c r="GD67" s="140"/>
      <c r="GE67" s="140"/>
      <c r="GF67" s="140"/>
      <c r="GG67" s="140"/>
      <c r="GH67" s="140"/>
      <c r="GI67" s="140"/>
      <c r="GJ67" s="140"/>
      <c r="GK67" s="140"/>
      <c r="GL67" s="140"/>
      <c r="GM67" s="140"/>
      <c r="GN67" s="140"/>
      <c r="GO67" s="140"/>
      <c r="GP67" s="140"/>
      <c r="GQ67" s="140"/>
      <c r="GR67" s="140"/>
      <c r="GS67" s="140"/>
      <c r="GT67" s="140"/>
      <c r="GU67" s="140"/>
      <c r="GV67" s="140"/>
      <c r="GW67" s="140"/>
      <c r="GX67" s="140"/>
      <c r="GY67" s="140"/>
      <c r="GZ67" s="140"/>
      <c r="HA67" s="140"/>
      <c r="HB67" s="140"/>
      <c r="HC67" s="140"/>
      <c r="HD67" s="140"/>
      <c r="HE67" s="140"/>
      <c r="HF67" s="140"/>
      <c r="HG67" s="140"/>
      <c r="HH67" s="140"/>
      <c r="HI67" s="140"/>
      <c r="HJ67" s="140"/>
      <c r="HK67" s="140"/>
      <c r="HL67" s="140"/>
      <c r="HM67" s="140"/>
      <c r="HN67" s="140"/>
      <c r="HO67" s="140"/>
      <c r="HP67" s="140"/>
      <c r="HQ67" s="140"/>
      <c r="HR67" s="140"/>
      <c r="HS67" s="140"/>
      <c r="HT67" s="140"/>
      <c r="HU67" s="140"/>
      <c r="HV67" s="140"/>
      <c r="HW67" s="140"/>
      <c r="HX67" s="140"/>
      <c r="HY67" s="140"/>
      <c r="HZ67" s="140"/>
      <c r="IA67" s="140"/>
      <c r="IB67" s="140"/>
      <c r="IC67" s="140"/>
      <c r="ID67" s="140"/>
      <c r="IE67" s="140"/>
      <c r="IF67" s="140"/>
      <c r="IG67" s="140"/>
      <c r="IH67" s="140"/>
      <c r="II67" s="140"/>
      <c r="IJ67" s="140"/>
      <c r="IK67" s="140"/>
      <c r="IL67" s="140"/>
      <c r="IM67" s="140"/>
      <c r="IN67" s="140"/>
      <c r="IO67" s="140"/>
      <c r="IP67" s="140"/>
      <c r="IQ67" s="140"/>
      <c r="IR67" s="140"/>
      <c r="IS67" s="140"/>
      <c r="IT67" s="140"/>
      <c r="IU67" s="140"/>
      <c r="IV67" s="140"/>
      <c r="IW67" s="140"/>
      <c r="IX67" s="140"/>
      <c r="IY67" s="140"/>
      <c r="IZ67" s="140"/>
      <c r="JA67" s="140"/>
      <c r="JB67" s="140"/>
      <c r="JC67" s="140"/>
      <c r="JD67" s="140"/>
      <c r="JE67" s="140"/>
      <c r="JF67" s="140"/>
      <c r="JG67" s="140"/>
      <c r="JH67" s="140"/>
      <c r="JI67" s="140"/>
      <c r="JJ67" s="140"/>
      <c r="JK67" s="140"/>
      <c r="JL67" s="140"/>
      <c r="JM67" s="140"/>
      <c r="JN67" s="140"/>
      <c r="JO67" s="140"/>
      <c r="JP67" s="140"/>
      <c r="JQ67" s="140"/>
      <c r="JR67" s="140"/>
      <c r="JS67" s="140"/>
      <c r="JT67" s="140"/>
      <c r="JU67" s="140"/>
      <c r="JV67" s="140"/>
      <c r="JW67" s="140"/>
      <c r="JX67" s="140"/>
      <c r="JY67" s="140"/>
      <c r="JZ67" s="140"/>
      <c r="KA67" s="140"/>
      <c r="KB67" s="140"/>
      <c r="KC67" s="140"/>
      <c r="KD67" s="140"/>
      <c r="KE67" s="140"/>
      <c r="KF67" s="140"/>
      <c r="KG67" s="140"/>
      <c r="KH67" s="140"/>
      <c r="KI67" s="140"/>
      <c r="KJ67" s="140"/>
      <c r="KK67" s="140"/>
      <c r="KL67" s="140"/>
      <c r="KM67" s="140"/>
      <c r="KN67" s="140"/>
      <c r="KO67" s="140"/>
      <c r="KP67" s="140"/>
      <c r="KQ67" s="140"/>
      <c r="KR67" s="140"/>
      <c r="KS67" s="140"/>
      <c r="KT67" s="140"/>
      <c r="KU67" s="140"/>
      <c r="KV67" s="140"/>
      <c r="KW67" s="140"/>
      <c r="KX67" s="140"/>
      <c r="KY67" s="140"/>
      <c r="KZ67" s="140"/>
      <c r="LA67" s="140"/>
      <c r="LB67" s="140"/>
      <c r="LC67" s="140"/>
      <c r="LD67" s="140"/>
      <c r="LE67" s="140"/>
      <c r="LF67" s="140"/>
      <c r="LG67" s="140"/>
      <c r="LH67" s="140"/>
      <c r="LI67" s="140"/>
      <c r="LJ67" s="140"/>
      <c r="LK67" s="140"/>
      <c r="LL67" s="140"/>
      <c r="LM67" s="140"/>
      <c r="LN67" s="140"/>
      <c r="LO67" s="140"/>
      <c r="LP67" s="140"/>
      <c r="LQ67" s="140"/>
      <c r="LR67" s="140"/>
      <c r="LS67" s="140"/>
      <c r="LT67" s="140"/>
      <c r="LU67" s="140"/>
      <c r="LV67" s="140"/>
      <c r="LW67" s="140"/>
      <c r="LX67" s="140"/>
      <c r="LY67" s="140"/>
      <c r="LZ67" s="140"/>
      <c r="MA67" s="140"/>
      <c r="MB67" s="140"/>
      <c r="MC67" s="140"/>
      <c r="MD67" s="140"/>
      <c r="ME67" s="140"/>
      <c r="MF67" s="140"/>
      <c r="MG67" s="140"/>
      <c r="MH67" s="140"/>
      <c r="MI67" s="140"/>
      <c r="MJ67" s="140"/>
      <c r="MK67" s="140"/>
      <c r="ML67" s="140"/>
      <c r="MM67" s="140"/>
      <c r="MN67" s="140"/>
      <c r="MO67" s="140"/>
      <c r="MP67" s="140"/>
      <c r="MQ67" s="140"/>
      <c r="MR67" s="140"/>
      <c r="MS67" s="140"/>
      <c r="MT67" s="140"/>
      <c r="MU67" s="140"/>
      <c r="MV67" s="140"/>
      <c r="MW67" s="140"/>
      <c r="MX67" s="140"/>
      <c r="MY67" s="140"/>
      <c r="MZ67" s="140"/>
      <c r="NA67" s="140"/>
      <c r="NB67" s="140"/>
      <c r="NC67" s="140"/>
      <c r="ND67" s="140"/>
      <c r="NE67" s="140"/>
      <c r="NF67" s="140"/>
      <c r="NG67" s="140"/>
      <c r="NH67" s="140"/>
      <c r="NI67" s="140"/>
      <c r="NJ67" s="140"/>
      <c r="NK67" s="140"/>
      <c r="NL67" s="140"/>
      <c r="NM67" s="140"/>
      <c r="NN67" s="140"/>
      <c r="NO67" s="140"/>
      <c r="NP67" s="140"/>
      <c r="NQ67" s="140"/>
      <c r="NR67" s="140"/>
      <c r="NS67" s="140"/>
      <c r="NT67" s="140"/>
      <c r="NU67" s="140"/>
      <c r="NV67" s="140"/>
      <c r="NW67" s="140"/>
      <c r="NX67" s="140"/>
      <c r="NY67" s="140"/>
      <c r="NZ67" s="140"/>
      <c r="OA67" s="140"/>
      <c r="OB67" s="140"/>
      <c r="OC67" s="140"/>
      <c r="OD67" s="140"/>
      <c r="OE67" s="140"/>
      <c r="OF67" s="140"/>
      <c r="OG67" s="140"/>
      <c r="OH67" s="140"/>
      <c r="OI67" s="140"/>
      <c r="OJ67" s="140"/>
      <c r="OK67" s="140"/>
      <c r="OL67" s="140"/>
      <c r="OM67" s="140"/>
      <c r="ON67" s="140"/>
      <c r="OO67" s="140"/>
      <c r="OP67" s="140"/>
      <c r="OQ67" s="140"/>
      <c r="OR67" s="140"/>
      <c r="OS67" s="140"/>
      <c r="OT67" s="140"/>
      <c r="OU67" s="140"/>
      <c r="OV67" s="140"/>
      <c r="OW67" s="140"/>
      <c r="OX67" s="140"/>
      <c r="OY67" s="140"/>
      <c r="OZ67" s="140"/>
      <c r="PA67" s="140"/>
      <c r="PB67" s="140"/>
      <c r="PC67" s="140"/>
      <c r="PD67" s="140"/>
      <c r="PE67" s="140"/>
      <c r="PF67" s="140"/>
      <c r="PG67" s="140"/>
      <c r="PH67" s="140"/>
      <c r="PI67" s="140"/>
      <c r="PJ67" s="140"/>
      <c r="PK67" s="140"/>
      <c r="PL67" s="140"/>
      <c r="PM67" s="140"/>
      <c r="PN67" s="140"/>
      <c r="PO67" s="140"/>
      <c r="PP67" s="140"/>
      <c r="PQ67" s="140"/>
      <c r="PR67" s="140"/>
      <c r="PS67" s="140"/>
      <c r="PT67" s="140"/>
      <c r="PU67" s="140"/>
      <c r="PV67" s="140"/>
      <c r="PW67" s="140"/>
      <c r="PX67" s="140"/>
      <c r="PY67" s="140"/>
      <c r="PZ67" s="140"/>
      <c r="QA67" s="140"/>
      <c r="QB67" s="140"/>
      <c r="QC67" s="140"/>
      <c r="QD67" s="140"/>
      <c r="QE67" s="140"/>
      <c r="QF67" s="140"/>
      <c r="QG67" s="140"/>
      <c r="QH67" s="140"/>
      <c r="QI67" s="140"/>
      <c r="QJ67" s="140"/>
      <c r="QK67" s="140"/>
      <c r="QL67" s="140"/>
      <c r="QM67" s="140"/>
      <c r="QN67" s="140"/>
      <c r="QO67" s="140"/>
      <c r="QP67" s="140"/>
      <c r="QQ67" s="140"/>
      <c r="QR67" s="140"/>
      <c r="QS67" s="140"/>
      <c r="QT67" s="140"/>
      <c r="QU67" s="140"/>
    </row>
    <row r="68" spans="1:463" s="155" customFormat="1" ht="14.5" customHeight="1">
      <c r="A68" s="140"/>
      <c r="B68" s="364"/>
      <c r="C68" s="158" t="s">
        <v>485</v>
      </c>
      <c r="D68" s="516" t="s">
        <v>42</v>
      </c>
      <c r="E68" s="1199"/>
      <c r="F68" s="1200"/>
      <c r="G68" s="1200"/>
      <c r="H68" s="1200"/>
      <c r="I68" s="1200"/>
      <c r="J68" s="1200"/>
      <c r="K68" s="1200"/>
      <c r="L68" s="1200"/>
      <c r="M68" s="1200"/>
      <c r="N68" s="1200"/>
      <c r="O68" s="1200"/>
      <c r="P68" s="1200"/>
      <c r="Q68" s="1200"/>
      <c r="R68" s="1200"/>
      <c r="S68" s="1200"/>
      <c r="T68" s="1200"/>
      <c r="U68" s="1200"/>
      <c r="V68" s="1200"/>
      <c r="W68" s="1200"/>
      <c r="X68" s="1200"/>
      <c r="Y68" s="1200"/>
      <c r="Z68" s="1201"/>
      <c r="AA68" s="142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/>
      <c r="DF68" s="140"/>
      <c r="DG68" s="140"/>
      <c r="DH68" s="140"/>
      <c r="DI68" s="140"/>
      <c r="DJ68" s="140"/>
      <c r="DK68" s="140"/>
      <c r="DL68" s="140"/>
      <c r="DM68" s="140"/>
      <c r="DN68" s="140"/>
      <c r="DO68" s="140"/>
      <c r="DP68" s="140"/>
      <c r="DQ68" s="140"/>
      <c r="DR68" s="140"/>
      <c r="DS68" s="140"/>
      <c r="DT68" s="140"/>
      <c r="DU68" s="140"/>
      <c r="DV68" s="140"/>
      <c r="DW68" s="140"/>
      <c r="DX68" s="140"/>
      <c r="DY68" s="140"/>
      <c r="DZ68" s="140"/>
      <c r="EA68" s="140"/>
      <c r="EB68" s="140"/>
      <c r="EC68" s="140"/>
      <c r="ED68" s="140"/>
      <c r="EE68" s="140"/>
      <c r="EF68" s="140"/>
      <c r="EG68" s="140"/>
      <c r="EH68" s="140"/>
      <c r="EI68" s="140"/>
      <c r="EJ68" s="140"/>
      <c r="EK68" s="140"/>
      <c r="EL68" s="140"/>
      <c r="EM68" s="140"/>
      <c r="EN68" s="140"/>
      <c r="EO68" s="140"/>
      <c r="EP68" s="140"/>
      <c r="EQ68" s="140"/>
      <c r="ER68" s="140"/>
      <c r="ES68" s="140"/>
      <c r="ET68" s="140"/>
      <c r="EU68" s="140"/>
      <c r="EV68" s="140"/>
      <c r="EW68" s="140"/>
      <c r="EX68" s="140"/>
      <c r="EY68" s="140"/>
      <c r="EZ68" s="140"/>
      <c r="FA68" s="140"/>
      <c r="FB68" s="140"/>
      <c r="FC68" s="140"/>
      <c r="FD68" s="140"/>
      <c r="FE68" s="140"/>
      <c r="FF68" s="140"/>
      <c r="FG68" s="140"/>
      <c r="FH68" s="140"/>
      <c r="FI68" s="140"/>
      <c r="FJ68" s="140"/>
      <c r="FK68" s="140"/>
      <c r="FL68" s="140"/>
      <c r="FM68" s="140"/>
      <c r="FN68" s="140"/>
      <c r="FO68" s="140"/>
      <c r="FP68" s="140"/>
      <c r="FQ68" s="140"/>
      <c r="FR68" s="140"/>
      <c r="FS68" s="140"/>
      <c r="FT68" s="140"/>
      <c r="FU68" s="140"/>
      <c r="FV68" s="140"/>
      <c r="FW68" s="140"/>
      <c r="FX68" s="140"/>
      <c r="FY68" s="140"/>
      <c r="FZ68" s="140"/>
      <c r="GA68" s="140"/>
      <c r="GB68" s="140"/>
      <c r="GC68" s="140"/>
      <c r="GD68" s="140"/>
      <c r="GE68" s="140"/>
      <c r="GF68" s="140"/>
      <c r="GG68" s="140"/>
      <c r="GH68" s="140"/>
      <c r="GI68" s="140"/>
      <c r="GJ68" s="140"/>
      <c r="GK68" s="140"/>
      <c r="GL68" s="140"/>
      <c r="GM68" s="140"/>
      <c r="GN68" s="140"/>
      <c r="GO68" s="140"/>
      <c r="GP68" s="140"/>
      <c r="GQ68" s="140"/>
      <c r="GR68" s="140"/>
      <c r="GS68" s="140"/>
      <c r="GT68" s="140"/>
      <c r="GU68" s="140"/>
      <c r="GV68" s="140"/>
      <c r="GW68" s="140"/>
      <c r="GX68" s="140"/>
      <c r="GY68" s="140"/>
      <c r="GZ68" s="140"/>
      <c r="HA68" s="140"/>
      <c r="HB68" s="140"/>
      <c r="HC68" s="140"/>
      <c r="HD68" s="140"/>
      <c r="HE68" s="140"/>
      <c r="HF68" s="140"/>
      <c r="HG68" s="140"/>
      <c r="HH68" s="140"/>
      <c r="HI68" s="140"/>
      <c r="HJ68" s="140"/>
      <c r="HK68" s="140"/>
      <c r="HL68" s="140"/>
      <c r="HM68" s="140"/>
      <c r="HN68" s="140"/>
      <c r="HO68" s="140"/>
      <c r="HP68" s="140"/>
      <c r="HQ68" s="140"/>
      <c r="HR68" s="140"/>
      <c r="HS68" s="140"/>
      <c r="HT68" s="140"/>
      <c r="HU68" s="140"/>
      <c r="HV68" s="140"/>
      <c r="HW68" s="140"/>
      <c r="HX68" s="140"/>
      <c r="HY68" s="140"/>
      <c r="HZ68" s="140"/>
      <c r="IA68" s="140"/>
      <c r="IB68" s="140"/>
      <c r="IC68" s="140"/>
      <c r="ID68" s="140"/>
      <c r="IE68" s="140"/>
      <c r="IF68" s="140"/>
      <c r="IG68" s="140"/>
      <c r="IH68" s="140"/>
      <c r="II68" s="140"/>
      <c r="IJ68" s="140"/>
      <c r="IK68" s="140"/>
      <c r="IL68" s="140"/>
      <c r="IM68" s="140"/>
      <c r="IN68" s="140"/>
      <c r="IO68" s="140"/>
      <c r="IP68" s="140"/>
      <c r="IQ68" s="140"/>
      <c r="IR68" s="140"/>
      <c r="IS68" s="140"/>
      <c r="IT68" s="140"/>
      <c r="IU68" s="140"/>
      <c r="IV68" s="140"/>
      <c r="IW68" s="140"/>
      <c r="IX68" s="140"/>
      <c r="IY68" s="140"/>
      <c r="IZ68" s="140"/>
      <c r="JA68" s="140"/>
      <c r="JB68" s="140"/>
      <c r="JC68" s="140"/>
      <c r="JD68" s="140"/>
      <c r="JE68" s="140"/>
      <c r="JF68" s="140"/>
      <c r="JG68" s="140"/>
      <c r="JH68" s="140"/>
      <c r="JI68" s="140"/>
      <c r="JJ68" s="140"/>
      <c r="JK68" s="140"/>
      <c r="JL68" s="140"/>
      <c r="JM68" s="140"/>
      <c r="JN68" s="140"/>
      <c r="JO68" s="140"/>
      <c r="JP68" s="140"/>
      <c r="JQ68" s="140"/>
      <c r="JR68" s="140"/>
      <c r="JS68" s="140"/>
      <c r="JT68" s="140"/>
      <c r="JU68" s="140"/>
      <c r="JV68" s="140"/>
      <c r="JW68" s="140"/>
      <c r="JX68" s="140"/>
      <c r="JY68" s="140"/>
      <c r="JZ68" s="140"/>
      <c r="KA68" s="140"/>
      <c r="KB68" s="140"/>
      <c r="KC68" s="140"/>
      <c r="KD68" s="140"/>
      <c r="KE68" s="140"/>
      <c r="KF68" s="140"/>
      <c r="KG68" s="140"/>
      <c r="KH68" s="140"/>
      <c r="KI68" s="140"/>
      <c r="KJ68" s="140"/>
      <c r="KK68" s="140"/>
      <c r="KL68" s="140"/>
      <c r="KM68" s="140"/>
      <c r="KN68" s="140"/>
      <c r="KO68" s="140"/>
      <c r="KP68" s="140"/>
      <c r="KQ68" s="140"/>
      <c r="KR68" s="140"/>
      <c r="KS68" s="140"/>
      <c r="KT68" s="140"/>
      <c r="KU68" s="140"/>
      <c r="KV68" s="140"/>
      <c r="KW68" s="140"/>
      <c r="KX68" s="140"/>
      <c r="KY68" s="140"/>
      <c r="KZ68" s="140"/>
      <c r="LA68" s="140"/>
      <c r="LB68" s="140"/>
      <c r="LC68" s="140"/>
      <c r="LD68" s="140"/>
      <c r="LE68" s="140"/>
      <c r="LF68" s="140"/>
      <c r="LG68" s="140"/>
      <c r="LH68" s="140"/>
      <c r="LI68" s="140"/>
      <c r="LJ68" s="140"/>
      <c r="LK68" s="140"/>
      <c r="LL68" s="140"/>
      <c r="LM68" s="140"/>
      <c r="LN68" s="140"/>
      <c r="LO68" s="140"/>
      <c r="LP68" s="140"/>
      <c r="LQ68" s="140"/>
      <c r="LR68" s="140"/>
      <c r="LS68" s="140"/>
      <c r="LT68" s="140"/>
      <c r="LU68" s="140"/>
      <c r="LV68" s="140"/>
      <c r="LW68" s="140"/>
      <c r="LX68" s="140"/>
      <c r="LY68" s="140"/>
      <c r="LZ68" s="140"/>
      <c r="MA68" s="140"/>
      <c r="MB68" s="140"/>
      <c r="MC68" s="140"/>
      <c r="MD68" s="140"/>
      <c r="ME68" s="140"/>
      <c r="MF68" s="140"/>
      <c r="MG68" s="140"/>
      <c r="MH68" s="140"/>
      <c r="MI68" s="140"/>
      <c r="MJ68" s="140"/>
      <c r="MK68" s="140"/>
      <c r="ML68" s="140"/>
      <c r="MM68" s="140"/>
      <c r="MN68" s="140"/>
      <c r="MO68" s="140"/>
      <c r="MP68" s="140"/>
      <c r="MQ68" s="140"/>
      <c r="MR68" s="140"/>
      <c r="MS68" s="140"/>
      <c r="MT68" s="140"/>
      <c r="MU68" s="140"/>
      <c r="MV68" s="140"/>
      <c r="MW68" s="140"/>
      <c r="MX68" s="140"/>
      <c r="MY68" s="140"/>
      <c r="MZ68" s="140"/>
      <c r="NA68" s="140"/>
      <c r="NB68" s="140"/>
      <c r="NC68" s="140"/>
      <c r="ND68" s="140"/>
      <c r="NE68" s="140"/>
      <c r="NF68" s="140"/>
      <c r="NG68" s="140"/>
      <c r="NH68" s="140"/>
      <c r="NI68" s="140"/>
      <c r="NJ68" s="140"/>
      <c r="NK68" s="140"/>
      <c r="NL68" s="140"/>
      <c r="NM68" s="140"/>
      <c r="NN68" s="140"/>
      <c r="NO68" s="140"/>
      <c r="NP68" s="140"/>
      <c r="NQ68" s="140"/>
      <c r="NR68" s="140"/>
      <c r="NS68" s="140"/>
      <c r="NT68" s="140"/>
      <c r="NU68" s="140"/>
      <c r="NV68" s="140"/>
      <c r="NW68" s="140"/>
      <c r="NX68" s="140"/>
      <c r="NY68" s="140"/>
      <c r="NZ68" s="140"/>
      <c r="OA68" s="140"/>
      <c r="OB68" s="140"/>
      <c r="OC68" s="140"/>
      <c r="OD68" s="140"/>
      <c r="OE68" s="140"/>
      <c r="OF68" s="140"/>
      <c r="OG68" s="140"/>
      <c r="OH68" s="140"/>
      <c r="OI68" s="140"/>
      <c r="OJ68" s="140"/>
      <c r="OK68" s="140"/>
      <c r="OL68" s="140"/>
      <c r="OM68" s="140"/>
      <c r="ON68" s="140"/>
      <c r="OO68" s="140"/>
      <c r="OP68" s="140"/>
      <c r="OQ68" s="140"/>
      <c r="OR68" s="140"/>
      <c r="OS68" s="140"/>
      <c r="OT68" s="140"/>
      <c r="OU68" s="140"/>
      <c r="OV68" s="140"/>
      <c r="OW68" s="140"/>
      <c r="OX68" s="140"/>
      <c r="OY68" s="140"/>
      <c r="OZ68" s="140"/>
      <c r="PA68" s="140"/>
      <c r="PB68" s="140"/>
      <c r="PC68" s="140"/>
      <c r="PD68" s="140"/>
      <c r="PE68" s="140"/>
      <c r="PF68" s="140"/>
      <c r="PG68" s="140"/>
      <c r="PH68" s="140"/>
      <c r="PI68" s="140"/>
      <c r="PJ68" s="140"/>
      <c r="PK68" s="140"/>
      <c r="PL68" s="140"/>
      <c r="PM68" s="140"/>
      <c r="PN68" s="140"/>
      <c r="PO68" s="140"/>
      <c r="PP68" s="140"/>
      <c r="PQ68" s="140"/>
      <c r="PR68" s="140"/>
      <c r="PS68" s="140"/>
      <c r="PT68" s="140"/>
      <c r="PU68" s="140"/>
      <c r="PV68" s="140"/>
      <c r="PW68" s="140"/>
      <c r="PX68" s="140"/>
      <c r="PY68" s="140"/>
      <c r="PZ68" s="140"/>
      <c r="QA68" s="140"/>
      <c r="QB68" s="140"/>
      <c r="QC68" s="140"/>
      <c r="QD68" s="140"/>
      <c r="QE68" s="140"/>
      <c r="QF68" s="140"/>
      <c r="QG68" s="140"/>
      <c r="QH68" s="140"/>
      <c r="QI68" s="140"/>
      <c r="QJ68" s="140"/>
      <c r="QK68" s="140"/>
      <c r="QL68" s="140"/>
      <c r="QM68" s="140"/>
      <c r="QN68" s="140"/>
      <c r="QO68" s="140"/>
      <c r="QP68" s="140"/>
      <c r="QQ68" s="140"/>
      <c r="QR68" s="140"/>
      <c r="QS68" s="140"/>
      <c r="QT68" s="140"/>
      <c r="QU68" s="140"/>
    </row>
    <row r="69" spans="1:463" s="155" customFormat="1" ht="14.5" customHeight="1">
      <c r="A69" s="140"/>
      <c r="B69" s="364"/>
      <c r="C69" s="158" t="s">
        <v>486</v>
      </c>
      <c r="D69" s="516" t="s">
        <v>42</v>
      </c>
      <c r="E69" s="1217"/>
      <c r="F69" s="1218"/>
      <c r="G69" s="1218"/>
      <c r="H69" s="1218"/>
      <c r="I69" s="1218"/>
      <c r="J69" s="1218"/>
      <c r="K69" s="1218"/>
      <c r="L69" s="1218"/>
      <c r="M69" s="1218"/>
      <c r="N69" s="1218"/>
      <c r="O69" s="1218"/>
      <c r="P69" s="1218"/>
      <c r="Q69" s="1218"/>
      <c r="R69" s="1218"/>
      <c r="S69" s="1218"/>
      <c r="T69" s="1218"/>
      <c r="U69" s="1218"/>
      <c r="V69" s="1218"/>
      <c r="W69" s="1218"/>
      <c r="X69" s="1218"/>
      <c r="Y69" s="1218"/>
      <c r="Z69" s="1219"/>
      <c r="AA69" s="142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0"/>
      <c r="CL69" s="140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0"/>
      <c r="DE69" s="140"/>
      <c r="DF69" s="140"/>
      <c r="DG69" s="140"/>
      <c r="DH69" s="140"/>
      <c r="DI69" s="140"/>
      <c r="DJ69" s="140"/>
      <c r="DK69" s="140"/>
      <c r="DL69" s="140"/>
      <c r="DM69" s="140"/>
      <c r="DN69" s="140"/>
      <c r="DO69" s="140"/>
      <c r="DP69" s="140"/>
      <c r="DQ69" s="140"/>
      <c r="DR69" s="140"/>
      <c r="DS69" s="140"/>
      <c r="DT69" s="140"/>
      <c r="DU69" s="140"/>
      <c r="DV69" s="140"/>
      <c r="DW69" s="140"/>
      <c r="DX69" s="140"/>
      <c r="DY69" s="140"/>
      <c r="DZ69" s="140"/>
      <c r="EA69" s="140"/>
      <c r="EB69" s="140"/>
      <c r="EC69" s="140"/>
      <c r="ED69" s="140"/>
      <c r="EE69" s="140"/>
      <c r="EF69" s="140"/>
      <c r="EG69" s="140"/>
      <c r="EH69" s="140"/>
      <c r="EI69" s="140"/>
      <c r="EJ69" s="140"/>
      <c r="EK69" s="140"/>
      <c r="EL69" s="140"/>
      <c r="EM69" s="140"/>
      <c r="EN69" s="140"/>
      <c r="EO69" s="140"/>
      <c r="EP69" s="140"/>
      <c r="EQ69" s="140"/>
      <c r="ER69" s="140"/>
      <c r="ES69" s="140"/>
      <c r="ET69" s="140"/>
      <c r="EU69" s="140"/>
      <c r="EV69" s="140"/>
      <c r="EW69" s="140"/>
      <c r="EX69" s="140"/>
      <c r="EY69" s="140"/>
      <c r="EZ69" s="140"/>
      <c r="FA69" s="140"/>
      <c r="FB69" s="140"/>
      <c r="FC69" s="140"/>
      <c r="FD69" s="140"/>
      <c r="FE69" s="140"/>
      <c r="FF69" s="140"/>
      <c r="FG69" s="140"/>
      <c r="FH69" s="140"/>
      <c r="FI69" s="140"/>
      <c r="FJ69" s="140"/>
      <c r="FK69" s="140"/>
      <c r="FL69" s="140"/>
      <c r="FM69" s="140"/>
      <c r="FN69" s="140"/>
      <c r="FO69" s="140"/>
      <c r="FP69" s="140"/>
      <c r="FQ69" s="140"/>
      <c r="FR69" s="140"/>
      <c r="FS69" s="140"/>
      <c r="FT69" s="140"/>
      <c r="FU69" s="140"/>
      <c r="FV69" s="140"/>
      <c r="FW69" s="140"/>
      <c r="FX69" s="140"/>
      <c r="FY69" s="140"/>
      <c r="FZ69" s="140"/>
      <c r="GA69" s="140"/>
      <c r="GB69" s="140"/>
      <c r="GC69" s="140"/>
      <c r="GD69" s="140"/>
      <c r="GE69" s="140"/>
      <c r="GF69" s="140"/>
      <c r="GG69" s="140"/>
      <c r="GH69" s="140"/>
      <c r="GI69" s="140"/>
      <c r="GJ69" s="140"/>
      <c r="GK69" s="140"/>
      <c r="GL69" s="140"/>
      <c r="GM69" s="140"/>
      <c r="GN69" s="140"/>
      <c r="GO69" s="140"/>
      <c r="GP69" s="140"/>
      <c r="GQ69" s="140"/>
      <c r="GR69" s="140"/>
      <c r="GS69" s="140"/>
      <c r="GT69" s="140"/>
      <c r="GU69" s="140"/>
      <c r="GV69" s="140"/>
      <c r="GW69" s="140"/>
      <c r="GX69" s="140"/>
      <c r="GY69" s="140"/>
      <c r="GZ69" s="140"/>
      <c r="HA69" s="140"/>
      <c r="HB69" s="140"/>
      <c r="HC69" s="140"/>
      <c r="HD69" s="140"/>
      <c r="HE69" s="140"/>
      <c r="HF69" s="140"/>
      <c r="HG69" s="140"/>
      <c r="HH69" s="140"/>
      <c r="HI69" s="140"/>
      <c r="HJ69" s="140"/>
      <c r="HK69" s="140"/>
      <c r="HL69" s="140"/>
      <c r="HM69" s="140"/>
      <c r="HN69" s="140"/>
      <c r="HO69" s="140"/>
      <c r="HP69" s="140"/>
      <c r="HQ69" s="140"/>
      <c r="HR69" s="140"/>
      <c r="HS69" s="140"/>
      <c r="HT69" s="140"/>
      <c r="HU69" s="140"/>
      <c r="HV69" s="140"/>
      <c r="HW69" s="140"/>
      <c r="HX69" s="140"/>
      <c r="HY69" s="140"/>
      <c r="HZ69" s="140"/>
      <c r="IA69" s="140"/>
      <c r="IB69" s="140"/>
      <c r="IC69" s="140"/>
      <c r="ID69" s="140"/>
      <c r="IE69" s="140"/>
      <c r="IF69" s="140"/>
      <c r="IG69" s="140"/>
      <c r="IH69" s="140"/>
      <c r="II69" s="140"/>
      <c r="IJ69" s="140"/>
      <c r="IK69" s="140"/>
      <c r="IL69" s="140"/>
      <c r="IM69" s="140"/>
      <c r="IN69" s="140"/>
      <c r="IO69" s="140"/>
      <c r="IP69" s="140"/>
      <c r="IQ69" s="140"/>
      <c r="IR69" s="140"/>
      <c r="IS69" s="140"/>
      <c r="IT69" s="140"/>
      <c r="IU69" s="140"/>
      <c r="IV69" s="140"/>
      <c r="IW69" s="140"/>
      <c r="IX69" s="140"/>
      <c r="IY69" s="140"/>
      <c r="IZ69" s="140"/>
      <c r="JA69" s="140"/>
      <c r="JB69" s="140"/>
      <c r="JC69" s="140"/>
      <c r="JD69" s="140"/>
      <c r="JE69" s="140"/>
      <c r="JF69" s="140"/>
      <c r="JG69" s="140"/>
      <c r="JH69" s="140"/>
      <c r="JI69" s="140"/>
      <c r="JJ69" s="140"/>
      <c r="JK69" s="140"/>
      <c r="JL69" s="140"/>
      <c r="JM69" s="140"/>
      <c r="JN69" s="140"/>
      <c r="JO69" s="140"/>
      <c r="JP69" s="140"/>
      <c r="JQ69" s="140"/>
      <c r="JR69" s="140"/>
      <c r="JS69" s="140"/>
      <c r="JT69" s="140"/>
      <c r="JU69" s="140"/>
      <c r="JV69" s="140"/>
      <c r="JW69" s="140"/>
      <c r="JX69" s="140"/>
      <c r="JY69" s="140"/>
      <c r="JZ69" s="140"/>
      <c r="KA69" s="140"/>
      <c r="KB69" s="140"/>
      <c r="KC69" s="140"/>
      <c r="KD69" s="140"/>
      <c r="KE69" s="140"/>
      <c r="KF69" s="140"/>
      <c r="KG69" s="140"/>
      <c r="KH69" s="140"/>
      <c r="KI69" s="140"/>
      <c r="KJ69" s="140"/>
      <c r="KK69" s="140"/>
      <c r="KL69" s="140"/>
      <c r="KM69" s="140"/>
      <c r="KN69" s="140"/>
      <c r="KO69" s="140"/>
      <c r="KP69" s="140"/>
      <c r="KQ69" s="140"/>
      <c r="KR69" s="140"/>
      <c r="KS69" s="140"/>
      <c r="KT69" s="140"/>
      <c r="KU69" s="140"/>
      <c r="KV69" s="140"/>
      <c r="KW69" s="140"/>
      <c r="KX69" s="140"/>
      <c r="KY69" s="140"/>
      <c r="KZ69" s="140"/>
      <c r="LA69" s="140"/>
      <c r="LB69" s="140"/>
      <c r="LC69" s="140"/>
      <c r="LD69" s="140"/>
      <c r="LE69" s="140"/>
      <c r="LF69" s="140"/>
      <c r="LG69" s="140"/>
      <c r="LH69" s="140"/>
      <c r="LI69" s="140"/>
      <c r="LJ69" s="140"/>
      <c r="LK69" s="140"/>
      <c r="LL69" s="140"/>
      <c r="LM69" s="140"/>
      <c r="LN69" s="140"/>
      <c r="LO69" s="140"/>
      <c r="LP69" s="140"/>
      <c r="LQ69" s="140"/>
      <c r="LR69" s="140"/>
      <c r="LS69" s="140"/>
      <c r="LT69" s="140"/>
      <c r="LU69" s="140"/>
      <c r="LV69" s="140"/>
      <c r="LW69" s="140"/>
      <c r="LX69" s="140"/>
      <c r="LY69" s="140"/>
      <c r="LZ69" s="140"/>
      <c r="MA69" s="140"/>
      <c r="MB69" s="140"/>
      <c r="MC69" s="140"/>
      <c r="MD69" s="140"/>
      <c r="ME69" s="140"/>
      <c r="MF69" s="140"/>
      <c r="MG69" s="140"/>
      <c r="MH69" s="140"/>
      <c r="MI69" s="140"/>
      <c r="MJ69" s="140"/>
      <c r="MK69" s="140"/>
      <c r="ML69" s="140"/>
      <c r="MM69" s="140"/>
      <c r="MN69" s="140"/>
      <c r="MO69" s="140"/>
      <c r="MP69" s="140"/>
      <c r="MQ69" s="140"/>
      <c r="MR69" s="140"/>
      <c r="MS69" s="140"/>
      <c r="MT69" s="140"/>
      <c r="MU69" s="140"/>
      <c r="MV69" s="140"/>
      <c r="MW69" s="140"/>
      <c r="MX69" s="140"/>
      <c r="MY69" s="140"/>
      <c r="MZ69" s="140"/>
      <c r="NA69" s="140"/>
      <c r="NB69" s="140"/>
      <c r="NC69" s="140"/>
      <c r="ND69" s="140"/>
      <c r="NE69" s="140"/>
      <c r="NF69" s="140"/>
      <c r="NG69" s="140"/>
      <c r="NH69" s="140"/>
      <c r="NI69" s="140"/>
      <c r="NJ69" s="140"/>
      <c r="NK69" s="140"/>
      <c r="NL69" s="140"/>
      <c r="NM69" s="140"/>
      <c r="NN69" s="140"/>
      <c r="NO69" s="140"/>
      <c r="NP69" s="140"/>
      <c r="NQ69" s="140"/>
      <c r="NR69" s="140"/>
      <c r="NS69" s="140"/>
      <c r="NT69" s="140"/>
      <c r="NU69" s="140"/>
      <c r="NV69" s="140"/>
      <c r="NW69" s="140"/>
      <c r="NX69" s="140"/>
      <c r="NY69" s="140"/>
      <c r="NZ69" s="140"/>
      <c r="OA69" s="140"/>
      <c r="OB69" s="140"/>
      <c r="OC69" s="140"/>
      <c r="OD69" s="140"/>
      <c r="OE69" s="140"/>
      <c r="OF69" s="140"/>
      <c r="OG69" s="140"/>
      <c r="OH69" s="140"/>
      <c r="OI69" s="140"/>
      <c r="OJ69" s="140"/>
      <c r="OK69" s="140"/>
      <c r="OL69" s="140"/>
      <c r="OM69" s="140"/>
      <c r="ON69" s="140"/>
      <c r="OO69" s="140"/>
      <c r="OP69" s="140"/>
      <c r="OQ69" s="140"/>
      <c r="OR69" s="140"/>
      <c r="OS69" s="140"/>
      <c r="OT69" s="140"/>
      <c r="OU69" s="140"/>
      <c r="OV69" s="140"/>
      <c r="OW69" s="140"/>
      <c r="OX69" s="140"/>
      <c r="OY69" s="140"/>
      <c r="OZ69" s="140"/>
      <c r="PA69" s="140"/>
      <c r="PB69" s="140"/>
      <c r="PC69" s="140"/>
      <c r="PD69" s="140"/>
      <c r="PE69" s="140"/>
      <c r="PF69" s="140"/>
      <c r="PG69" s="140"/>
      <c r="PH69" s="140"/>
      <c r="PI69" s="140"/>
      <c r="PJ69" s="140"/>
      <c r="PK69" s="140"/>
      <c r="PL69" s="140"/>
      <c r="PM69" s="140"/>
      <c r="PN69" s="140"/>
      <c r="PO69" s="140"/>
      <c r="PP69" s="140"/>
      <c r="PQ69" s="140"/>
      <c r="PR69" s="140"/>
      <c r="PS69" s="140"/>
      <c r="PT69" s="140"/>
      <c r="PU69" s="140"/>
      <c r="PV69" s="140"/>
      <c r="PW69" s="140"/>
      <c r="PX69" s="140"/>
      <c r="PY69" s="140"/>
      <c r="PZ69" s="140"/>
      <c r="QA69" s="140"/>
      <c r="QB69" s="140"/>
      <c r="QC69" s="140"/>
      <c r="QD69" s="140"/>
      <c r="QE69" s="140"/>
      <c r="QF69" s="140"/>
      <c r="QG69" s="140"/>
      <c r="QH69" s="140"/>
      <c r="QI69" s="140"/>
      <c r="QJ69" s="140"/>
      <c r="QK69" s="140"/>
      <c r="QL69" s="140"/>
      <c r="QM69" s="140"/>
      <c r="QN69" s="140"/>
      <c r="QO69" s="140"/>
      <c r="QP69" s="140"/>
      <c r="QQ69" s="140"/>
      <c r="QR69" s="140"/>
      <c r="QS69" s="140"/>
      <c r="QT69" s="140"/>
      <c r="QU69" s="140"/>
    </row>
    <row r="70" spans="1:463" s="155" customFormat="1" ht="14.5" customHeight="1" thickBot="1">
      <c r="A70" s="140"/>
      <c r="B70" s="364"/>
      <c r="C70" s="158" t="s">
        <v>487</v>
      </c>
      <c r="D70" s="516" t="s">
        <v>42</v>
      </c>
      <c r="E70" s="1220"/>
      <c r="F70" s="1221"/>
      <c r="G70" s="1221"/>
      <c r="H70" s="1221"/>
      <c r="I70" s="1221"/>
      <c r="J70" s="1221"/>
      <c r="K70" s="1221"/>
      <c r="L70" s="1221"/>
      <c r="M70" s="1221"/>
      <c r="N70" s="1221"/>
      <c r="O70" s="1221"/>
      <c r="P70" s="1221"/>
      <c r="Q70" s="1221"/>
      <c r="R70" s="1221"/>
      <c r="S70" s="1221"/>
      <c r="T70" s="1221"/>
      <c r="U70" s="1221"/>
      <c r="V70" s="1221"/>
      <c r="W70" s="1221"/>
      <c r="X70" s="1221"/>
      <c r="Y70" s="1221"/>
      <c r="Z70" s="1222"/>
      <c r="AA70" s="142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  <c r="CP70" s="140"/>
      <c r="CQ70" s="140"/>
      <c r="CR70" s="140"/>
      <c r="CS70" s="140"/>
      <c r="CT70" s="140"/>
      <c r="CU70" s="140"/>
      <c r="CV70" s="140"/>
      <c r="CW70" s="140"/>
      <c r="CX70" s="140"/>
      <c r="CY70" s="140"/>
      <c r="CZ70" s="140"/>
      <c r="DA70" s="140"/>
      <c r="DB70" s="140"/>
      <c r="DC70" s="140"/>
      <c r="DD70" s="140"/>
      <c r="DE70" s="140"/>
      <c r="DF70" s="140"/>
      <c r="DG70" s="140"/>
      <c r="DH70" s="140"/>
      <c r="DI70" s="140"/>
      <c r="DJ70" s="140"/>
      <c r="DK70" s="140"/>
      <c r="DL70" s="140"/>
      <c r="DM70" s="140"/>
      <c r="DN70" s="140"/>
      <c r="DO70" s="140"/>
      <c r="DP70" s="140"/>
      <c r="DQ70" s="140"/>
      <c r="DR70" s="140"/>
      <c r="DS70" s="140"/>
      <c r="DT70" s="140"/>
      <c r="DU70" s="140"/>
      <c r="DV70" s="140"/>
      <c r="DW70" s="140"/>
      <c r="DX70" s="140"/>
      <c r="DY70" s="140"/>
      <c r="DZ70" s="140"/>
      <c r="EA70" s="140"/>
      <c r="EB70" s="140"/>
      <c r="EC70" s="140"/>
      <c r="ED70" s="140"/>
      <c r="EE70" s="140"/>
      <c r="EF70" s="140"/>
      <c r="EG70" s="140"/>
      <c r="EH70" s="140"/>
      <c r="EI70" s="140"/>
      <c r="EJ70" s="140"/>
      <c r="EK70" s="140"/>
      <c r="EL70" s="140"/>
      <c r="EM70" s="140"/>
      <c r="EN70" s="140"/>
      <c r="EO70" s="140"/>
      <c r="EP70" s="140"/>
      <c r="EQ70" s="140"/>
      <c r="ER70" s="140"/>
      <c r="ES70" s="140"/>
      <c r="ET70" s="140"/>
      <c r="EU70" s="140"/>
      <c r="EV70" s="140"/>
      <c r="EW70" s="140"/>
      <c r="EX70" s="140"/>
      <c r="EY70" s="140"/>
      <c r="EZ70" s="140"/>
      <c r="FA70" s="140"/>
      <c r="FB70" s="140"/>
      <c r="FC70" s="140"/>
      <c r="FD70" s="140"/>
      <c r="FE70" s="140"/>
      <c r="FF70" s="140"/>
      <c r="FG70" s="140"/>
      <c r="FH70" s="140"/>
      <c r="FI70" s="140"/>
      <c r="FJ70" s="140"/>
      <c r="FK70" s="140"/>
      <c r="FL70" s="140"/>
      <c r="FM70" s="140"/>
      <c r="FN70" s="140"/>
      <c r="FO70" s="140"/>
      <c r="FP70" s="140"/>
      <c r="FQ70" s="140"/>
      <c r="FR70" s="140"/>
      <c r="FS70" s="140"/>
      <c r="FT70" s="140"/>
      <c r="FU70" s="140"/>
      <c r="FV70" s="140"/>
      <c r="FW70" s="140"/>
      <c r="FX70" s="140"/>
      <c r="FY70" s="140"/>
      <c r="FZ70" s="140"/>
      <c r="GA70" s="140"/>
      <c r="GB70" s="140"/>
      <c r="GC70" s="140"/>
      <c r="GD70" s="140"/>
      <c r="GE70" s="140"/>
      <c r="GF70" s="140"/>
      <c r="GG70" s="140"/>
      <c r="GH70" s="140"/>
      <c r="GI70" s="140"/>
      <c r="GJ70" s="140"/>
      <c r="GK70" s="140"/>
      <c r="GL70" s="140"/>
      <c r="GM70" s="140"/>
      <c r="GN70" s="140"/>
      <c r="GO70" s="140"/>
      <c r="GP70" s="140"/>
      <c r="GQ70" s="140"/>
      <c r="GR70" s="140"/>
      <c r="GS70" s="140"/>
      <c r="GT70" s="140"/>
      <c r="GU70" s="140"/>
      <c r="GV70" s="140"/>
      <c r="GW70" s="140"/>
      <c r="GX70" s="140"/>
      <c r="GY70" s="140"/>
      <c r="GZ70" s="140"/>
      <c r="HA70" s="140"/>
      <c r="HB70" s="140"/>
      <c r="HC70" s="140"/>
      <c r="HD70" s="140"/>
      <c r="HE70" s="140"/>
      <c r="HF70" s="140"/>
      <c r="HG70" s="140"/>
      <c r="HH70" s="140"/>
      <c r="HI70" s="140"/>
      <c r="HJ70" s="140"/>
      <c r="HK70" s="140"/>
      <c r="HL70" s="140"/>
      <c r="HM70" s="140"/>
      <c r="HN70" s="140"/>
      <c r="HO70" s="140"/>
      <c r="HP70" s="140"/>
      <c r="HQ70" s="140"/>
      <c r="HR70" s="140"/>
      <c r="HS70" s="140"/>
      <c r="HT70" s="140"/>
      <c r="HU70" s="140"/>
      <c r="HV70" s="140"/>
      <c r="HW70" s="140"/>
      <c r="HX70" s="140"/>
      <c r="HY70" s="140"/>
      <c r="HZ70" s="140"/>
      <c r="IA70" s="140"/>
      <c r="IB70" s="140"/>
      <c r="IC70" s="140"/>
      <c r="ID70" s="140"/>
      <c r="IE70" s="140"/>
      <c r="IF70" s="140"/>
      <c r="IG70" s="140"/>
      <c r="IH70" s="140"/>
      <c r="II70" s="140"/>
      <c r="IJ70" s="140"/>
      <c r="IK70" s="140"/>
      <c r="IL70" s="140"/>
      <c r="IM70" s="140"/>
      <c r="IN70" s="140"/>
      <c r="IO70" s="140"/>
      <c r="IP70" s="140"/>
      <c r="IQ70" s="140"/>
      <c r="IR70" s="140"/>
      <c r="IS70" s="140"/>
      <c r="IT70" s="140"/>
      <c r="IU70" s="140"/>
      <c r="IV70" s="140"/>
      <c r="IW70" s="140"/>
      <c r="IX70" s="140"/>
      <c r="IY70" s="140"/>
      <c r="IZ70" s="140"/>
      <c r="JA70" s="140"/>
      <c r="JB70" s="140"/>
      <c r="JC70" s="140"/>
      <c r="JD70" s="140"/>
      <c r="JE70" s="140"/>
      <c r="JF70" s="140"/>
      <c r="JG70" s="140"/>
      <c r="JH70" s="140"/>
      <c r="JI70" s="140"/>
      <c r="JJ70" s="140"/>
      <c r="JK70" s="140"/>
      <c r="JL70" s="140"/>
      <c r="JM70" s="140"/>
      <c r="JN70" s="140"/>
      <c r="JO70" s="140"/>
      <c r="JP70" s="140"/>
      <c r="JQ70" s="140"/>
      <c r="JR70" s="140"/>
      <c r="JS70" s="140"/>
      <c r="JT70" s="140"/>
      <c r="JU70" s="140"/>
      <c r="JV70" s="140"/>
      <c r="JW70" s="140"/>
      <c r="JX70" s="140"/>
      <c r="JY70" s="140"/>
      <c r="JZ70" s="140"/>
      <c r="KA70" s="140"/>
      <c r="KB70" s="140"/>
      <c r="KC70" s="140"/>
      <c r="KD70" s="140"/>
      <c r="KE70" s="140"/>
      <c r="KF70" s="140"/>
      <c r="KG70" s="140"/>
      <c r="KH70" s="140"/>
      <c r="KI70" s="140"/>
      <c r="KJ70" s="140"/>
      <c r="KK70" s="140"/>
      <c r="KL70" s="140"/>
      <c r="KM70" s="140"/>
      <c r="KN70" s="140"/>
      <c r="KO70" s="140"/>
      <c r="KP70" s="140"/>
      <c r="KQ70" s="140"/>
      <c r="KR70" s="140"/>
      <c r="KS70" s="140"/>
      <c r="KT70" s="140"/>
      <c r="KU70" s="140"/>
      <c r="KV70" s="140"/>
      <c r="KW70" s="140"/>
      <c r="KX70" s="140"/>
      <c r="KY70" s="140"/>
      <c r="KZ70" s="140"/>
      <c r="LA70" s="140"/>
      <c r="LB70" s="140"/>
      <c r="LC70" s="140"/>
      <c r="LD70" s="140"/>
      <c r="LE70" s="140"/>
      <c r="LF70" s="140"/>
      <c r="LG70" s="140"/>
      <c r="LH70" s="140"/>
      <c r="LI70" s="140"/>
      <c r="LJ70" s="140"/>
      <c r="LK70" s="140"/>
      <c r="LL70" s="140"/>
      <c r="LM70" s="140"/>
      <c r="LN70" s="140"/>
      <c r="LO70" s="140"/>
      <c r="LP70" s="140"/>
      <c r="LQ70" s="140"/>
      <c r="LR70" s="140"/>
      <c r="LS70" s="140"/>
      <c r="LT70" s="140"/>
      <c r="LU70" s="140"/>
      <c r="LV70" s="140"/>
      <c r="LW70" s="140"/>
      <c r="LX70" s="140"/>
      <c r="LY70" s="140"/>
      <c r="LZ70" s="140"/>
      <c r="MA70" s="140"/>
      <c r="MB70" s="140"/>
      <c r="MC70" s="140"/>
      <c r="MD70" s="140"/>
      <c r="ME70" s="140"/>
      <c r="MF70" s="140"/>
      <c r="MG70" s="140"/>
      <c r="MH70" s="140"/>
      <c r="MI70" s="140"/>
      <c r="MJ70" s="140"/>
      <c r="MK70" s="140"/>
      <c r="ML70" s="140"/>
      <c r="MM70" s="140"/>
      <c r="MN70" s="140"/>
      <c r="MO70" s="140"/>
      <c r="MP70" s="140"/>
      <c r="MQ70" s="140"/>
      <c r="MR70" s="140"/>
      <c r="MS70" s="140"/>
      <c r="MT70" s="140"/>
      <c r="MU70" s="140"/>
      <c r="MV70" s="140"/>
      <c r="MW70" s="140"/>
      <c r="MX70" s="140"/>
      <c r="MY70" s="140"/>
      <c r="MZ70" s="140"/>
      <c r="NA70" s="140"/>
      <c r="NB70" s="140"/>
      <c r="NC70" s="140"/>
      <c r="ND70" s="140"/>
      <c r="NE70" s="140"/>
      <c r="NF70" s="140"/>
      <c r="NG70" s="140"/>
      <c r="NH70" s="140"/>
      <c r="NI70" s="140"/>
      <c r="NJ70" s="140"/>
      <c r="NK70" s="140"/>
      <c r="NL70" s="140"/>
      <c r="NM70" s="140"/>
      <c r="NN70" s="140"/>
      <c r="NO70" s="140"/>
      <c r="NP70" s="140"/>
      <c r="NQ70" s="140"/>
      <c r="NR70" s="140"/>
      <c r="NS70" s="140"/>
      <c r="NT70" s="140"/>
      <c r="NU70" s="140"/>
      <c r="NV70" s="140"/>
      <c r="NW70" s="140"/>
      <c r="NX70" s="140"/>
      <c r="NY70" s="140"/>
      <c r="NZ70" s="140"/>
      <c r="OA70" s="140"/>
      <c r="OB70" s="140"/>
      <c r="OC70" s="140"/>
      <c r="OD70" s="140"/>
      <c r="OE70" s="140"/>
      <c r="OF70" s="140"/>
      <c r="OG70" s="140"/>
      <c r="OH70" s="140"/>
      <c r="OI70" s="140"/>
      <c r="OJ70" s="140"/>
      <c r="OK70" s="140"/>
      <c r="OL70" s="140"/>
      <c r="OM70" s="140"/>
      <c r="ON70" s="140"/>
      <c r="OO70" s="140"/>
      <c r="OP70" s="140"/>
      <c r="OQ70" s="140"/>
      <c r="OR70" s="140"/>
      <c r="OS70" s="140"/>
      <c r="OT70" s="140"/>
      <c r="OU70" s="140"/>
      <c r="OV70" s="140"/>
      <c r="OW70" s="140"/>
      <c r="OX70" s="140"/>
      <c r="OY70" s="140"/>
      <c r="OZ70" s="140"/>
      <c r="PA70" s="140"/>
      <c r="PB70" s="140"/>
      <c r="PC70" s="140"/>
      <c r="PD70" s="140"/>
      <c r="PE70" s="140"/>
      <c r="PF70" s="140"/>
      <c r="PG70" s="140"/>
      <c r="PH70" s="140"/>
      <c r="PI70" s="140"/>
      <c r="PJ70" s="140"/>
      <c r="PK70" s="140"/>
      <c r="PL70" s="140"/>
      <c r="PM70" s="140"/>
      <c r="PN70" s="140"/>
      <c r="PO70" s="140"/>
      <c r="PP70" s="140"/>
      <c r="PQ70" s="140"/>
      <c r="PR70" s="140"/>
      <c r="PS70" s="140"/>
      <c r="PT70" s="140"/>
      <c r="PU70" s="140"/>
      <c r="PV70" s="140"/>
      <c r="PW70" s="140"/>
      <c r="PX70" s="140"/>
      <c r="PY70" s="140"/>
      <c r="PZ70" s="140"/>
      <c r="QA70" s="140"/>
      <c r="QB70" s="140"/>
      <c r="QC70" s="140"/>
      <c r="QD70" s="140"/>
      <c r="QE70" s="140"/>
      <c r="QF70" s="140"/>
      <c r="QG70" s="140"/>
      <c r="QH70" s="140"/>
      <c r="QI70" s="140"/>
      <c r="QJ70" s="140"/>
      <c r="QK70" s="140"/>
      <c r="QL70" s="140"/>
      <c r="QM70" s="140"/>
      <c r="QN70" s="140"/>
      <c r="QO70" s="140"/>
      <c r="QP70" s="140"/>
      <c r="QQ70" s="140"/>
      <c r="QR70" s="140"/>
      <c r="QS70" s="140"/>
      <c r="QT70" s="140"/>
      <c r="QU70" s="140"/>
    </row>
    <row r="71" spans="1:463" s="155" customFormat="1">
      <c r="A71" s="140"/>
      <c r="B71" s="364"/>
      <c r="C71" s="158" t="s">
        <v>59</v>
      </c>
      <c r="D71" s="547" t="s">
        <v>11</v>
      </c>
      <c r="E71" s="704"/>
      <c r="F71" s="708"/>
      <c r="G71" s="708"/>
      <c r="H71" s="708"/>
      <c r="I71" s="708"/>
      <c r="J71" s="708"/>
      <c r="K71" s="708"/>
      <c r="L71" s="708"/>
      <c r="M71" s="708"/>
      <c r="N71" s="708"/>
      <c r="O71" s="708"/>
      <c r="P71" s="708"/>
      <c r="Q71" s="708"/>
      <c r="R71" s="708"/>
      <c r="S71" s="708"/>
      <c r="T71" s="708"/>
      <c r="U71" s="708"/>
      <c r="V71" s="708"/>
      <c r="W71" s="708"/>
      <c r="X71" s="708"/>
      <c r="Y71" s="709"/>
      <c r="Z71" s="734"/>
      <c r="AA71" s="142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0"/>
      <c r="CL71" s="140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0"/>
      <c r="DE71" s="140"/>
      <c r="DF71" s="140"/>
      <c r="DG71" s="140"/>
      <c r="DH71" s="140"/>
      <c r="DI71" s="140"/>
      <c r="DJ71" s="140"/>
      <c r="DK71" s="140"/>
      <c r="DL71" s="140"/>
      <c r="DM71" s="140"/>
      <c r="DN71" s="140"/>
      <c r="DO71" s="140"/>
      <c r="DP71" s="140"/>
      <c r="DQ71" s="140"/>
      <c r="DR71" s="140"/>
      <c r="DS71" s="140"/>
      <c r="DT71" s="140"/>
      <c r="DU71" s="140"/>
      <c r="DV71" s="140"/>
      <c r="DW71" s="140"/>
      <c r="DX71" s="140"/>
      <c r="DY71" s="140"/>
      <c r="DZ71" s="140"/>
      <c r="EA71" s="140"/>
      <c r="EB71" s="140"/>
      <c r="EC71" s="140"/>
      <c r="ED71" s="140"/>
      <c r="EE71" s="140"/>
      <c r="EF71" s="140"/>
      <c r="EG71" s="140"/>
      <c r="EH71" s="140"/>
      <c r="EI71" s="140"/>
      <c r="EJ71" s="140"/>
      <c r="EK71" s="140"/>
      <c r="EL71" s="140"/>
      <c r="EM71" s="140"/>
      <c r="EN71" s="140"/>
      <c r="EO71" s="140"/>
      <c r="EP71" s="140"/>
      <c r="EQ71" s="140"/>
      <c r="ER71" s="140"/>
      <c r="ES71" s="140"/>
      <c r="ET71" s="140"/>
      <c r="EU71" s="140"/>
      <c r="EV71" s="140"/>
      <c r="EW71" s="140"/>
      <c r="EX71" s="140"/>
      <c r="EY71" s="140"/>
      <c r="EZ71" s="140"/>
      <c r="FA71" s="140"/>
      <c r="FB71" s="140"/>
      <c r="FC71" s="140"/>
      <c r="FD71" s="140"/>
      <c r="FE71" s="140"/>
      <c r="FF71" s="140"/>
      <c r="FG71" s="140"/>
      <c r="FH71" s="140"/>
      <c r="FI71" s="140"/>
      <c r="FJ71" s="140"/>
      <c r="FK71" s="140"/>
      <c r="FL71" s="140"/>
      <c r="FM71" s="140"/>
      <c r="FN71" s="140"/>
      <c r="FO71" s="140"/>
      <c r="FP71" s="140"/>
      <c r="FQ71" s="140"/>
      <c r="FR71" s="140"/>
      <c r="FS71" s="140"/>
      <c r="FT71" s="140"/>
      <c r="FU71" s="140"/>
      <c r="FV71" s="140"/>
      <c r="FW71" s="140"/>
      <c r="FX71" s="140"/>
      <c r="FY71" s="140"/>
      <c r="FZ71" s="140"/>
      <c r="GA71" s="140"/>
      <c r="GB71" s="140"/>
      <c r="GC71" s="140"/>
      <c r="GD71" s="140"/>
      <c r="GE71" s="140"/>
      <c r="GF71" s="140"/>
      <c r="GG71" s="140"/>
      <c r="GH71" s="140"/>
      <c r="GI71" s="140"/>
      <c r="GJ71" s="140"/>
      <c r="GK71" s="140"/>
      <c r="GL71" s="140"/>
      <c r="GM71" s="140"/>
      <c r="GN71" s="140"/>
      <c r="GO71" s="140"/>
      <c r="GP71" s="140"/>
      <c r="GQ71" s="140"/>
      <c r="GR71" s="140"/>
      <c r="GS71" s="140"/>
      <c r="GT71" s="140"/>
      <c r="GU71" s="140"/>
      <c r="GV71" s="140"/>
      <c r="GW71" s="140"/>
      <c r="GX71" s="140"/>
      <c r="GY71" s="140"/>
      <c r="GZ71" s="140"/>
      <c r="HA71" s="140"/>
      <c r="HB71" s="140"/>
      <c r="HC71" s="140"/>
      <c r="HD71" s="140"/>
      <c r="HE71" s="140"/>
      <c r="HF71" s="140"/>
      <c r="HG71" s="140"/>
      <c r="HH71" s="140"/>
      <c r="HI71" s="140"/>
      <c r="HJ71" s="140"/>
      <c r="HK71" s="140"/>
      <c r="HL71" s="140"/>
      <c r="HM71" s="140"/>
      <c r="HN71" s="140"/>
      <c r="HO71" s="140"/>
      <c r="HP71" s="140"/>
      <c r="HQ71" s="140"/>
      <c r="HR71" s="140"/>
      <c r="HS71" s="140"/>
      <c r="HT71" s="140"/>
      <c r="HU71" s="140"/>
      <c r="HV71" s="140"/>
      <c r="HW71" s="140"/>
      <c r="HX71" s="140"/>
      <c r="HY71" s="140"/>
      <c r="HZ71" s="140"/>
      <c r="IA71" s="140"/>
      <c r="IB71" s="140"/>
      <c r="IC71" s="140"/>
      <c r="ID71" s="140"/>
      <c r="IE71" s="140"/>
      <c r="IF71" s="140"/>
      <c r="IG71" s="140"/>
      <c r="IH71" s="140"/>
      <c r="II71" s="140"/>
      <c r="IJ71" s="140"/>
      <c r="IK71" s="140"/>
      <c r="IL71" s="140"/>
      <c r="IM71" s="140"/>
      <c r="IN71" s="140"/>
      <c r="IO71" s="140"/>
      <c r="IP71" s="140"/>
      <c r="IQ71" s="140"/>
      <c r="IR71" s="140"/>
      <c r="IS71" s="140"/>
      <c r="IT71" s="140"/>
      <c r="IU71" s="140"/>
      <c r="IV71" s="140"/>
      <c r="IW71" s="140"/>
      <c r="IX71" s="140"/>
      <c r="IY71" s="140"/>
      <c r="IZ71" s="140"/>
      <c r="JA71" s="140"/>
      <c r="JB71" s="140"/>
      <c r="JC71" s="140"/>
      <c r="JD71" s="140"/>
      <c r="JE71" s="140"/>
      <c r="JF71" s="140"/>
      <c r="JG71" s="140"/>
      <c r="JH71" s="140"/>
      <c r="JI71" s="140"/>
      <c r="JJ71" s="140"/>
      <c r="JK71" s="140"/>
      <c r="JL71" s="140"/>
      <c r="JM71" s="140"/>
      <c r="JN71" s="140"/>
      <c r="JO71" s="140"/>
      <c r="JP71" s="140"/>
      <c r="JQ71" s="140"/>
      <c r="JR71" s="140"/>
      <c r="JS71" s="140"/>
      <c r="JT71" s="140"/>
      <c r="JU71" s="140"/>
      <c r="JV71" s="140"/>
      <c r="JW71" s="140"/>
      <c r="JX71" s="140"/>
      <c r="JY71" s="140"/>
      <c r="JZ71" s="140"/>
      <c r="KA71" s="140"/>
      <c r="KB71" s="140"/>
      <c r="KC71" s="140"/>
      <c r="KD71" s="140"/>
      <c r="KE71" s="140"/>
      <c r="KF71" s="140"/>
      <c r="KG71" s="140"/>
      <c r="KH71" s="140"/>
      <c r="KI71" s="140"/>
      <c r="KJ71" s="140"/>
      <c r="KK71" s="140"/>
      <c r="KL71" s="140"/>
      <c r="KM71" s="140"/>
      <c r="KN71" s="140"/>
      <c r="KO71" s="140"/>
      <c r="KP71" s="140"/>
      <c r="KQ71" s="140"/>
      <c r="KR71" s="140"/>
      <c r="KS71" s="140"/>
      <c r="KT71" s="140"/>
      <c r="KU71" s="140"/>
      <c r="KV71" s="140"/>
      <c r="KW71" s="140"/>
      <c r="KX71" s="140"/>
      <c r="KY71" s="140"/>
      <c r="KZ71" s="140"/>
      <c r="LA71" s="140"/>
      <c r="LB71" s="140"/>
      <c r="LC71" s="140"/>
      <c r="LD71" s="140"/>
      <c r="LE71" s="140"/>
      <c r="LF71" s="140"/>
      <c r="LG71" s="140"/>
      <c r="LH71" s="140"/>
      <c r="LI71" s="140"/>
      <c r="LJ71" s="140"/>
      <c r="LK71" s="140"/>
      <c r="LL71" s="140"/>
      <c r="LM71" s="140"/>
      <c r="LN71" s="140"/>
      <c r="LO71" s="140"/>
      <c r="LP71" s="140"/>
      <c r="LQ71" s="140"/>
      <c r="LR71" s="140"/>
      <c r="LS71" s="140"/>
      <c r="LT71" s="140"/>
      <c r="LU71" s="140"/>
      <c r="LV71" s="140"/>
      <c r="LW71" s="140"/>
      <c r="LX71" s="140"/>
      <c r="LY71" s="140"/>
      <c r="LZ71" s="140"/>
      <c r="MA71" s="140"/>
      <c r="MB71" s="140"/>
      <c r="MC71" s="140"/>
      <c r="MD71" s="140"/>
      <c r="ME71" s="140"/>
      <c r="MF71" s="140"/>
      <c r="MG71" s="140"/>
      <c r="MH71" s="140"/>
      <c r="MI71" s="140"/>
      <c r="MJ71" s="140"/>
      <c r="MK71" s="140"/>
      <c r="ML71" s="140"/>
      <c r="MM71" s="140"/>
      <c r="MN71" s="140"/>
      <c r="MO71" s="140"/>
      <c r="MP71" s="140"/>
      <c r="MQ71" s="140"/>
      <c r="MR71" s="140"/>
      <c r="MS71" s="140"/>
      <c r="MT71" s="140"/>
      <c r="MU71" s="140"/>
      <c r="MV71" s="140"/>
      <c r="MW71" s="140"/>
      <c r="MX71" s="140"/>
      <c r="MY71" s="140"/>
      <c r="MZ71" s="140"/>
      <c r="NA71" s="140"/>
      <c r="NB71" s="140"/>
      <c r="NC71" s="140"/>
      <c r="ND71" s="140"/>
      <c r="NE71" s="140"/>
      <c r="NF71" s="140"/>
      <c r="NG71" s="140"/>
      <c r="NH71" s="140"/>
      <c r="NI71" s="140"/>
      <c r="NJ71" s="140"/>
      <c r="NK71" s="140"/>
      <c r="NL71" s="140"/>
      <c r="NM71" s="140"/>
      <c r="NN71" s="140"/>
      <c r="NO71" s="140"/>
      <c r="NP71" s="140"/>
      <c r="NQ71" s="140"/>
      <c r="NR71" s="140"/>
      <c r="NS71" s="140"/>
      <c r="NT71" s="140"/>
      <c r="NU71" s="140"/>
      <c r="NV71" s="140"/>
      <c r="NW71" s="140"/>
      <c r="NX71" s="140"/>
      <c r="NY71" s="140"/>
      <c r="NZ71" s="140"/>
      <c r="OA71" s="140"/>
      <c r="OB71" s="140"/>
      <c r="OC71" s="140"/>
      <c r="OD71" s="140"/>
      <c r="OE71" s="140"/>
      <c r="OF71" s="140"/>
      <c r="OG71" s="140"/>
      <c r="OH71" s="140"/>
      <c r="OI71" s="140"/>
      <c r="OJ71" s="140"/>
      <c r="OK71" s="140"/>
      <c r="OL71" s="140"/>
      <c r="OM71" s="140"/>
      <c r="ON71" s="140"/>
      <c r="OO71" s="140"/>
      <c r="OP71" s="140"/>
      <c r="OQ71" s="140"/>
      <c r="OR71" s="140"/>
      <c r="OS71" s="140"/>
      <c r="OT71" s="140"/>
      <c r="OU71" s="140"/>
      <c r="OV71" s="140"/>
      <c r="OW71" s="140"/>
      <c r="OX71" s="140"/>
      <c r="OY71" s="140"/>
      <c r="OZ71" s="140"/>
      <c r="PA71" s="140"/>
      <c r="PB71" s="140"/>
      <c r="PC71" s="140"/>
      <c r="PD71" s="140"/>
      <c r="PE71" s="140"/>
      <c r="PF71" s="140"/>
      <c r="PG71" s="140"/>
      <c r="PH71" s="140"/>
      <c r="PI71" s="140"/>
      <c r="PJ71" s="140"/>
      <c r="PK71" s="140"/>
      <c r="PL71" s="140"/>
      <c r="PM71" s="140"/>
      <c r="PN71" s="140"/>
      <c r="PO71" s="140"/>
      <c r="PP71" s="140"/>
      <c r="PQ71" s="140"/>
      <c r="PR71" s="140"/>
      <c r="PS71" s="140"/>
      <c r="PT71" s="140"/>
      <c r="PU71" s="140"/>
      <c r="PV71" s="140"/>
      <c r="PW71" s="140"/>
      <c r="PX71" s="140"/>
      <c r="PY71" s="140"/>
      <c r="PZ71" s="140"/>
      <c r="QA71" s="140"/>
      <c r="QB71" s="140"/>
      <c r="QC71" s="140"/>
      <c r="QD71" s="140"/>
      <c r="QE71" s="140"/>
      <c r="QF71" s="140"/>
      <c r="QG71" s="140"/>
      <c r="QH71" s="140"/>
      <c r="QI71" s="140"/>
      <c r="QJ71" s="140"/>
      <c r="QK71" s="140"/>
      <c r="QL71" s="140"/>
      <c r="QM71" s="140"/>
      <c r="QN71" s="140"/>
      <c r="QO71" s="140"/>
      <c r="QP71" s="140"/>
      <c r="QQ71" s="140"/>
      <c r="QR71" s="140"/>
      <c r="QS71" s="140"/>
      <c r="QT71" s="140"/>
      <c r="QU71" s="140"/>
    </row>
    <row r="72" spans="1:463" s="155" customFormat="1">
      <c r="A72" s="140"/>
      <c r="B72" s="364"/>
      <c r="C72" s="166" t="s">
        <v>28</v>
      </c>
      <c r="D72" s="547" t="s">
        <v>11</v>
      </c>
      <c r="E72" s="704"/>
      <c r="F72" s="708"/>
      <c r="G72" s="708"/>
      <c r="H72" s="708"/>
      <c r="I72" s="708"/>
      <c r="J72" s="708"/>
      <c r="K72" s="708"/>
      <c r="L72" s="708"/>
      <c r="M72" s="708"/>
      <c r="N72" s="708"/>
      <c r="O72" s="708"/>
      <c r="P72" s="708"/>
      <c r="Q72" s="708"/>
      <c r="R72" s="708"/>
      <c r="S72" s="708"/>
      <c r="T72" s="708"/>
      <c r="U72" s="708"/>
      <c r="V72" s="708"/>
      <c r="W72" s="708"/>
      <c r="X72" s="708"/>
      <c r="Y72" s="709"/>
      <c r="Z72" s="706"/>
      <c r="AA72" s="142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  <c r="CL72" s="140"/>
      <c r="CM72" s="140"/>
      <c r="CN72" s="140"/>
      <c r="CO72" s="140"/>
      <c r="CP72" s="140"/>
      <c r="CQ72" s="140"/>
      <c r="CR72" s="140"/>
      <c r="CS72" s="140"/>
      <c r="CT72" s="140"/>
      <c r="CU72" s="140"/>
      <c r="CV72" s="140"/>
      <c r="CW72" s="140"/>
      <c r="CX72" s="140"/>
      <c r="CY72" s="140"/>
      <c r="CZ72" s="140"/>
      <c r="DA72" s="140"/>
      <c r="DB72" s="140"/>
      <c r="DC72" s="140"/>
      <c r="DD72" s="140"/>
      <c r="DE72" s="140"/>
      <c r="DF72" s="140"/>
      <c r="DG72" s="140"/>
      <c r="DH72" s="140"/>
      <c r="DI72" s="140"/>
      <c r="DJ72" s="140"/>
      <c r="DK72" s="140"/>
      <c r="DL72" s="140"/>
      <c r="DM72" s="140"/>
      <c r="DN72" s="140"/>
      <c r="DO72" s="140"/>
      <c r="DP72" s="140"/>
      <c r="DQ72" s="140"/>
      <c r="DR72" s="140"/>
      <c r="DS72" s="140"/>
      <c r="DT72" s="140"/>
      <c r="DU72" s="140"/>
      <c r="DV72" s="140"/>
      <c r="DW72" s="140"/>
      <c r="DX72" s="140"/>
      <c r="DY72" s="140"/>
      <c r="DZ72" s="140"/>
      <c r="EA72" s="140"/>
      <c r="EB72" s="140"/>
      <c r="EC72" s="140"/>
      <c r="ED72" s="140"/>
      <c r="EE72" s="140"/>
      <c r="EF72" s="140"/>
      <c r="EG72" s="140"/>
      <c r="EH72" s="140"/>
      <c r="EI72" s="140"/>
      <c r="EJ72" s="140"/>
      <c r="EK72" s="140"/>
      <c r="EL72" s="140"/>
      <c r="EM72" s="140"/>
      <c r="EN72" s="140"/>
      <c r="EO72" s="140"/>
      <c r="EP72" s="140"/>
      <c r="EQ72" s="140"/>
      <c r="ER72" s="140"/>
      <c r="ES72" s="140"/>
      <c r="ET72" s="140"/>
      <c r="EU72" s="140"/>
      <c r="EV72" s="140"/>
      <c r="EW72" s="140"/>
      <c r="EX72" s="140"/>
      <c r="EY72" s="140"/>
      <c r="EZ72" s="140"/>
      <c r="FA72" s="140"/>
      <c r="FB72" s="140"/>
      <c r="FC72" s="140"/>
      <c r="FD72" s="140"/>
      <c r="FE72" s="140"/>
      <c r="FF72" s="140"/>
      <c r="FG72" s="140"/>
      <c r="FH72" s="140"/>
      <c r="FI72" s="140"/>
      <c r="FJ72" s="140"/>
      <c r="FK72" s="140"/>
      <c r="FL72" s="140"/>
      <c r="FM72" s="140"/>
      <c r="FN72" s="140"/>
      <c r="FO72" s="140"/>
      <c r="FP72" s="140"/>
      <c r="FQ72" s="140"/>
      <c r="FR72" s="140"/>
      <c r="FS72" s="140"/>
      <c r="FT72" s="140"/>
      <c r="FU72" s="140"/>
      <c r="FV72" s="140"/>
      <c r="FW72" s="140"/>
      <c r="FX72" s="140"/>
      <c r="FY72" s="140"/>
      <c r="FZ72" s="140"/>
      <c r="GA72" s="140"/>
      <c r="GB72" s="140"/>
      <c r="GC72" s="140"/>
      <c r="GD72" s="140"/>
      <c r="GE72" s="140"/>
      <c r="GF72" s="140"/>
      <c r="GG72" s="140"/>
      <c r="GH72" s="140"/>
      <c r="GI72" s="140"/>
      <c r="GJ72" s="140"/>
      <c r="GK72" s="140"/>
      <c r="GL72" s="140"/>
      <c r="GM72" s="140"/>
      <c r="GN72" s="140"/>
      <c r="GO72" s="140"/>
      <c r="GP72" s="140"/>
      <c r="GQ72" s="140"/>
      <c r="GR72" s="140"/>
      <c r="GS72" s="140"/>
      <c r="GT72" s="140"/>
      <c r="GU72" s="140"/>
      <c r="GV72" s="140"/>
      <c r="GW72" s="140"/>
      <c r="GX72" s="140"/>
      <c r="GY72" s="140"/>
      <c r="GZ72" s="140"/>
      <c r="HA72" s="140"/>
      <c r="HB72" s="140"/>
      <c r="HC72" s="140"/>
      <c r="HD72" s="140"/>
      <c r="HE72" s="140"/>
      <c r="HF72" s="140"/>
      <c r="HG72" s="140"/>
      <c r="HH72" s="140"/>
      <c r="HI72" s="140"/>
      <c r="HJ72" s="140"/>
      <c r="HK72" s="140"/>
      <c r="HL72" s="140"/>
      <c r="HM72" s="140"/>
      <c r="HN72" s="140"/>
      <c r="HO72" s="140"/>
      <c r="HP72" s="140"/>
      <c r="HQ72" s="140"/>
      <c r="HR72" s="140"/>
      <c r="HS72" s="140"/>
      <c r="HT72" s="140"/>
      <c r="HU72" s="140"/>
      <c r="HV72" s="140"/>
      <c r="HW72" s="140"/>
      <c r="HX72" s="140"/>
      <c r="HY72" s="140"/>
      <c r="HZ72" s="140"/>
      <c r="IA72" s="140"/>
      <c r="IB72" s="140"/>
      <c r="IC72" s="140"/>
      <c r="ID72" s="140"/>
      <c r="IE72" s="140"/>
      <c r="IF72" s="140"/>
      <c r="IG72" s="140"/>
      <c r="IH72" s="140"/>
      <c r="II72" s="140"/>
      <c r="IJ72" s="140"/>
      <c r="IK72" s="140"/>
      <c r="IL72" s="140"/>
      <c r="IM72" s="140"/>
      <c r="IN72" s="140"/>
      <c r="IO72" s="140"/>
      <c r="IP72" s="140"/>
      <c r="IQ72" s="140"/>
      <c r="IR72" s="140"/>
      <c r="IS72" s="140"/>
      <c r="IT72" s="140"/>
      <c r="IU72" s="140"/>
      <c r="IV72" s="140"/>
      <c r="IW72" s="140"/>
      <c r="IX72" s="140"/>
      <c r="IY72" s="140"/>
      <c r="IZ72" s="140"/>
      <c r="JA72" s="140"/>
      <c r="JB72" s="140"/>
      <c r="JC72" s="140"/>
      <c r="JD72" s="140"/>
      <c r="JE72" s="140"/>
      <c r="JF72" s="140"/>
      <c r="JG72" s="140"/>
      <c r="JH72" s="140"/>
      <c r="JI72" s="140"/>
      <c r="JJ72" s="140"/>
      <c r="JK72" s="140"/>
      <c r="JL72" s="140"/>
      <c r="JM72" s="140"/>
      <c r="JN72" s="140"/>
      <c r="JO72" s="140"/>
      <c r="JP72" s="140"/>
      <c r="JQ72" s="140"/>
      <c r="JR72" s="140"/>
      <c r="JS72" s="140"/>
      <c r="JT72" s="140"/>
      <c r="JU72" s="140"/>
      <c r="JV72" s="140"/>
      <c r="JW72" s="140"/>
      <c r="JX72" s="140"/>
      <c r="JY72" s="140"/>
      <c r="JZ72" s="140"/>
      <c r="KA72" s="140"/>
      <c r="KB72" s="140"/>
      <c r="KC72" s="140"/>
      <c r="KD72" s="140"/>
      <c r="KE72" s="140"/>
      <c r="KF72" s="140"/>
      <c r="KG72" s="140"/>
      <c r="KH72" s="140"/>
      <c r="KI72" s="140"/>
      <c r="KJ72" s="140"/>
      <c r="KK72" s="140"/>
      <c r="KL72" s="140"/>
      <c r="KM72" s="140"/>
      <c r="KN72" s="140"/>
      <c r="KO72" s="140"/>
      <c r="KP72" s="140"/>
      <c r="KQ72" s="140"/>
      <c r="KR72" s="140"/>
      <c r="KS72" s="140"/>
      <c r="KT72" s="140"/>
      <c r="KU72" s="140"/>
      <c r="KV72" s="140"/>
      <c r="KW72" s="140"/>
      <c r="KX72" s="140"/>
      <c r="KY72" s="140"/>
      <c r="KZ72" s="140"/>
      <c r="LA72" s="140"/>
      <c r="LB72" s="140"/>
      <c r="LC72" s="140"/>
      <c r="LD72" s="140"/>
      <c r="LE72" s="140"/>
      <c r="LF72" s="140"/>
      <c r="LG72" s="140"/>
      <c r="LH72" s="140"/>
      <c r="LI72" s="140"/>
      <c r="LJ72" s="140"/>
      <c r="LK72" s="140"/>
      <c r="LL72" s="140"/>
      <c r="LM72" s="140"/>
      <c r="LN72" s="140"/>
      <c r="LO72" s="140"/>
      <c r="LP72" s="140"/>
      <c r="LQ72" s="140"/>
      <c r="LR72" s="140"/>
      <c r="LS72" s="140"/>
      <c r="LT72" s="140"/>
      <c r="LU72" s="140"/>
      <c r="LV72" s="140"/>
      <c r="LW72" s="140"/>
      <c r="LX72" s="140"/>
      <c r="LY72" s="140"/>
      <c r="LZ72" s="140"/>
      <c r="MA72" s="140"/>
      <c r="MB72" s="140"/>
      <c r="MC72" s="140"/>
      <c r="MD72" s="140"/>
      <c r="ME72" s="140"/>
      <c r="MF72" s="140"/>
      <c r="MG72" s="140"/>
      <c r="MH72" s="140"/>
      <c r="MI72" s="140"/>
      <c r="MJ72" s="140"/>
      <c r="MK72" s="140"/>
      <c r="ML72" s="140"/>
      <c r="MM72" s="140"/>
      <c r="MN72" s="140"/>
      <c r="MO72" s="140"/>
      <c r="MP72" s="140"/>
      <c r="MQ72" s="140"/>
      <c r="MR72" s="140"/>
      <c r="MS72" s="140"/>
      <c r="MT72" s="140"/>
      <c r="MU72" s="140"/>
      <c r="MV72" s="140"/>
      <c r="MW72" s="140"/>
      <c r="MX72" s="140"/>
      <c r="MY72" s="140"/>
      <c r="MZ72" s="140"/>
      <c r="NA72" s="140"/>
      <c r="NB72" s="140"/>
      <c r="NC72" s="140"/>
      <c r="ND72" s="140"/>
      <c r="NE72" s="140"/>
      <c r="NF72" s="140"/>
      <c r="NG72" s="140"/>
      <c r="NH72" s="140"/>
      <c r="NI72" s="140"/>
      <c r="NJ72" s="140"/>
      <c r="NK72" s="140"/>
      <c r="NL72" s="140"/>
      <c r="NM72" s="140"/>
      <c r="NN72" s="140"/>
      <c r="NO72" s="140"/>
      <c r="NP72" s="140"/>
      <c r="NQ72" s="140"/>
      <c r="NR72" s="140"/>
      <c r="NS72" s="140"/>
      <c r="NT72" s="140"/>
      <c r="NU72" s="140"/>
      <c r="NV72" s="140"/>
      <c r="NW72" s="140"/>
      <c r="NX72" s="140"/>
      <c r="NY72" s="140"/>
      <c r="NZ72" s="140"/>
      <c r="OA72" s="140"/>
      <c r="OB72" s="140"/>
      <c r="OC72" s="140"/>
      <c r="OD72" s="140"/>
      <c r="OE72" s="140"/>
      <c r="OF72" s="140"/>
      <c r="OG72" s="140"/>
      <c r="OH72" s="140"/>
      <c r="OI72" s="140"/>
      <c r="OJ72" s="140"/>
      <c r="OK72" s="140"/>
      <c r="OL72" s="140"/>
      <c r="OM72" s="140"/>
      <c r="ON72" s="140"/>
      <c r="OO72" s="140"/>
      <c r="OP72" s="140"/>
      <c r="OQ72" s="140"/>
      <c r="OR72" s="140"/>
      <c r="OS72" s="140"/>
      <c r="OT72" s="140"/>
      <c r="OU72" s="140"/>
      <c r="OV72" s="140"/>
      <c r="OW72" s="140"/>
      <c r="OX72" s="140"/>
      <c r="OY72" s="140"/>
      <c r="OZ72" s="140"/>
      <c r="PA72" s="140"/>
      <c r="PB72" s="140"/>
      <c r="PC72" s="140"/>
      <c r="PD72" s="140"/>
      <c r="PE72" s="140"/>
      <c r="PF72" s="140"/>
      <c r="PG72" s="140"/>
      <c r="PH72" s="140"/>
      <c r="PI72" s="140"/>
      <c r="PJ72" s="140"/>
      <c r="PK72" s="140"/>
      <c r="PL72" s="140"/>
      <c r="PM72" s="140"/>
      <c r="PN72" s="140"/>
      <c r="PO72" s="140"/>
      <c r="PP72" s="140"/>
      <c r="PQ72" s="140"/>
      <c r="PR72" s="140"/>
      <c r="PS72" s="140"/>
      <c r="PT72" s="140"/>
      <c r="PU72" s="140"/>
      <c r="PV72" s="140"/>
      <c r="PW72" s="140"/>
      <c r="PX72" s="140"/>
      <c r="PY72" s="140"/>
      <c r="PZ72" s="140"/>
      <c r="QA72" s="140"/>
      <c r="QB72" s="140"/>
      <c r="QC72" s="140"/>
      <c r="QD72" s="140"/>
      <c r="QE72" s="140"/>
      <c r="QF72" s="140"/>
      <c r="QG72" s="140"/>
      <c r="QH72" s="140"/>
      <c r="QI72" s="140"/>
      <c r="QJ72" s="140"/>
      <c r="QK72" s="140"/>
      <c r="QL72" s="140"/>
      <c r="QM72" s="140"/>
      <c r="QN72" s="140"/>
      <c r="QO72" s="140"/>
      <c r="QP72" s="140"/>
      <c r="QQ72" s="140"/>
      <c r="QR72" s="140"/>
      <c r="QS72" s="140"/>
      <c r="QT72" s="140"/>
      <c r="QU72" s="140"/>
    </row>
    <row r="73" spans="1:463" s="155" customFormat="1" ht="11.7" thickBot="1">
      <c r="A73" s="140"/>
      <c r="B73" s="364"/>
      <c r="C73" s="161" t="s">
        <v>60</v>
      </c>
      <c r="D73" s="568" t="s">
        <v>11</v>
      </c>
      <c r="E73" s="715"/>
      <c r="F73" s="719"/>
      <c r="G73" s="719"/>
      <c r="H73" s="719"/>
      <c r="I73" s="719"/>
      <c r="J73" s="719"/>
      <c r="K73" s="719"/>
      <c r="L73" s="719"/>
      <c r="M73" s="719"/>
      <c r="N73" s="719"/>
      <c r="O73" s="719"/>
      <c r="P73" s="719"/>
      <c r="Q73" s="719"/>
      <c r="R73" s="719"/>
      <c r="S73" s="719"/>
      <c r="T73" s="719"/>
      <c r="U73" s="719"/>
      <c r="V73" s="719"/>
      <c r="W73" s="719"/>
      <c r="X73" s="719"/>
      <c r="Y73" s="720"/>
      <c r="Z73" s="718"/>
      <c r="AA73" s="142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0"/>
      <c r="DE73" s="140"/>
      <c r="DF73" s="140"/>
      <c r="DG73" s="140"/>
      <c r="DH73" s="140"/>
      <c r="DI73" s="140"/>
      <c r="DJ73" s="140"/>
      <c r="DK73" s="140"/>
      <c r="DL73" s="140"/>
      <c r="DM73" s="140"/>
      <c r="DN73" s="140"/>
      <c r="DO73" s="140"/>
      <c r="DP73" s="140"/>
      <c r="DQ73" s="140"/>
      <c r="DR73" s="140"/>
      <c r="DS73" s="140"/>
      <c r="DT73" s="140"/>
      <c r="DU73" s="140"/>
      <c r="DV73" s="140"/>
      <c r="DW73" s="140"/>
      <c r="DX73" s="140"/>
      <c r="DY73" s="140"/>
      <c r="DZ73" s="140"/>
      <c r="EA73" s="140"/>
      <c r="EB73" s="140"/>
      <c r="EC73" s="140"/>
      <c r="ED73" s="140"/>
      <c r="EE73" s="140"/>
      <c r="EF73" s="140"/>
      <c r="EG73" s="140"/>
      <c r="EH73" s="140"/>
      <c r="EI73" s="140"/>
      <c r="EJ73" s="140"/>
      <c r="EK73" s="140"/>
      <c r="EL73" s="140"/>
      <c r="EM73" s="140"/>
      <c r="EN73" s="140"/>
      <c r="EO73" s="140"/>
      <c r="EP73" s="140"/>
      <c r="EQ73" s="140"/>
      <c r="ER73" s="140"/>
      <c r="ES73" s="140"/>
      <c r="ET73" s="140"/>
      <c r="EU73" s="140"/>
      <c r="EV73" s="140"/>
      <c r="EW73" s="140"/>
      <c r="EX73" s="140"/>
      <c r="EY73" s="140"/>
      <c r="EZ73" s="140"/>
      <c r="FA73" s="140"/>
      <c r="FB73" s="140"/>
      <c r="FC73" s="140"/>
      <c r="FD73" s="140"/>
      <c r="FE73" s="140"/>
      <c r="FF73" s="140"/>
      <c r="FG73" s="140"/>
      <c r="FH73" s="140"/>
      <c r="FI73" s="140"/>
      <c r="FJ73" s="140"/>
      <c r="FK73" s="140"/>
      <c r="FL73" s="140"/>
      <c r="FM73" s="140"/>
      <c r="FN73" s="140"/>
      <c r="FO73" s="140"/>
      <c r="FP73" s="140"/>
      <c r="FQ73" s="140"/>
      <c r="FR73" s="140"/>
      <c r="FS73" s="140"/>
      <c r="FT73" s="140"/>
      <c r="FU73" s="140"/>
      <c r="FV73" s="140"/>
      <c r="FW73" s="140"/>
      <c r="FX73" s="140"/>
      <c r="FY73" s="140"/>
      <c r="FZ73" s="140"/>
      <c r="GA73" s="140"/>
      <c r="GB73" s="140"/>
      <c r="GC73" s="140"/>
      <c r="GD73" s="140"/>
      <c r="GE73" s="140"/>
      <c r="GF73" s="140"/>
      <c r="GG73" s="140"/>
      <c r="GH73" s="140"/>
      <c r="GI73" s="140"/>
      <c r="GJ73" s="140"/>
      <c r="GK73" s="140"/>
      <c r="GL73" s="140"/>
      <c r="GM73" s="140"/>
      <c r="GN73" s="140"/>
      <c r="GO73" s="140"/>
      <c r="GP73" s="140"/>
      <c r="GQ73" s="140"/>
      <c r="GR73" s="140"/>
      <c r="GS73" s="140"/>
      <c r="GT73" s="140"/>
      <c r="GU73" s="140"/>
      <c r="GV73" s="140"/>
      <c r="GW73" s="140"/>
      <c r="GX73" s="140"/>
      <c r="GY73" s="140"/>
      <c r="GZ73" s="140"/>
      <c r="HA73" s="140"/>
      <c r="HB73" s="140"/>
      <c r="HC73" s="140"/>
      <c r="HD73" s="140"/>
      <c r="HE73" s="140"/>
      <c r="HF73" s="140"/>
      <c r="HG73" s="140"/>
      <c r="HH73" s="140"/>
      <c r="HI73" s="140"/>
      <c r="HJ73" s="140"/>
      <c r="HK73" s="140"/>
      <c r="HL73" s="140"/>
      <c r="HM73" s="140"/>
      <c r="HN73" s="140"/>
      <c r="HO73" s="140"/>
      <c r="HP73" s="140"/>
      <c r="HQ73" s="140"/>
      <c r="HR73" s="140"/>
      <c r="HS73" s="140"/>
      <c r="HT73" s="140"/>
      <c r="HU73" s="140"/>
      <c r="HV73" s="140"/>
      <c r="HW73" s="140"/>
      <c r="HX73" s="140"/>
      <c r="HY73" s="140"/>
      <c r="HZ73" s="140"/>
      <c r="IA73" s="140"/>
      <c r="IB73" s="140"/>
      <c r="IC73" s="140"/>
      <c r="ID73" s="140"/>
      <c r="IE73" s="140"/>
      <c r="IF73" s="140"/>
      <c r="IG73" s="140"/>
      <c r="IH73" s="140"/>
      <c r="II73" s="140"/>
      <c r="IJ73" s="140"/>
      <c r="IK73" s="140"/>
      <c r="IL73" s="140"/>
      <c r="IM73" s="140"/>
      <c r="IN73" s="140"/>
      <c r="IO73" s="140"/>
      <c r="IP73" s="140"/>
      <c r="IQ73" s="140"/>
      <c r="IR73" s="140"/>
      <c r="IS73" s="140"/>
      <c r="IT73" s="140"/>
      <c r="IU73" s="140"/>
      <c r="IV73" s="140"/>
      <c r="IW73" s="140"/>
      <c r="IX73" s="140"/>
      <c r="IY73" s="140"/>
      <c r="IZ73" s="140"/>
      <c r="JA73" s="140"/>
      <c r="JB73" s="140"/>
      <c r="JC73" s="140"/>
      <c r="JD73" s="140"/>
      <c r="JE73" s="140"/>
      <c r="JF73" s="140"/>
      <c r="JG73" s="140"/>
      <c r="JH73" s="140"/>
      <c r="JI73" s="140"/>
      <c r="JJ73" s="140"/>
      <c r="JK73" s="140"/>
      <c r="JL73" s="140"/>
      <c r="JM73" s="140"/>
      <c r="JN73" s="140"/>
      <c r="JO73" s="140"/>
      <c r="JP73" s="140"/>
      <c r="JQ73" s="140"/>
      <c r="JR73" s="140"/>
      <c r="JS73" s="140"/>
      <c r="JT73" s="140"/>
      <c r="JU73" s="140"/>
      <c r="JV73" s="140"/>
      <c r="JW73" s="140"/>
      <c r="JX73" s="140"/>
      <c r="JY73" s="140"/>
      <c r="JZ73" s="140"/>
      <c r="KA73" s="140"/>
      <c r="KB73" s="140"/>
      <c r="KC73" s="140"/>
      <c r="KD73" s="140"/>
      <c r="KE73" s="140"/>
      <c r="KF73" s="140"/>
      <c r="KG73" s="140"/>
      <c r="KH73" s="140"/>
      <c r="KI73" s="140"/>
      <c r="KJ73" s="140"/>
      <c r="KK73" s="140"/>
      <c r="KL73" s="140"/>
      <c r="KM73" s="140"/>
      <c r="KN73" s="140"/>
      <c r="KO73" s="140"/>
      <c r="KP73" s="140"/>
      <c r="KQ73" s="140"/>
      <c r="KR73" s="140"/>
      <c r="KS73" s="140"/>
      <c r="KT73" s="140"/>
      <c r="KU73" s="140"/>
      <c r="KV73" s="140"/>
      <c r="KW73" s="140"/>
      <c r="KX73" s="140"/>
      <c r="KY73" s="140"/>
      <c r="KZ73" s="140"/>
      <c r="LA73" s="140"/>
      <c r="LB73" s="140"/>
      <c r="LC73" s="140"/>
      <c r="LD73" s="140"/>
      <c r="LE73" s="140"/>
      <c r="LF73" s="140"/>
      <c r="LG73" s="140"/>
      <c r="LH73" s="140"/>
      <c r="LI73" s="140"/>
      <c r="LJ73" s="140"/>
      <c r="LK73" s="140"/>
      <c r="LL73" s="140"/>
      <c r="LM73" s="140"/>
      <c r="LN73" s="140"/>
      <c r="LO73" s="140"/>
      <c r="LP73" s="140"/>
      <c r="LQ73" s="140"/>
      <c r="LR73" s="140"/>
      <c r="LS73" s="140"/>
      <c r="LT73" s="140"/>
      <c r="LU73" s="140"/>
      <c r="LV73" s="140"/>
      <c r="LW73" s="140"/>
      <c r="LX73" s="140"/>
      <c r="LY73" s="140"/>
      <c r="LZ73" s="140"/>
      <c r="MA73" s="140"/>
      <c r="MB73" s="140"/>
      <c r="MC73" s="140"/>
      <c r="MD73" s="140"/>
      <c r="ME73" s="140"/>
      <c r="MF73" s="140"/>
      <c r="MG73" s="140"/>
      <c r="MH73" s="140"/>
      <c r="MI73" s="140"/>
      <c r="MJ73" s="140"/>
      <c r="MK73" s="140"/>
      <c r="ML73" s="140"/>
      <c r="MM73" s="140"/>
      <c r="MN73" s="140"/>
      <c r="MO73" s="140"/>
      <c r="MP73" s="140"/>
      <c r="MQ73" s="140"/>
      <c r="MR73" s="140"/>
      <c r="MS73" s="140"/>
      <c r="MT73" s="140"/>
      <c r="MU73" s="140"/>
      <c r="MV73" s="140"/>
      <c r="MW73" s="140"/>
      <c r="MX73" s="140"/>
      <c r="MY73" s="140"/>
      <c r="MZ73" s="140"/>
      <c r="NA73" s="140"/>
      <c r="NB73" s="140"/>
      <c r="NC73" s="140"/>
      <c r="ND73" s="140"/>
      <c r="NE73" s="140"/>
      <c r="NF73" s="140"/>
      <c r="NG73" s="140"/>
      <c r="NH73" s="140"/>
      <c r="NI73" s="140"/>
      <c r="NJ73" s="140"/>
      <c r="NK73" s="140"/>
      <c r="NL73" s="140"/>
      <c r="NM73" s="140"/>
      <c r="NN73" s="140"/>
      <c r="NO73" s="140"/>
      <c r="NP73" s="140"/>
      <c r="NQ73" s="140"/>
      <c r="NR73" s="140"/>
      <c r="NS73" s="140"/>
      <c r="NT73" s="140"/>
      <c r="NU73" s="140"/>
      <c r="NV73" s="140"/>
      <c r="NW73" s="140"/>
      <c r="NX73" s="140"/>
      <c r="NY73" s="140"/>
      <c r="NZ73" s="140"/>
      <c r="OA73" s="140"/>
      <c r="OB73" s="140"/>
      <c r="OC73" s="140"/>
      <c r="OD73" s="140"/>
      <c r="OE73" s="140"/>
      <c r="OF73" s="140"/>
      <c r="OG73" s="140"/>
      <c r="OH73" s="140"/>
      <c r="OI73" s="140"/>
      <c r="OJ73" s="140"/>
      <c r="OK73" s="140"/>
      <c r="OL73" s="140"/>
      <c r="OM73" s="140"/>
      <c r="ON73" s="140"/>
      <c r="OO73" s="140"/>
      <c r="OP73" s="140"/>
      <c r="OQ73" s="140"/>
      <c r="OR73" s="140"/>
      <c r="OS73" s="140"/>
      <c r="OT73" s="140"/>
      <c r="OU73" s="140"/>
      <c r="OV73" s="140"/>
      <c r="OW73" s="140"/>
      <c r="OX73" s="140"/>
      <c r="OY73" s="140"/>
      <c r="OZ73" s="140"/>
      <c r="PA73" s="140"/>
      <c r="PB73" s="140"/>
      <c r="PC73" s="140"/>
      <c r="PD73" s="140"/>
      <c r="PE73" s="140"/>
      <c r="PF73" s="140"/>
      <c r="PG73" s="140"/>
      <c r="PH73" s="140"/>
      <c r="PI73" s="140"/>
      <c r="PJ73" s="140"/>
      <c r="PK73" s="140"/>
      <c r="PL73" s="140"/>
      <c r="PM73" s="140"/>
      <c r="PN73" s="140"/>
      <c r="PO73" s="140"/>
      <c r="PP73" s="140"/>
      <c r="PQ73" s="140"/>
      <c r="PR73" s="140"/>
      <c r="PS73" s="140"/>
      <c r="PT73" s="140"/>
      <c r="PU73" s="140"/>
      <c r="PV73" s="140"/>
      <c r="PW73" s="140"/>
      <c r="PX73" s="140"/>
      <c r="PY73" s="140"/>
      <c r="PZ73" s="140"/>
      <c r="QA73" s="140"/>
      <c r="QB73" s="140"/>
      <c r="QC73" s="140"/>
      <c r="QD73" s="140"/>
      <c r="QE73" s="140"/>
      <c r="QF73" s="140"/>
      <c r="QG73" s="140"/>
      <c r="QH73" s="140"/>
      <c r="QI73" s="140"/>
      <c r="QJ73" s="140"/>
      <c r="QK73" s="140"/>
      <c r="QL73" s="140"/>
      <c r="QM73" s="140"/>
      <c r="QN73" s="140"/>
      <c r="QO73" s="140"/>
      <c r="QP73" s="140"/>
      <c r="QQ73" s="140"/>
      <c r="QR73" s="140"/>
      <c r="QS73" s="140"/>
      <c r="QT73" s="140"/>
      <c r="QU73" s="140"/>
    </row>
    <row r="74" spans="1:463" s="155" customFormat="1" ht="11.7" thickBot="1">
      <c r="A74" s="140"/>
      <c r="B74" s="364"/>
      <c r="C74" s="1193"/>
      <c r="D74" s="1194"/>
      <c r="E74" s="1194"/>
      <c r="F74" s="1194"/>
      <c r="G74" s="1194"/>
      <c r="H74" s="1194"/>
      <c r="I74" s="1194"/>
      <c r="J74" s="1194"/>
      <c r="K74" s="1194"/>
      <c r="L74" s="1194"/>
      <c r="M74" s="1194"/>
      <c r="N74" s="1194"/>
      <c r="O74" s="1194"/>
      <c r="P74" s="1194"/>
      <c r="Q74" s="1194"/>
      <c r="R74" s="1194"/>
      <c r="S74" s="1194"/>
      <c r="T74" s="1194"/>
      <c r="U74" s="1194"/>
      <c r="V74" s="1194"/>
      <c r="W74" s="1194"/>
      <c r="X74" s="1194"/>
      <c r="Y74" s="1194"/>
      <c r="Z74" s="1195"/>
      <c r="AA74" s="142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140"/>
      <c r="CP74" s="140"/>
      <c r="CQ74" s="140"/>
      <c r="CR74" s="140"/>
      <c r="CS74" s="140"/>
      <c r="CT74" s="140"/>
      <c r="CU74" s="140"/>
      <c r="CV74" s="140"/>
      <c r="CW74" s="140"/>
      <c r="CX74" s="140"/>
      <c r="CY74" s="140"/>
      <c r="CZ74" s="140"/>
      <c r="DA74" s="140"/>
      <c r="DB74" s="140"/>
      <c r="DC74" s="140"/>
      <c r="DD74" s="140"/>
      <c r="DE74" s="140"/>
      <c r="DF74" s="140"/>
      <c r="DG74" s="140"/>
      <c r="DH74" s="140"/>
      <c r="DI74" s="140"/>
      <c r="DJ74" s="140"/>
      <c r="DK74" s="140"/>
      <c r="DL74" s="140"/>
      <c r="DM74" s="140"/>
      <c r="DN74" s="140"/>
      <c r="DO74" s="140"/>
      <c r="DP74" s="140"/>
      <c r="DQ74" s="140"/>
      <c r="DR74" s="140"/>
      <c r="DS74" s="140"/>
      <c r="DT74" s="140"/>
      <c r="DU74" s="140"/>
      <c r="DV74" s="140"/>
      <c r="DW74" s="140"/>
      <c r="DX74" s="140"/>
      <c r="DY74" s="140"/>
      <c r="DZ74" s="140"/>
      <c r="EA74" s="140"/>
      <c r="EB74" s="140"/>
      <c r="EC74" s="140"/>
      <c r="ED74" s="140"/>
      <c r="EE74" s="140"/>
      <c r="EF74" s="140"/>
      <c r="EG74" s="140"/>
      <c r="EH74" s="140"/>
      <c r="EI74" s="140"/>
      <c r="EJ74" s="140"/>
      <c r="EK74" s="140"/>
      <c r="EL74" s="140"/>
      <c r="EM74" s="140"/>
      <c r="EN74" s="140"/>
      <c r="EO74" s="140"/>
      <c r="EP74" s="140"/>
      <c r="EQ74" s="140"/>
      <c r="ER74" s="140"/>
      <c r="ES74" s="140"/>
      <c r="ET74" s="140"/>
      <c r="EU74" s="140"/>
      <c r="EV74" s="140"/>
      <c r="EW74" s="140"/>
      <c r="EX74" s="140"/>
      <c r="EY74" s="140"/>
      <c r="EZ74" s="140"/>
      <c r="FA74" s="140"/>
      <c r="FB74" s="140"/>
      <c r="FC74" s="140"/>
      <c r="FD74" s="140"/>
      <c r="FE74" s="140"/>
      <c r="FF74" s="140"/>
      <c r="FG74" s="140"/>
      <c r="FH74" s="140"/>
      <c r="FI74" s="140"/>
      <c r="FJ74" s="140"/>
      <c r="FK74" s="140"/>
      <c r="FL74" s="140"/>
      <c r="FM74" s="140"/>
      <c r="FN74" s="140"/>
      <c r="FO74" s="140"/>
      <c r="FP74" s="140"/>
      <c r="FQ74" s="140"/>
      <c r="FR74" s="140"/>
      <c r="FS74" s="140"/>
      <c r="FT74" s="140"/>
      <c r="FU74" s="140"/>
      <c r="FV74" s="140"/>
      <c r="FW74" s="140"/>
      <c r="FX74" s="140"/>
      <c r="FY74" s="140"/>
      <c r="FZ74" s="140"/>
      <c r="GA74" s="140"/>
      <c r="GB74" s="140"/>
      <c r="GC74" s="140"/>
      <c r="GD74" s="140"/>
      <c r="GE74" s="140"/>
      <c r="GF74" s="140"/>
      <c r="GG74" s="140"/>
      <c r="GH74" s="140"/>
      <c r="GI74" s="140"/>
      <c r="GJ74" s="140"/>
      <c r="GK74" s="140"/>
      <c r="GL74" s="140"/>
      <c r="GM74" s="140"/>
      <c r="GN74" s="140"/>
      <c r="GO74" s="140"/>
      <c r="GP74" s="140"/>
      <c r="GQ74" s="140"/>
      <c r="GR74" s="140"/>
      <c r="GS74" s="140"/>
      <c r="GT74" s="140"/>
      <c r="GU74" s="140"/>
      <c r="GV74" s="140"/>
      <c r="GW74" s="140"/>
      <c r="GX74" s="140"/>
      <c r="GY74" s="140"/>
      <c r="GZ74" s="140"/>
      <c r="HA74" s="140"/>
      <c r="HB74" s="140"/>
      <c r="HC74" s="140"/>
      <c r="HD74" s="140"/>
      <c r="HE74" s="140"/>
      <c r="HF74" s="140"/>
      <c r="HG74" s="140"/>
      <c r="HH74" s="140"/>
      <c r="HI74" s="140"/>
      <c r="HJ74" s="140"/>
      <c r="HK74" s="140"/>
      <c r="HL74" s="140"/>
      <c r="HM74" s="140"/>
      <c r="HN74" s="140"/>
      <c r="HO74" s="140"/>
      <c r="HP74" s="140"/>
      <c r="HQ74" s="140"/>
      <c r="HR74" s="140"/>
      <c r="HS74" s="140"/>
      <c r="HT74" s="140"/>
      <c r="HU74" s="140"/>
      <c r="HV74" s="140"/>
      <c r="HW74" s="140"/>
      <c r="HX74" s="140"/>
      <c r="HY74" s="140"/>
      <c r="HZ74" s="140"/>
      <c r="IA74" s="140"/>
      <c r="IB74" s="140"/>
      <c r="IC74" s="140"/>
      <c r="ID74" s="140"/>
      <c r="IE74" s="140"/>
      <c r="IF74" s="140"/>
      <c r="IG74" s="140"/>
      <c r="IH74" s="140"/>
      <c r="II74" s="140"/>
      <c r="IJ74" s="140"/>
      <c r="IK74" s="140"/>
      <c r="IL74" s="140"/>
      <c r="IM74" s="140"/>
      <c r="IN74" s="140"/>
      <c r="IO74" s="140"/>
      <c r="IP74" s="140"/>
      <c r="IQ74" s="140"/>
      <c r="IR74" s="140"/>
      <c r="IS74" s="140"/>
      <c r="IT74" s="140"/>
      <c r="IU74" s="140"/>
      <c r="IV74" s="140"/>
      <c r="IW74" s="140"/>
      <c r="IX74" s="140"/>
      <c r="IY74" s="140"/>
      <c r="IZ74" s="140"/>
      <c r="JA74" s="140"/>
      <c r="JB74" s="140"/>
      <c r="JC74" s="140"/>
      <c r="JD74" s="140"/>
      <c r="JE74" s="140"/>
      <c r="JF74" s="140"/>
      <c r="JG74" s="140"/>
      <c r="JH74" s="140"/>
      <c r="JI74" s="140"/>
      <c r="JJ74" s="140"/>
      <c r="JK74" s="140"/>
      <c r="JL74" s="140"/>
      <c r="JM74" s="140"/>
      <c r="JN74" s="140"/>
      <c r="JO74" s="140"/>
      <c r="JP74" s="140"/>
      <c r="JQ74" s="140"/>
      <c r="JR74" s="140"/>
      <c r="JS74" s="140"/>
      <c r="JT74" s="140"/>
      <c r="JU74" s="140"/>
      <c r="JV74" s="140"/>
      <c r="JW74" s="140"/>
      <c r="JX74" s="140"/>
      <c r="JY74" s="140"/>
      <c r="JZ74" s="140"/>
      <c r="KA74" s="140"/>
      <c r="KB74" s="140"/>
      <c r="KC74" s="140"/>
      <c r="KD74" s="140"/>
      <c r="KE74" s="140"/>
      <c r="KF74" s="140"/>
      <c r="KG74" s="140"/>
      <c r="KH74" s="140"/>
      <c r="KI74" s="140"/>
      <c r="KJ74" s="140"/>
      <c r="KK74" s="140"/>
      <c r="KL74" s="140"/>
      <c r="KM74" s="140"/>
      <c r="KN74" s="140"/>
      <c r="KO74" s="140"/>
      <c r="KP74" s="140"/>
      <c r="KQ74" s="140"/>
      <c r="KR74" s="140"/>
      <c r="KS74" s="140"/>
      <c r="KT74" s="140"/>
      <c r="KU74" s="140"/>
      <c r="KV74" s="140"/>
      <c r="KW74" s="140"/>
      <c r="KX74" s="140"/>
      <c r="KY74" s="140"/>
      <c r="KZ74" s="140"/>
      <c r="LA74" s="140"/>
      <c r="LB74" s="140"/>
      <c r="LC74" s="140"/>
      <c r="LD74" s="140"/>
      <c r="LE74" s="140"/>
      <c r="LF74" s="140"/>
      <c r="LG74" s="140"/>
      <c r="LH74" s="140"/>
      <c r="LI74" s="140"/>
      <c r="LJ74" s="140"/>
      <c r="LK74" s="140"/>
      <c r="LL74" s="140"/>
      <c r="LM74" s="140"/>
      <c r="LN74" s="140"/>
      <c r="LO74" s="140"/>
      <c r="LP74" s="140"/>
      <c r="LQ74" s="140"/>
      <c r="LR74" s="140"/>
      <c r="LS74" s="140"/>
      <c r="LT74" s="140"/>
      <c r="LU74" s="140"/>
      <c r="LV74" s="140"/>
      <c r="LW74" s="140"/>
      <c r="LX74" s="140"/>
      <c r="LY74" s="140"/>
      <c r="LZ74" s="140"/>
      <c r="MA74" s="140"/>
      <c r="MB74" s="140"/>
      <c r="MC74" s="140"/>
      <c r="MD74" s="140"/>
      <c r="ME74" s="140"/>
      <c r="MF74" s="140"/>
      <c r="MG74" s="140"/>
      <c r="MH74" s="140"/>
      <c r="MI74" s="140"/>
      <c r="MJ74" s="140"/>
      <c r="MK74" s="140"/>
      <c r="ML74" s="140"/>
      <c r="MM74" s="140"/>
      <c r="MN74" s="140"/>
      <c r="MO74" s="140"/>
      <c r="MP74" s="140"/>
      <c r="MQ74" s="140"/>
      <c r="MR74" s="140"/>
      <c r="MS74" s="140"/>
      <c r="MT74" s="140"/>
      <c r="MU74" s="140"/>
      <c r="MV74" s="140"/>
      <c r="MW74" s="140"/>
      <c r="MX74" s="140"/>
      <c r="MY74" s="140"/>
      <c r="MZ74" s="140"/>
      <c r="NA74" s="140"/>
      <c r="NB74" s="140"/>
      <c r="NC74" s="140"/>
      <c r="ND74" s="140"/>
      <c r="NE74" s="140"/>
      <c r="NF74" s="140"/>
      <c r="NG74" s="140"/>
      <c r="NH74" s="140"/>
      <c r="NI74" s="140"/>
      <c r="NJ74" s="140"/>
      <c r="NK74" s="140"/>
      <c r="NL74" s="140"/>
      <c r="NM74" s="140"/>
      <c r="NN74" s="140"/>
      <c r="NO74" s="140"/>
      <c r="NP74" s="140"/>
      <c r="NQ74" s="140"/>
      <c r="NR74" s="140"/>
      <c r="NS74" s="140"/>
      <c r="NT74" s="140"/>
      <c r="NU74" s="140"/>
      <c r="NV74" s="140"/>
      <c r="NW74" s="140"/>
      <c r="NX74" s="140"/>
      <c r="NY74" s="140"/>
      <c r="NZ74" s="140"/>
      <c r="OA74" s="140"/>
      <c r="OB74" s="140"/>
      <c r="OC74" s="140"/>
      <c r="OD74" s="140"/>
      <c r="OE74" s="140"/>
      <c r="OF74" s="140"/>
      <c r="OG74" s="140"/>
      <c r="OH74" s="140"/>
      <c r="OI74" s="140"/>
      <c r="OJ74" s="140"/>
      <c r="OK74" s="140"/>
      <c r="OL74" s="140"/>
      <c r="OM74" s="140"/>
      <c r="ON74" s="140"/>
      <c r="OO74" s="140"/>
      <c r="OP74" s="140"/>
      <c r="OQ74" s="140"/>
      <c r="OR74" s="140"/>
      <c r="OS74" s="140"/>
      <c r="OT74" s="140"/>
      <c r="OU74" s="140"/>
      <c r="OV74" s="140"/>
      <c r="OW74" s="140"/>
      <c r="OX74" s="140"/>
      <c r="OY74" s="140"/>
      <c r="OZ74" s="140"/>
      <c r="PA74" s="140"/>
      <c r="PB74" s="140"/>
      <c r="PC74" s="140"/>
      <c r="PD74" s="140"/>
      <c r="PE74" s="140"/>
      <c r="PF74" s="140"/>
      <c r="PG74" s="140"/>
      <c r="PH74" s="140"/>
      <c r="PI74" s="140"/>
      <c r="PJ74" s="140"/>
      <c r="PK74" s="140"/>
      <c r="PL74" s="140"/>
      <c r="PM74" s="140"/>
      <c r="PN74" s="140"/>
      <c r="PO74" s="140"/>
      <c r="PP74" s="140"/>
      <c r="PQ74" s="140"/>
      <c r="PR74" s="140"/>
      <c r="PS74" s="140"/>
      <c r="PT74" s="140"/>
      <c r="PU74" s="140"/>
      <c r="PV74" s="140"/>
      <c r="PW74" s="140"/>
      <c r="PX74" s="140"/>
      <c r="PY74" s="140"/>
      <c r="PZ74" s="140"/>
      <c r="QA74" s="140"/>
      <c r="QB74" s="140"/>
      <c r="QC74" s="140"/>
      <c r="QD74" s="140"/>
      <c r="QE74" s="140"/>
      <c r="QF74" s="140"/>
      <c r="QG74" s="140"/>
      <c r="QH74" s="140"/>
      <c r="QI74" s="140"/>
      <c r="QJ74" s="140"/>
      <c r="QK74" s="140"/>
      <c r="QL74" s="140"/>
      <c r="QM74" s="140"/>
      <c r="QN74" s="140"/>
      <c r="QO74" s="140"/>
      <c r="QP74" s="140"/>
      <c r="QQ74" s="140"/>
      <c r="QR74" s="140"/>
      <c r="QS74" s="140"/>
      <c r="QT74" s="140"/>
      <c r="QU74" s="140"/>
    </row>
    <row r="75" spans="1:463" s="155" customFormat="1" ht="12.6" thickBot="1">
      <c r="A75" s="140"/>
      <c r="B75" s="364"/>
      <c r="C75" s="1208" t="s">
        <v>397</v>
      </c>
      <c r="D75" s="1209"/>
      <c r="E75" s="1209"/>
      <c r="F75" s="1209"/>
      <c r="G75" s="1209"/>
      <c r="H75" s="1209"/>
      <c r="I75" s="1209"/>
      <c r="J75" s="1209"/>
      <c r="K75" s="1209"/>
      <c r="L75" s="1209"/>
      <c r="M75" s="1209"/>
      <c r="N75" s="1209"/>
      <c r="O75" s="1209"/>
      <c r="P75" s="1209"/>
      <c r="Q75" s="1209"/>
      <c r="R75" s="1209"/>
      <c r="S75" s="1209"/>
      <c r="T75" s="1209"/>
      <c r="U75" s="1209"/>
      <c r="V75" s="1209"/>
      <c r="W75" s="1209"/>
      <c r="X75" s="1209"/>
      <c r="Y75" s="1209"/>
      <c r="Z75" s="1210"/>
      <c r="AA75" s="142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0"/>
      <c r="DE75" s="140"/>
      <c r="DF75" s="140"/>
      <c r="DG75" s="140"/>
      <c r="DH75" s="140"/>
      <c r="DI75" s="140"/>
      <c r="DJ75" s="140"/>
      <c r="DK75" s="140"/>
      <c r="DL75" s="140"/>
      <c r="DM75" s="140"/>
      <c r="DN75" s="140"/>
      <c r="DO75" s="140"/>
      <c r="DP75" s="140"/>
      <c r="DQ75" s="140"/>
      <c r="DR75" s="140"/>
      <c r="DS75" s="140"/>
      <c r="DT75" s="140"/>
      <c r="DU75" s="140"/>
      <c r="DV75" s="140"/>
      <c r="DW75" s="140"/>
      <c r="DX75" s="140"/>
      <c r="DY75" s="140"/>
      <c r="DZ75" s="140"/>
      <c r="EA75" s="140"/>
      <c r="EB75" s="140"/>
      <c r="EC75" s="140"/>
      <c r="ED75" s="140"/>
      <c r="EE75" s="140"/>
      <c r="EF75" s="140"/>
      <c r="EG75" s="140"/>
      <c r="EH75" s="140"/>
      <c r="EI75" s="140"/>
      <c r="EJ75" s="140"/>
      <c r="EK75" s="140"/>
      <c r="EL75" s="140"/>
      <c r="EM75" s="140"/>
      <c r="EN75" s="140"/>
      <c r="EO75" s="140"/>
      <c r="EP75" s="140"/>
      <c r="EQ75" s="140"/>
      <c r="ER75" s="140"/>
      <c r="ES75" s="140"/>
      <c r="ET75" s="140"/>
      <c r="EU75" s="140"/>
      <c r="EV75" s="140"/>
      <c r="EW75" s="140"/>
      <c r="EX75" s="140"/>
      <c r="EY75" s="140"/>
      <c r="EZ75" s="140"/>
      <c r="FA75" s="140"/>
      <c r="FB75" s="140"/>
      <c r="FC75" s="140"/>
      <c r="FD75" s="140"/>
      <c r="FE75" s="140"/>
      <c r="FF75" s="140"/>
      <c r="FG75" s="140"/>
      <c r="FH75" s="140"/>
      <c r="FI75" s="140"/>
      <c r="FJ75" s="140"/>
      <c r="FK75" s="140"/>
      <c r="FL75" s="140"/>
      <c r="FM75" s="140"/>
      <c r="FN75" s="140"/>
      <c r="FO75" s="140"/>
      <c r="FP75" s="140"/>
      <c r="FQ75" s="140"/>
      <c r="FR75" s="140"/>
      <c r="FS75" s="140"/>
      <c r="FT75" s="140"/>
      <c r="FU75" s="140"/>
      <c r="FV75" s="140"/>
      <c r="FW75" s="140"/>
      <c r="FX75" s="140"/>
      <c r="FY75" s="140"/>
      <c r="FZ75" s="140"/>
      <c r="GA75" s="140"/>
      <c r="GB75" s="140"/>
      <c r="GC75" s="140"/>
      <c r="GD75" s="140"/>
      <c r="GE75" s="140"/>
      <c r="GF75" s="140"/>
      <c r="GG75" s="140"/>
      <c r="GH75" s="140"/>
      <c r="GI75" s="140"/>
      <c r="GJ75" s="140"/>
      <c r="GK75" s="140"/>
      <c r="GL75" s="140"/>
      <c r="GM75" s="140"/>
      <c r="GN75" s="140"/>
      <c r="GO75" s="140"/>
      <c r="GP75" s="140"/>
      <c r="GQ75" s="140"/>
      <c r="GR75" s="140"/>
      <c r="GS75" s="140"/>
      <c r="GT75" s="140"/>
      <c r="GU75" s="140"/>
      <c r="GV75" s="140"/>
      <c r="GW75" s="140"/>
      <c r="GX75" s="140"/>
      <c r="GY75" s="140"/>
      <c r="GZ75" s="140"/>
      <c r="HA75" s="140"/>
      <c r="HB75" s="140"/>
      <c r="HC75" s="140"/>
      <c r="HD75" s="140"/>
      <c r="HE75" s="140"/>
      <c r="HF75" s="140"/>
      <c r="HG75" s="140"/>
      <c r="HH75" s="140"/>
      <c r="HI75" s="140"/>
      <c r="HJ75" s="140"/>
      <c r="HK75" s="140"/>
      <c r="HL75" s="140"/>
      <c r="HM75" s="140"/>
      <c r="HN75" s="140"/>
      <c r="HO75" s="140"/>
      <c r="HP75" s="140"/>
      <c r="HQ75" s="140"/>
      <c r="HR75" s="140"/>
      <c r="HS75" s="140"/>
      <c r="HT75" s="140"/>
      <c r="HU75" s="140"/>
      <c r="HV75" s="140"/>
      <c r="HW75" s="140"/>
      <c r="HX75" s="140"/>
      <c r="HY75" s="140"/>
      <c r="HZ75" s="140"/>
      <c r="IA75" s="140"/>
      <c r="IB75" s="140"/>
      <c r="IC75" s="140"/>
      <c r="ID75" s="140"/>
      <c r="IE75" s="140"/>
      <c r="IF75" s="140"/>
      <c r="IG75" s="140"/>
      <c r="IH75" s="140"/>
      <c r="II75" s="140"/>
      <c r="IJ75" s="140"/>
      <c r="IK75" s="140"/>
      <c r="IL75" s="140"/>
      <c r="IM75" s="140"/>
      <c r="IN75" s="140"/>
      <c r="IO75" s="140"/>
      <c r="IP75" s="140"/>
      <c r="IQ75" s="140"/>
      <c r="IR75" s="140"/>
      <c r="IS75" s="140"/>
      <c r="IT75" s="140"/>
      <c r="IU75" s="140"/>
      <c r="IV75" s="140"/>
      <c r="IW75" s="140"/>
      <c r="IX75" s="140"/>
      <c r="IY75" s="140"/>
      <c r="IZ75" s="140"/>
      <c r="JA75" s="140"/>
      <c r="JB75" s="140"/>
      <c r="JC75" s="140"/>
      <c r="JD75" s="140"/>
      <c r="JE75" s="140"/>
      <c r="JF75" s="140"/>
      <c r="JG75" s="140"/>
      <c r="JH75" s="140"/>
      <c r="JI75" s="140"/>
      <c r="JJ75" s="140"/>
      <c r="JK75" s="140"/>
      <c r="JL75" s="140"/>
      <c r="JM75" s="140"/>
      <c r="JN75" s="140"/>
      <c r="JO75" s="140"/>
      <c r="JP75" s="140"/>
      <c r="JQ75" s="140"/>
      <c r="JR75" s="140"/>
      <c r="JS75" s="140"/>
      <c r="JT75" s="140"/>
      <c r="JU75" s="140"/>
      <c r="JV75" s="140"/>
      <c r="JW75" s="140"/>
      <c r="JX75" s="140"/>
      <c r="JY75" s="140"/>
      <c r="JZ75" s="140"/>
      <c r="KA75" s="140"/>
      <c r="KB75" s="140"/>
      <c r="KC75" s="140"/>
      <c r="KD75" s="140"/>
      <c r="KE75" s="140"/>
      <c r="KF75" s="140"/>
      <c r="KG75" s="140"/>
      <c r="KH75" s="140"/>
      <c r="KI75" s="140"/>
      <c r="KJ75" s="140"/>
      <c r="KK75" s="140"/>
      <c r="KL75" s="140"/>
      <c r="KM75" s="140"/>
      <c r="KN75" s="140"/>
      <c r="KO75" s="140"/>
      <c r="KP75" s="140"/>
      <c r="KQ75" s="140"/>
      <c r="KR75" s="140"/>
      <c r="KS75" s="140"/>
      <c r="KT75" s="140"/>
      <c r="KU75" s="140"/>
      <c r="KV75" s="140"/>
      <c r="KW75" s="140"/>
      <c r="KX75" s="140"/>
      <c r="KY75" s="140"/>
      <c r="KZ75" s="140"/>
      <c r="LA75" s="140"/>
      <c r="LB75" s="140"/>
      <c r="LC75" s="140"/>
      <c r="LD75" s="140"/>
      <c r="LE75" s="140"/>
      <c r="LF75" s="140"/>
      <c r="LG75" s="140"/>
      <c r="LH75" s="140"/>
      <c r="LI75" s="140"/>
      <c r="LJ75" s="140"/>
      <c r="LK75" s="140"/>
      <c r="LL75" s="140"/>
      <c r="LM75" s="140"/>
      <c r="LN75" s="140"/>
      <c r="LO75" s="140"/>
      <c r="LP75" s="140"/>
      <c r="LQ75" s="140"/>
      <c r="LR75" s="140"/>
      <c r="LS75" s="140"/>
      <c r="LT75" s="140"/>
      <c r="LU75" s="140"/>
      <c r="LV75" s="140"/>
      <c r="LW75" s="140"/>
      <c r="LX75" s="140"/>
      <c r="LY75" s="140"/>
      <c r="LZ75" s="140"/>
      <c r="MA75" s="140"/>
      <c r="MB75" s="140"/>
      <c r="MC75" s="140"/>
      <c r="MD75" s="140"/>
      <c r="ME75" s="140"/>
      <c r="MF75" s="140"/>
      <c r="MG75" s="140"/>
      <c r="MH75" s="140"/>
      <c r="MI75" s="140"/>
      <c r="MJ75" s="140"/>
      <c r="MK75" s="140"/>
      <c r="ML75" s="140"/>
      <c r="MM75" s="140"/>
      <c r="MN75" s="140"/>
      <c r="MO75" s="140"/>
      <c r="MP75" s="140"/>
      <c r="MQ75" s="140"/>
      <c r="MR75" s="140"/>
      <c r="MS75" s="140"/>
      <c r="MT75" s="140"/>
      <c r="MU75" s="140"/>
      <c r="MV75" s="140"/>
      <c r="MW75" s="140"/>
      <c r="MX75" s="140"/>
      <c r="MY75" s="140"/>
      <c r="MZ75" s="140"/>
      <c r="NA75" s="140"/>
      <c r="NB75" s="140"/>
      <c r="NC75" s="140"/>
      <c r="ND75" s="140"/>
      <c r="NE75" s="140"/>
      <c r="NF75" s="140"/>
      <c r="NG75" s="140"/>
      <c r="NH75" s="140"/>
      <c r="NI75" s="140"/>
      <c r="NJ75" s="140"/>
      <c r="NK75" s="140"/>
      <c r="NL75" s="140"/>
      <c r="NM75" s="140"/>
      <c r="NN75" s="140"/>
      <c r="NO75" s="140"/>
      <c r="NP75" s="140"/>
      <c r="NQ75" s="140"/>
      <c r="NR75" s="140"/>
      <c r="NS75" s="140"/>
      <c r="NT75" s="140"/>
      <c r="NU75" s="140"/>
      <c r="NV75" s="140"/>
      <c r="NW75" s="140"/>
      <c r="NX75" s="140"/>
      <c r="NY75" s="140"/>
      <c r="NZ75" s="140"/>
      <c r="OA75" s="140"/>
      <c r="OB75" s="140"/>
      <c r="OC75" s="140"/>
      <c r="OD75" s="140"/>
      <c r="OE75" s="140"/>
      <c r="OF75" s="140"/>
      <c r="OG75" s="140"/>
      <c r="OH75" s="140"/>
      <c r="OI75" s="140"/>
      <c r="OJ75" s="140"/>
      <c r="OK75" s="140"/>
      <c r="OL75" s="140"/>
      <c r="OM75" s="140"/>
      <c r="ON75" s="140"/>
      <c r="OO75" s="140"/>
      <c r="OP75" s="140"/>
      <c r="OQ75" s="140"/>
      <c r="OR75" s="140"/>
      <c r="OS75" s="140"/>
      <c r="OT75" s="140"/>
      <c r="OU75" s="140"/>
      <c r="OV75" s="140"/>
      <c r="OW75" s="140"/>
      <c r="OX75" s="140"/>
      <c r="OY75" s="140"/>
      <c r="OZ75" s="140"/>
      <c r="PA75" s="140"/>
      <c r="PB75" s="140"/>
      <c r="PC75" s="140"/>
      <c r="PD75" s="140"/>
      <c r="PE75" s="140"/>
      <c r="PF75" s="140"/>
      <c r="PG75" s="140"/>
      <c r="PH75" s="140"/>
      <c r="PI75" s="140"/>
      <c r="PJ75" s="140"/>
      <c r="PK75" s="140"/>
      <c r="PL75" s="140"/>
      <c r="PM75" s="140"/>
      <c r="PN75" s="140"/>
      <c r="PO75" s="140"/>
      <c r="PP75" s="140"/>
      <c r="PQ75" s="140"/>
      <c r="PR75" s="140"/>
      <c r="PS75" s="140"/>
      <c r="PT75" s="140"/>
      <c r="PU75" s="140"/>
      <c r="PV75" s="140"/>
      <c r="PW75" s="140"/>
      <c r="PX75" s="140"/>
      <c r="PY75" s="140"/>
      <c r="PZ75" s="140"/>
      <c r="QA75" s="140"/>
      <c r="QB75" s="140"/>
      <c r="QC75" s="140"/>
      <c r="QD75" s="140"/>
      <c r="QE75" s="140"/>
      <c r="QF75" s="140"/>
      <c r="QG75" s="140"/>
      <c r="QH75" s="140"/>
      <c r="QI75" s="140"/>
      <c r="QJ75" s="140"/>
      <c r="QK75" s="140"/>
      <c r="QL75" s="140"/>
      <c r="QM75" s="140"/>
      <c r="QN75" s="140"/>
      <c r="QO75" s="140"/>
      <c r="QP75" s="140"/>
      <c r="QQ75" s="140"/>
      <c r="QR75" s="140"/>
      <c r="QS75" s="140"/>
      <c r="QT75" s="140"/>
      <c r="QU75" s="140"/>
    </row>
    <row r="76" spans="1:463" s="155" customFormat="1">
      <c r="A76" s="140"/>
      <c r="B76" s="364"/>
      <c r="C76" s="440" t="s">
        <v>8</v>
      </c>
      <c r="D76" s="128" t="s">
        <v>11</v>
      </c>
      <c r="E76" s="700"/>
      <c r="F76" s="701"/>
      <c r="G76" s="701"/>
      <c r="H76" s="701"/>
      <c r="I76" s="701"/>
      <c r="J76" s="701"/>
      <c r="K76" s="701"/>
      <c r="L76" s="701"/>
      <c r="M76" s="701"/>
      <c r="N76" s="701"/>
      <c r="O76" s="701"/>
      <c r="P76" s="701"/>
      <c r="Q76" s="701"/>
      <c r="R76" s="701"/>
      <c r="S76" s="701"/>
      <c r="T76" s="701"/>
      <c r="U76" s="701"/>
      <c r="V76" s="701"/>
      <c r="W76" s="701"/>
      <c r="X76" s="701"/>
      <c r="Y76" s="702"/>
      <c r="Z76" s="703"/>
      <c r="AA76" s="142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A76" s="140"/>
      <c r="DB76" s="140"/>
      <c r="DC76" s="140"/>
      <c r="DD76" s="140"/>
      <c r="DE76" s="140"/>
      <c r="DF76" s="140"/>
      <c r="DG76" s="140"/>
      <c r="DH76" s="140"/>
      <c r="DI76" s="140"/>
      <c r="DJ76" s="140"/>
      <c r="DK76" s="140"/>
      <c r="DL76" s="140"/>
      <c r="DM76" s="140"/>
      <c r="DN76" s="140"/>
      <c r="DO76" s="140"/>
      <c r="DP76" s="140"/>
      <c r="DQ76" s="140"/>
      <c r="DR76" s="140"/>
      <c r="DS76" s="140"/>
      <c r="DT76" s="140"/>
      <c r="DU76" s="140"/>
      <c r="DV76" s="140"/>
      <c r="DW76" s="140"/>
      <c r="DX76" s="140"/>
      <c r="DY76" s="140"/>
      <c r="DZ76" s="140"/>
      <c r="EA76" s="140"/>
      <c r="EB76" s="140"/>
      <c r="EC76" s="140"/>
      <c r="ED76" s="140"/>
      <c r="EE76" s="140"/>
      <c r="EF76" s="140"/>
      <c r="EG76" s="140"/>
      <c r="EH76" s="140"/>
      <c r="EI76" s="140"/>
      <c r="EJ76" s="140"/>
      <c r="EK76" s="140"/>
      <c r="EL76" s="140"/>
      <c r="EM76" s="140"/>
      <c r="EN76" s="140"/>
      <c r="EO76" s="140"/>
      <c r="EP76" s="140"/>
      <c r="EQ76" s="140"/>
      <c r="ER76" s="140"/>
      <c r="ES76" s="140"/>
      <c r="ET76" s="140"/>
      <c r="EU76" s="140"/>
      <c r="EV76" s="140"/>
      <c r="EW76" s="140"/>
      <c r="EX76" s="140"/>
      <c r="EY76" s="140"/>
      <c r="EZ76" s="140"/>
      <c r="FA76" s="140"/>
      <c r="FB76" s="140"/>
      <c r="FC76" s="140"/>
      <c r="FD76" s="140"/>
      <c r="FE76" s="140"/>
      <c r="FF76" s="140"/>
      <c r="FG76" s="140"/>
      <c r="FH76" s="140"/>
      <c r="FI76" s="140"/>
      <c r="FJ76" s="140"/>
      <c r="FK76" s="140"/>
      <c r="FL76" s="140"/>
      <c r="FM76" s="140"/>
      <c r="FN76" s="140"/>
      <c r="FO76" s="140"/>
      <c r="FP76" s="140"/>
      <c r="FQ76" s="140"/>
      <c r="FR76" s="140"/>
      <c r="FS76" s="140"/>
      <c r="FT76" s="140"/>
      <c r="FU76" s="140"/>
      <c r="FV76" s="140"/>
      <c r="FW76" s="140"/>
      <c r="FX76" s="140"/>
      <c r="FY76" s="140"/>
      <c r="FZ76" s="140"/>
      <c r="GA76" s="140"/>
      <c r="GB76" s="140"/>
      <c r="GC76" s="140"/>
      <c r="GD76" s="140"/>
      <c r="GE76" s="140"/>
      <c r="GF76" s="140"/>
      <c r="GG76" s="140"/>
      <c r="GH76" s="140"/>
      <c r="GI76" s="140"/>
      <c r="GJ76" s="140"/>
      <c r="GK76" s="140"/>
      <c r="GL76" s="140"/>
      <c r="GM76" s="140"/>
      <c r="GN76" s="140"/>
      <c r="GO76" s="140"/>
      <c r="GP76" s="140"/>
      <c r="GQ76" s="140"/>
      <c r="GR76" s="140"/>
      <c r="GS76" s="140"/>
      <c r="GT76" s="140"/>
      <c r="GU76" s="140"/>
      <c r="GV76" s="140"/>
      <c r="GW76" s="140"/>
      <c r="GX76" s="140"/>
      <c r="GY76" s="140"/>
      <c r="GZ76" s="140"/>
      <c r="HA76" s="140"/>
      <c r="HB76" s="140"/>
      <c r="HC76" s="140"/>
      <c r="HD76" s="140"/>
      <c r="HE76" s="140"/>
      <c r="HF76" s="140"/>
      <c r="HG76" s="140"/>
      <c r="HH76" s="140"/>
      <c r="HI76" s="140"/>
      <c r="HJ76" s="140"/>
      <c r="HK76" s="140"/>
      <c r="HL76" s="140"/>
      <c r="HM76" s="140"/>
      <c r="HN76" s="140"/>
      <c r="HO76" s="140"/>
      <c r="HP76" s="140"/>
      <c r="HQ76" s="140"/>
      <c r="HR76" s="140"/>
      <c r="HS76" s="140"/>
      <c r="HT76" s="140"/>
      <c r="HU76" s="140"/>
      <c r="HV76" s="140"/>
      <c r="HW76" s="140"/>
      <c r="HX76" s="140"/>
      <c r="HY76" s="140"/>
      <c r="HZ76" s="140"/>
      <c r="IA76" s="140"/>
      <c r="IB76" s="140"/>
      <c r="IC76" s="140"/>
      <c r="ID76" s="140"/>
      <c r="IE76" s="140"/>
      <c r="IF76" s="140"/>
      <c r="IG76" s="140"/>
      <c r="IH76" s="140"/>
      <c r="II76" s="140"/>
      <c r="IJ76" s="140"/>
      <c r="IK76" s="140"/>
      <c r="IL76" s="140"/>
      <c r="IM76" s="140"/>
      <c r="IN76" s="140"/>
      <c r="IO76" s="140"/>
      <c r="IP76" s="140"/>
      <c r="IQ76" s="140"/>
      <c r="IR76" s="140"/>
      <c r="IS76" s="140"/>
      <c r="IT76" s="140"/>
      <c r="IU76" s="140"/>
      <c r="IV76" s="140"/>
      <c r="IW76" s="140"/>
      <c r="IX76" s="140"/>
      <c r="IY76" s="140"/>
      <c r="IZ76" s="140"/>
      <c r="JA76" s="140"/>
      <c r="JB76" s="140"/>
      <c r="JC76" s="140"/>
      <c r="JD76" s="140"/>
      <c r="JE76" s="140"/>
      <c r="JF76" s="140"/>
      <c r="JG76" s="140"/>
      <c r="JH76" s="140"/>
      <c r="JI76" s="140"/>
      <c r="JJ76" s="140"/>
      <c r="JK76" s="140"/>
      <c r="JL76" s="140"/>
      <c r="JM76" s="140"/>
      <c r="JN76" s="140"/>
      <c r="JO76" s="140"/>
      <c r="JP76" s="140"/>
      <c r="JQ76" s="140"/>
      <c r="JR76" s="140"/>
      <c r="JS76" s="140"/>
      <c r="JT76" s="140"/>
      <c r="JU76" s="140"/>
      <c r="JV76" s="140"/>
      <c r="JW76" s="140"/>
      <c r="JX76" s="140"/>
      <c r="JY76" s="140"/>
      <c r="JZ76" s="140"/>
      <c r="KA76" s="140"/>
      <c r="KB76" s="140"/>
      <c r="KC76" s="140"/>
      <c r="KD76" s="140"/>
      <c r="KE76" s="140"/>
      <c r="KF76" s="140"/>
      <c r="KG76" s="140"/>
      <c r="KH76" s="140"/>
      <c r="KI76" s="140"/>
      <c r="KJ76" s="140"/>
      <c r="KK76" s="140"/>
      <c r="KL76" s="140"/>
      <c r="KM76" s="140"/>
      <c r="KN76" s="140"/>
      <c r="KO76" s="140"/>
      <c r="KP76" s="140"/>
      <c r="KQ76" s="140"/>
      <c r="KR76" s="140"/>
      <c r="KS76" s="140"/>
      <c r="KT76" s="140"/>
      <c r="KU76" s="140"/>
      <c r="KV76" s="140"/>
      <c r="KW76" s="140"/>
      <c r="KX76" s="140"/>
      <c r="KY76" s="140"/>
      <c r="KZ76" s="140"/>
      <c r="LA76" s="140"/>
      <c r="LB76" s="140"/>
      <c r="LC76" s="140"/>
      <c r="LD76" s="140"/>
      <c r="LE76" s="140"/>
      <c r="LF76" s="140"/>
      <c r="LG76" s="140"/>
      <c r="LH76" s="140"/>
      <c r="LI76" s="140"/>
      <c r="LJ76" s="140"/>
      <c r="LK76" s="140"/>
      <c r="LL76" s="140"/>
      <c r="LM76" s="140"/>
      <c r="LN76" s="140"/>
      <c r="LO76" s="140"/>
      <c r="LP76" s="140"/>
      <c r="LQ76" s="140"/>
      <c r="LR76" s="140"/>
      <c r="LS76" s="140"/>
      <c r="LT76" s="140"/>
      <c r="LU76" s="140"/>
      <c r="LV76" s="140"/>
      <c r="LW76" s="140"/>
      <c r="LX76" s="140"/>
      <c r="LY76" s="140"/>
      <c r="LZ76" s="140"/>
      <c r="MA76" s="140"/>
      <c r="MB76" s="140"/>
      <c r="MC76" s="140"/>
      <c r="MD76" s="140"/>
      <c r="ME76" s="140"/>
      <c r="MF76" s="140"/>
      <c r="MG76" s="140"/>
      <c r="MH76" s="140"/>
      <c r="MI76" s="140"/>
      <c r="MJ76" s="140"/>
      <c r="MK76" s="140"/>
      <c r="ML76" s="140"/>
      <c r="MM76" s="140"/>
      <c r="MN76" s="140"/>
      <c r="MO76" s="140"/>
      <c r="MP76" s="140"/>
      <c r="MQ76" s="140"/>
      <c r="MR76" s="140"/>
      <c r="MS76" s="140"/>
      <c r="MT76" s="140"/>
      <c r="MU76" s="140"/>
      <c r="MV76" s="140"/>
      <c r="MW76" s="140"/>
      <c r="MX76" s="140"/>
      <c r="MY76" s="140"/>
      <c r="MZ76" s="140"/>
      <c r="NA76" s="140"/>
      <c r="NB76" s="140"/>
      <c r="NC76" s="140"/>
      <c r="ND76" s="140"/>
      <c r="NE76" s="140"/>
      <c r="NF76" s="140"/>
      <c r="NG76" s="140"/>
      <c r="NH76" s="140"/>
      <c r="NI76" s="140"/>
      <c r="NJ76" s="140"/>
      <c r="NK76" s="140"/>
      <c r="NL76" s="140"/>
      <c r="NM76" s="140"/>
      <c r="NN76" s="140"/>
      <c r="NO76" s="140"/>
      <c r="NP76" s="140"/>
      <c r="NQ76" s="140"/>
      <c r="NR76" s="140"/>
      <c r="NS76" s="140"/>
      <c r="NT76" s="140"/>
      <c r="NU76" s="140"/>
      <c r="NV76" s="140"/>
      <c r="NW76" s="140"/>
      <c r="NX76" s="140"/>
      <c r="NY76" s="140"/>
      <c r="NZ76" s="140"/>
      <c r="OA76" s="140"/>
      <c r="OB76" s="140"/>
      <c r="OC76" s="140"/>
      <c r="OD76" s="140"/>
      <c r="OE76" s="140"/>
      <c r="OF76" s="140"/>
      <c r="OG76" s="140"/>
      <c r="OH76" s="140"/>
      <c r="OI76" s="140"/>
      <c r="OJ76" s="140"/>
      <c r="OK76" s="140"/>
      <c r="OL76" s="140"/>
      <c r="OM76" s="140"/>
      <c r="ON76" s="140"/>
      <c r="OO76" s="140"/>
      <c r="OP76" s="140"/>
      <c r="OQ76" s="140"/>
      <c r="OR76" s="140"/>
      <c r="OS76" s="140"/>
      <c r="OT76" s="140"/>
      <c r="OU76" s="140"/>
      <c r="OV76" s="140"/>
      <c r="OW76" s="140"/>
      <c r="OX76" s="140"/>
      <c r="OY76" s="140"/>
      <c r="OZ76" s="140"/>
      <c r="PA76" s="140"/>
      <c r="PB76" s="140"/>
      <c r="PC76" s="140"/>
      <c r="PD76" s="140"/>
      <c r="PE76" s="140"/>
      <c r="PF76" s="140"/>
      <c r="PG76" s="140"/>
      <c r="PH76" s="140"/>
      <c r="PI76" s="140"/>
      <c r="PJ76" s="140"/>
      <c r="PK76" s="140"/>
      <c r="PL76" s="140"/>
      <c r="PM76" s="140"/>
      <c r="PN76" s="140"/>
      <c r="PO76" s="140"/>
      <c r="PP76" s="140"/>
      <c r="PQ76" s="140"/>
      <c r="PR76" s="140"/>
      <c r="PS76" s="140"/>
      <c r="PT76" s="140"/>
      <c r="PU76" s="140"/>
      <c r="PV76" s="140"/>
      <c r="PW76" s="140"/>
      <c r="PX76" s="140"/>
      <c r="PY76" s="140"/>
      <c r="PZ76" s="140"/>
      <c r="QA76" s="140"/>
      <c r="QB76" s="140"/>
      <c r="QC76" s="140"/>
      <c r="QD76" s="140"/>
      <c r="QE76" s="140"/>
      <c r="QF76" s="140"/>
      <c r="QG76" s="140"/>
      <c r="QH76" s="140"/>
      <c r="QI76" s="140"/>
      <c r="QJ76" s="140"/>
      <c r="QK76" s="140"/>
      <c r="QL76" s="140"/>
      <c r="QM76" s="140"/>
      <c r="QN76" s="140"/>
      <c r="QO76" s="140"/>
      <c r="QP76" s="140"/>
      <c r="QQ76" s="140"/>
      <c r="QR76" s="140"/>
      <c r="QS76" s="140"/>
      <c r="QT76" s="140"/>
      <c r="QU76" s="140"/>
    </row>
    <row r="77" spans="1:463" s="155" customFormat="1">
      <c r="A77" s="140"/>
      <c r="B77" s="364"/>
      <c r="C77" s="433" t="s">
        <v>9</v>
      </c>
      <c r="D77" s="119" t="s">
        <v>11</v>
      </c>
      <c r="E77" s="704"/>
      <c r="F77" s="705"/>
      <c r="G77" s="705"/>
      <c r="H77" s="705"/>
      <c r="I77" s="705"/>
      <c r="J77" s="705"/>
      <c r="K77" s="705"/>
      <c r="L77" s="705"/>
      <c r="M77" s="705"/>
      <c r="N77" s="705"/>
      <c r="O77" s="705"/>
      <c r="P77" s="705"/>
      <c r="Q77" s="705"/>
      <c r="R77" s="705"/>
      <c r="S77" s="705"/>
      <c r="T77" s="705"/>
      <c r="U77" s="705"/>
      <c r="V77" s="705"/>
      <c r="W77" s="705"/>
      <c r="X77" s="705"/>
      <c r="Y77" s="705"/>
      <c r="Z77" s="706"/>
      <c r="AA77" s="142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0"/>
      <c r="CL77" s="140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0"/>
      <c r="DE77" s="140"/>
      <c r="DF77" s="140"/>
      <c r="DG77" s="140"/>
      <c r="DH77" s="140"/>
      <c r="DI77" s="140"/>
      <c r="DJ77" s="140"/>
      <c r="DK77" s="140"/>
      <c r="DL77" s="140"/>
      <c r="DM77" s="140"/>
      <c r="DN77" s="140"/>
      <c r="DO77" s="140"/>
      <c r="DP77" s="140"/>
      <c r="DQ77" s="140"/>
      <c r="DR77" s="140"/>
      <c r="DS77" s="140"/>
      <c r="DT77" s="140"/>
      <c r="DU77" s="140"/>
      <c r="DV77" s="140"/>
      <c r="DW77" s="140"/>
      <c r="DX77" s="140"/>
      <c r="DY77" s="140"/>
      <c r="DZ77" s="140"/>
      <c r="EA77" s="140"/>
      <c r="EB77" s="140"/>
      <c r="EC77" s="140"/>
      <c r="ED77" s="140"/>
      <c r="EE77" s="140"/>
      <c r="EF77" s="140"/>
      <c r="EG77" s="140"/>
      <c r="EH77" s="140"/>
      <c r="EI77" s="140"/>
      <c r="EJ77" s="140"/>
      <c r="EK77" s="140"/>
      <c r="EL77" s="140"/>
      <c r="EM77" s="140"/>
      <c r="EN77" s="140"/>
      <c r="EO77" s="140"/>
      <c r="EP77" s="140"/>
      <c r="EQ77" s="140"/>
      <c r="ER77" s="140"/>
      <c r="ES77" s="140"/>
      <c r="ET77" s="140"/>
      <c r="EU77" s="140"/>
      <c r="EV77" s="140"/>
      <c r="EW77" s="140"/>
      <c r="EX77" s="140"/>
      <c r="EY77" s="140"/>
      <c r="EZ77" s="140"/>
      <c r="FA77" s="140"/>
      <c r="FB77" s="140"/>
      <c r="FC77" s="140"/>
      <c r="FD77" s="140"/>
      <c r="FE77" s="140"/>
      <c r="FF77" s="140"/>
      <c r="FG77" s="140"/>
      <c r="FH77" s="140"/>
      <c r="FI77" s="140"/>
      <c r="FJ77" s="140"/>
      <c r="FK77" s="140"/>
      <c r="FL77" s="140"/>
      <c r="FM77" s="140"/>
      <c r="FN77" s="140"/>
      <c r="FO77" s="140"/>
      <c r="FP77" s="140"/>
      <c r="FQ77" s="140"/>
      <c r="FR77" s="140"/>
      <c r="FS77" s="140"/>
      <c r="FT77" s="140"/>
      <c r="FU77" s="140"/>
      <c r="FV77" s="140"/>
      <c r="FW77" s="140"/>
      <c r="FX77" s="140"/>
      <c r="FY77" s="140"/>
      <c r="FZ77" s="140"/>
      <c r="GA77" s="140"/>
      <c r="GB77" s="140"/>
      <c r="GC77" s="140"/>
      <c r="GD77" s="140"/>
      <c r="GE77" s="140"/>
      <c r="GF77" s="140"/>
      <c r="GG77" s="140"/>
      <c r="GH77" s="140"/>
      <c r="GI77" s="140"/>
      <c r="GJ77" s="140"/>
      <c r="GK77" s="140"/>
      <c r="GL77" s="140"/>
      <c r="GM77" s="140"/>
      <c r="GN77" s="140"/>
      <c r="GO77" s="140"/>
      <c r="GP77" s="140"/>
      <c r="GQ77" s="140"/>
      <c r="GR77" s="140"/>
      <c r="GS77" s="140"/>
      <c r="GT77" s="140"/>
      <c r="GU77" s="140"/>
      <c r="GV77" s="140"/>
      <c r="GW77" s="140"/>
      <c r="GX77" s="140"/>
      <c r="GY77" s="140"/>
      <c r="GZ77" s="140"/>
      <c r="HA77" s="140"/>
      <c r="HB77" s="140"/>
      <c r="HC77" s="140"/>
      <c r="HD77" s="140"/>
      <c r="HE77" s="140"/>
      <c r="HF77" s="140"/>
      <c r="HG77" s="140"/>
      <c r="HH77" s="140"/>
      <c r="HI77" s="140"/>
      <c r="HJ77" s="140"/>
      <c r="HK77" s="140"/>
      <c r="HL77" s="140"/>
      <c r="HM77" s="140"/>
      <c r="HN77" s="140"/>
      <c r="HO77" s="140"/>
      <c r="HP77" s="140"/>
      <c r="HQ77" s="140"/>
      <c r="HR77" s="140"/>
      <c r="HS77" s="140"/>
      <c r="HT77" s="140"/>
      <c r="HU77" s="140"/>
      <c r="HV77" s="140"/>
      <c r="HW77" s="140"/>
      <c r="HX77" s="140"/>
      <c r="HY77" s="140"/>
      <c r="HZ77" s="140"/>
      <c r="IA77" s="140"/>
      <c r="IB77" s="140"/>
      <c r="IC77" s="140"/>
      <c r="ID77" s="140"/>
      <c r="IE77" s="140"/>
      <c r="IF77" s="140"/>
      <c r="IG77" s="140"/>
      <c r="IH77" s="140"/>
      <c r="II77" s="140"/>
      <c r="IJ77" s="140"/>
      <c r="IK77" s="140"/>
      <c r="IL77" s="140"/>
      <c r="IM77" s="140"/>
      <c r="IN77" s="140"/>
      <c r="IO77" s="140"/>
      <c r="IP77" s="140"/>
      <c r="IQ77" s="140"/>
      <c r="IR77" s="140"/>
      <c r="IS77" s="140"/>
      <c r="IT77" s="140"/>
      <c r="IU77" s="140"/>
      <c r="IV77" s="140"/>
      <c r="IW77" s="140"/>
      <c r="IX77" s="140"/>
      <c r="IY77" s="140"/>
      <c r="IZ77" s="140"/>
      <c r="JA77" s="140"/>
      <c r="JB77" s="140"/>
      <c r="JC77" s="140"/>
      <c r="JD77" s="140"/>
      <c r="JE77" s="140"/>
      <c r="JF77" s="140"/>
      <c r="JG77" s="140"/>
      <c r="JH77" s="140"/>
      <c r="JI77" s="140"/>
      <c r="JJ77" s="140"/>
      <c r="JK77" s="140"/>
      <c r="JL77" s="140"/>
      <c r="JM77" s="140"/>
      <c r="JN77" s="140"/>
      <c r="JO77" s="140"/>
      <c r="JP77" s="140"/>
      <c r="JQ77" s="140"/>
      <c r="JR77" s="140"/>
      <c r="JS77" s="140"/>
      <c r="JT77" s="140"/>
      <c r="JU77" s="140"/>
      <c r="JV77" s="140"/>
      <c r="JW77" s="140"/>
      <c r="JX77" s="140"/>
      <c r="JY77" s="140"/>
      <c r="JZ77" s="140"/>
      <c r="KA77" s="140"/>
      <c r="KB77" s="140"/>
      <c r="KC77" s="140"/>
      <c r="KD77" s="140"/>
      <c r="KE77" s="140"/>
      <c r="KF77" s="140"/>
      <c r="KG77" s="140"/>
      <c r="KH77" s="140"/>
      <c r="KI77" s="140"/>
      <c r="KJ77" s="140"/>
      <c r="KK77" s="140"/>
      <c r="KL77" s="140"/>
      <c r="KM77" s="140"/>
      <c r="KN77" s="140"/>
      <c r="KO77" s="140"/>
      <c r="KP77" s="140"/>
      <c r="KQ77" s="140"/>
      <c r="KR77" s="140"/>
      <c r="KS77" s="140"/>
      <c r="KT77" s="140"/>
      <c r="KU77" s="140"/>
      <c r="KV77" s="140"/>
      <c r="KW77" s="140"/>
      <c r="KX77" s="140"/>
      <c r="KY77" s="140"/>
      <c r="KZ77" s="140"/>
      <c r="LA77" s="140"/>
      <c r="LB77" s="140"/>
      <c r="LC77" s="140"/>
      <c r="LD77" s="140"/>
      <c r="LE77" s="140"/>
      <c r="LF77" s="140"/>
      <c r="LG77" s="140"/>
      <c r="LH77" s="140"/>
      <c r="LI77" s="140"/>
      <c r="LJ77" s="140"/>
      <c r="LK77" s="140"/>
      <c r="LL77" s="140"/>
      <c r="LM77" s="140"/>
      <c r="LN77" s="140"/>
      <c r="LO77" s="140"/>
      <c r="LP77" s="140"/>
      <c r="LQ77" s="140"/>
      <c r="LR77" s="140"/>
      <c r="LS77" s="140"/>
      <c r="LT77" s="140"/>
      <c r="LU77" s="140"/>
      <c r="LV77" s="140"/>
      <c r="LW77" s="140"/>
      <c r="LX77" s="140"/>
      <c r="LY77" s="140"/>
      <c r="LZ77" s="140"/>
      <c r="MA77" s="140"/>
      <c r="MB77" s="140"/>
      <c r="MC77" s="140"/>
      <c r="MD77" s="140"/>
      <c r="ME77" s="140"/>
      <c r="MF77" s="140"/>
      <c r="MG77" s="140"/>
      <c r="MH77" s="140"/>
      <c r="MI77" s="140"/>
      <c r="MJ77" s="140"/>
      <c r="MK77" s="140"/>
      <c r="ML77" s="140"/>
      <c r="MM77" s="140"/>
      <c r="MN77" s="140"/>
      <c r="MO77" s="140"/>
      <c r="MP77" s="140"/>
      <c r="MQ77" s="140"/>
      <c r="MR77" s="140"/>
      <c r="MS77" s="140"/>
      <c r="MT77" s="140"/>
      <c r="MU77" s="140"/>
      <c r="MV77" s="140"/>
      <c r="MW77" s="140"/>
      <c r="MX77" s="140"/>
      <c r="MY77" s="140"/>
      <c r="MZ77" s="140"/>
      <c r="NA77" s="140"/>
      <c r="NB77" s="140"/>
      <c r="NC77" s="140"/>
      <c r="ND77" s="140"/>
      <c r="NE77" s="140"/>
      <c r="NF77" s="140"/>
      <c r="NG77" s="140"/>
      <c r="NH77" s="140"/>
      <c r="NI77" s="140"/>
      <c r="NJ77" s="140"/>
      <c r="NK77" s="140"/>
      <c r="NL77" s="140"/>
      <c r="NM77" s="140"/>
      <c r="NN77" s="140"/>
      <c r="NO77" s="140"/>
      <c r="NP77" s="140"/>
      <c r="NQ77" s="140"/>
      <c r="NR77" s="140"/>
      <c r="NS77" s="140"/>
      <c r="NT77" s="140"/>
      <c r="NU77" s="140"/>
      <c r="NV77" s="140"/>
      <c r="NW77" s="140"/>
      <c r="NX77" s="140"/>
      <c r="NY77" s="140"/>
      <c r="NZ77" s="140"/>
      <c r="OA77" s="140"/>
      <c r="OB77" s="140"/>
      <c r="OC77" s="140"/>
      <c r="OD77" s="140"/>
      <c r="OE77" s="140"/>
      <c r="OF77" s="140"/>
      <c r="OG77" s="140"/>
      <c r="OH77" s="140"/>
      <c r="OI77" s="140"/>
      <c r="OJ77" s="140"/>
      <c r="OK77" s="140"/>
      <c r="OL77" s="140"/>
      <c r="OM77" s="140"/>
      <c r="ON77" s="140"/>
      <c r="OO77" s="140"/>
      <c r="OP77" s="140"/>
      <c r="OQ77" s="140"/>
      <c r="OR77" s="140"/>
      <c r="OS77" s="140"/>
      <c r="OT77" s="140"/>
      <c r="OU77" s="140"/>
      <c r="OV77" s="140"/>
      <c r="OW77" s="140"/>
      <c r="OX77" s="140"/>
      <c r="OY77" s="140"/>
      <c r="OZ77" s="140"/>
      <c r="PA77" s="140"/>
      <c r="PB77" s="140"/>
      <c r="PC77" s="140"/>
      <c r="PD77" s="140"/>
      <c r="PE77" s="140"/>
      <c r="PF77" s="140"/>
      <c r="PG77" s="140"/>
      <c r="PH77" s="140"/>
      <c r="PI77" s="140"/>
      <c r="PJ77" s="140"/>
      <c r="PK77" s="140"/>
      <c r="PL77" s="140"/>
      <c r="PM77" s="140"/>
      <c r="PN77" s="140"/>
      <c r="PO77" s="140"/>
      <c r="PP77" s="140"/>
      <c r="PQ77" s="140"/>
      <c r="PR77" s="140"/>
      <c r="PS77" s="140"/>
      <c r="PT77" s="140"/>
      <c r="PU77" s="140"/>
      <c r="PV77" s="140"/>
      <c r="PW77" s="140"/>
      <c r="PX77" s="140"/>
      <c r="PY77" s="140"/>
      <c r="PZ77" s="140"/>
      <c r="QA77" s="140"/>
      <c r="QB77" s="140"/>
      <c r="QC77" s="140"/>
      <c r="QD77" s="140"/>
      <c r="QE77" s="140"/>
      <c r="QF77" s="140"/>
      <c r="QG77" s="140"/>
      <c r="QH77" s="140"/>
      <c r="QI77" s="140"/>
      <c r="QJ77" s="140"/>
      <c r="QK77" s="140"/>
      <c r="QL77" s="140"/>
      <c r="QM77" s="140"/>
      <c r="QN77" s="140"/>
      <c r="QO77" s="140"/>
      <c r="QP77" s="140"/>
      <c r="QQ77" s="140"/>
      <c r="QR77" s="140"/>
      <c r="QS77" s="140"/>
      <c r="QT77" s="140"/>
      <c r="QU77" s="140"/>
    </row>
    <row r="78" spans="1:463" s="155" customFormat="1">
      <c r="A78" s="140"/>
      <c r="B78" s="364"/>
      <c r="C78" s="433" t="s">
        <v>197</v>
      </c>
      <c r="D78" s="119" t="s">
        <v>11</v>
      </c>
      <c r="E78" s="707"/>
      <c r="F78" s="708"/>
      <c r="G78" s="708"/>
      <c r="H78" s="708"/>
      <c r="I78" s="708"/>
      <c r="J78" s="708"/>
      <c r="K78" s="708"/>
      <c r="L78" s="708"/>
      <c r="M78" s="708"/>
      <c r="N78" s="708"/>
      <c r="O78" s="708"/>
      <c r="P78" s="708"/>
      <c r="Q78" s="708"/>
      <c r="R78" s="708"/>
      <c r="S78" s="708"/>
      <c r="T78" s="708"/>
      <c r="U78" s="708"/>
      <c r="V78" s="708"/>
      <c r="W78" s="708"/>
      <c r="X78" s="708"/>
      <c r="Y78" s="709"/>
      <c r="Z78" s="706"/>
      <c r="AA78" s="142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40"/>
      <c r="CF78" s="140"/>
      <c r="CG78" s="140"/>
      <c r="CH78" s="140"/>
      <c r="CI78" s="140"/>
      <c r="CJ78" s="140"/>
      <c r="CK78" s="140"/>
      <c r="CL78" s="140"/>
      <c r="CM78" s="140"/>
      <c r="CN78" s="140"/>
      <c r="CO78" s="140"/>
      <c r="CP78" s="140"/>
      <c r="CQ78" s="140"/>
      <c r="CR78" s="140"/>
      <c r="CS78" s="140"/>
      <c r="CT78" s="140"/>
      <c r="CU78" s="140"/>
      <c r="CV78" s="140"/>
      <c r="CW78" s="140"/>
      <c r="CX78" s="140"/>
      <c r="CY78" s="140"/>
      <c r="CZ78" s="140"/>
      <c r="DA78" s="140"/>
      <c r="DB78" s="140"/>
      <c r="DC78" s="140"/>
      <c r="DD78" s="140"/>
      <c r="DE78" s="140"/>
      <c r="DF78" s="140"/>
      <c r="DG78" s="140"/>
      <c r="DH78" s="140"/>
      <c r="DI78" s="140"/>
      <c r="DJ78" s="140"/>
      <c r="DK78" s="140"/>
      <c r="DL78" s="140"/>
      <c r="DM78" s="140"/>
      <c r="DN78" s="140"/>
      <c r="DO78" s="140"/>
      <c r="DP78" s="140"/>
      <c r="DQ78" s="140"/>
      <c r="DR78" s="140"/>
      <c r="DS78" s="140"/>
      <c r="DT78" s="140"/>
      <c r="DU78" s="140"/>
      <c r="DV78" s="140"/>
      <c r="DW78" s="140"/>
      <c r="DX78" s="140"/>
      <c r="DY78" s="140"/>
      <c r="DZ78" s="140"/>
      <c r="EA78" s="140"/>
      <c r="EB78" s="140"/>
      <c r="EC78" s="140"/>
      <c r="ED78" s="140"/>
      <c r="EE78" s="140"/>
      <c r="EF78" s="140"/>
      <c r="EG78" s="140"/>
      <c r="EH78" s="140"/>
      <c r="EI78" s="140"/>
      <c r="EJ78" s="140"/>
      <c r="EK78" s="140"/>
      <c r="EL78" s="140"/>
      <c r="EM78" s="140"/>
      <c r="EN78" s="140"/>
      <c r="EO78" s="140"/>
      <c r="EP78" s="140"/>
      <c r="EQ78" s="140"/>
      <c r="ER78" s="140"/>
      <c r="ES78" s="140"/>
      <c r="ET78" s="140"/>
      <c r="EU78" s="140"/>
      <c r="EV78" s="140"/>
      <c r="EW78" s="140"/>
      <c r="EX78" s="140"/>
      <c r="EY78" s="140"/>
      <c r="EZ78" s="140"/>
      <c r="FA78" s="140"/>
      <c r="FB78" s="140"/>
      <c r="FC78" s="140"/>
      <c r="FD78" s="140"/>
      <c r="FE78" s="140"/>
      <c r="FF78" s="140"/>
      <c r="FG78" s="140"/>
      <c r="FH78" s="140"/>
      <c r="FI78" s="140"/>
      <c r="FJ78" s="140"/>
      <c r="FK78" s="140"/>
      <c r="FL78" s="140"/>
      <c r="FM78" s="140"/>
      <c r="FN78" s="140"/>
      <c r="FO78" s="140"/>
      <c r="FP78" s="140"/>
      <c r="FQ78" s="140"/>
      <c r="FR78" s="140"/>
      <c r="FS78" s="140"/>
      <c r="FT78" s="140"/>
      <c r="FU78" s="140"/>
      <c r="FV78" s="140"/>
      <c r="FW78" s="140"/>
      <c r="FX78" s="140"/>
      <c r="FY78" s="140"/>
      <c r="FZ78" s="140"/>
      <c r="GA78" s="140"/>
      <c r="GB78" s="140"/>
      <c r="GC78" s="140"/>
      <c r="GD78" s="140"/>
      <c r="GE78" s="140"/>
      <c r="GF78" s="140"/>
      <c r="GG78" s="140"/>
      <c r="GH78" s="140"/>
      <c r="GI78" s="140"/>
      <c r="GJ78" s="140"/>
      <c r="GK78" s="140"/>
      <c r="GL78" s="140"/>
      <c r="GM78" s="140"/>
      <c r="GN78" s="140"/>
      <c r="GO78" s="140"/>
      <c r="GP78" s="140"/>
      <c r="GQ78" s="140"/>
      <c r="GR78" s="140"/>
      <c r="GS78" s="140"/>
      <c r="GT78" s="140"/>
      <c r="GU78" s="140"/>
      <c r="GV78" s="140"/>
      <c r="GW78" s="140"/>
      <c r="GX78" s="140"/>
      <c r="GY78" s="140"/>
      <c r="GZ78" s="140"/>
      <c r="HA78" s="140"/>
      <c r="HB78" s="140"/>
      <c r="HC78" s="140"/>
      <c r="HD78" s="140"/>
      <c r="HE78" s="140"/>
      <c r="HF78" s="140"/>
      <c r="HG78" s="140"/>
      <c r="HH78" s="140"/>
      <c r="HI78" s="140"/>
      <c r="HJ78" s="140"/>
      <c r="HK78" s="140"/>
      <c r="HL78" s="140"/>
      <c r="HM78" s="140"/>
      <c r="HN78" s="140"/>
      <c r="HO78" s="140"/>
      <c r="HP78" s="140"/>
      <c r="HQ78" s="140"/>
      <c r="HR78" s="140"/>
      <c r="HS78" s="140"/>
      <c r="HT78" s="140"/>
      <c r="HU78" s="140"/>
      <c r="HV78" s="140"/>
      <c r="HW78" s="140"/>
      <c r="HX78" s="140"/>
      <c r="HY78" s="140"/>
      <c r="HZ78" s="140"/>
      <c r="IA78" s="140"/>
      <c r="IB78" s="140"/>
      <c r="IC78" s="140"/>
      <c r="ID78" s="140"/>
      <c r="IE78" s="140"/>
      <c r="IF78" s="140"/>
      <c r="IG78" s="140"/>
      <c r="IH78" s="140"/>
      <c r="II78" s="140"/>
      <c r="IJ78" s="140"/>
      <c r="IK78" s="140"/>
      <c r="IL78" s="140"/>
      <c r="IM78" s="140"/>
      <c r="IN78" s="140"/>
      <c r="IO78" s="140"/>
      <c r="IP78" s="140"/>
      <c r="IQ78" s="140"/>
      <c r="IR78" s="140"/>
      <c r="IS78" s="140"/>
      <c r="IT78" s="140"/>
      <c r="IU78" s="140"/>
      <c r="IV78" s="140"/>
      <c r="IW78" s="140"/>
      <c r="IX78" s="140"/>
      <c r="IY78" s="140"/>
      <c r="IZ78" s="140"/>
      <c r="JA78" s="140"/>
      <c r="JB78" s="140"/>
      <c r="JC78" s="140"/>
      <c r="JD78" s="140"/>
      <c r="JE78" s="140"/>
      <c r="JF78" s="140"/>
      <c r="JG78" s="140"/>
      <c r="JH78" s="140"/>
      <c r="JI78" s="140"/>
      <c r="JJ78" s="140"/>
      <c r="JK78" s="140"/>
      <c r="JL78" s="140"/>
      <c r="JM78" s="140"/>
      <c r="JN78" s="140"/>
      <c r="JO78" s="140"/>
      <c r="JP78" s="140"/>
      <c r="JQ78" s="140"/>
      <c r="JR78" s="140"/>
      <c r="JS78" s="140"/>
      <c r="JT78" s="140"/>
      <c r="JU78" s="140"/>
      <c r="JV78" s="140"/>
      <c r="JW78" s="140"/>
      <c r="JX78" s="140"/>
      <c r="JY78" s="140"/>
      <c r="JZ78" s="140"/>
      <c r="KA78" s="140"/>
      <c r="KB78" s="140"/>
      <c r="KC78" s="140"/>
      <c r="KD78" s="140"/>
      <c r="KE78" s="140"/>
      <c r="KF78" s="140"/>
      <c r="KG78" s="140"/>
      <c r="KH78" s="140"/>
      <c r="KI78" s="140"/>
      <c r="KJ78" s="140"/>
      <c r="KK78" s="140"/>
      <c r="KL78" s="140"/>
      <c r="KM78" s="140"/>
      <c r="KN78" s="140"/>
      <c r="KO78" s="140"/>
      <c r="KP78" s="140"/>
      <c r="KQ78" s="140"/>
      <c r="KR78" s="140"/>
      <c r="KS78" s="140"/>
      <c r="KT78" s="140"/>
      <c r="KU78" s="140"/>
      <c r="KV78" s="140"/>
      <c r="KW78" s="140"/>
      <c r="KX78" s="140"/>
      <c r="KY78" s="140"/>
      <c r="KZ78" s="140"/>
      <c r="LA78" s="140"/>
      <c r="LB78" s="140"/>
      <c r="LC78" s="140"/>
      <c r="LD78" s="140"/>
      <c r="LE78" s="140"/>
      <c r="LF78" s="140"/>
      <c r="LG78" s="140"/>
      <c r="LH78" s="140"/>
      <c r="LI78" s="140"/>
      <c r="LJ78" s="140"/>
      <c r="LK78" s="140"/>
      <c r="LL78" s="140"/>
      <c r="LM78" s="140"/>
      <c r="LN78" s="140"/>
      <c r="LO78" s="140"/>
      <c r="LP78" s="140"/>
      <c r="LQ78" s="140"/>
      <c r="LR78" s="140"/>
      <c r="LS78" s="140"/>
      <c r="LT78" s="140"/>
      <c r="LU78" s="140"/>
      <c r="LV78" s="140"/>
      <c r="LW78" s="140"/>
      <c r="LX78" s="140"/>
      <c r="LY78" s="140"/>
      <c r="LZ78" s="140"/>
      <c r="MA78" s="140"/>
      <c r="MB78" s="140"/>
      <c r="MC78" s="140"/>
      <c r="MD78" s="140"/>
      <c r="ME78" s="140"/>
      <c r="MF78" s="140"/>
      <c r="MG78" s="140"/>
      <c r="MH78" s="140"/>
      <c r="MI78" s="140"/>
      <c r="MJ78" s="140"/>
      <c r="MK78" s="140"/>
      <c r="ML78" s="140"/>
      <c r="MM78" s="140"/>
      <c r="MN78" s="140"/>
      <c r="MO78" s="140"/>
      <c r="MP78" s="140"/>
      <c r="MQ78" s="140"/>
      <c r="MR78" s="140"/>
      <c r="MS78" s="140"/>
      <c r="MT78" s="140"/>
      <c r="MU78" s="140"/>
      <c r="MV78" s="140"/>
      <c r="MW78" s="140"/>
      <c r="MX78" s="140"/>
      <c r="MY78" s="140"/>
      <c r="MZ78" s="140"/>
      <c r="NA78" s="140"/>
      <c r="NB78" s="140"/>
      <c r="NC78" s="140"/>
      <c r="ND78" s="140"/>
      <c r="NE78" s="140"/>
      <c r="NF78" s="140"/>
      <c r="NG78" s="140"/>
      <c r="NH78" s="140"/>
      <c r="NI78" s="140"/>
      <c r="NJ78" s="140"/>
      <c r="NK78" s="140"/>
      <c r="NL78" s="140"/>
      <c r="NM78" s="140"/>
      <c r="NN78" s="140"/>
      <c r="NO78" s="140"/>
      <c r="NP78" s="140"/>
      <c r="NQ78" s="140"/>
      <c r="NR78" s="140"/>
      <c r="NS78" s="140"/>
      <c r="NT78" s="140"/>
      <c r="NU78" s="140"/>
      <c r="NV78" s="140"/>
      <c r="NW78" s="140"/>
      <c r="NX78" s="140"/>
      <c r="NY78" s="140"/>
      <c r="NZ78" s="140"/>
      <c r="OA78" s="140"/>
      <c r="OB78" s="140"/>
      <c r="OC78" s="140"/>
      <c r="OD78" s="140"/>
      <c r="OE78" s="140"/>
      <c r="OF78" s="140"/>
      <c r="OG78" s="140"/>
      <c r="OH78" s="140"/>
      <c r="OI78" s="140"/>
      <c r="OJ78" s="140"/>
      <c r="OK78" s="140"/>
      <c r="OL78" s="140"/>
      <c r="OM78" s="140"/>
      <c r="ON78" s="140"/>
      <c r="OO78" s="140"/>
      <c r="OP78" s="140"/>
      <c r="OQ78" s="140"/>
      <c r="OR78" s="140"/>
      <c r="OS78" s="140"/>
      <c r="OT78" s="140"/>
      <c r="OU78" s="140"/>
      <c r="OV78" s="140"/>
      <c r="OW78" s="140"/>
      <c r="OX78" s="140"/>
      <c r="OY78" s="140"/>
      <c r="OZ78" s="140"/>
      <c r="PA78" s="140"/>
      <c r="PB78" s="140"/>
      <c r="PC78" s="140"/>
      <c r="PD78" s="140"/>
      <c r="PE78" s="140"/>
      <c r="PF78" s="140"/>
      <c r="PG78" s="140"/>
      <c r="PH78" s="140"/>
      <c r="PI78" s="140"/>
      <c r="PJ78" s="140"/>
      <c r="PK78" s="140"/>
      <c r="PL78" s="140"/>
      <c r="PM78" s="140"/>
      <c r="PN78" s="140"/>
      <c r="PO78" s="140"/>
      <c r="PP78" s="140"/>
      <c r="PQ78" s="140"/>
      <c r="PR78" s="140"/>
      <c r="PS78" s="140"/>
      <c r="PT78" s="140"/>
      <c r="PU78" s="140"/>
      <c r="PV78" s="140"/>
      <c r="PW78" s="140"/>
      <c r="PX78" s="140"/>
      <c r="PY78" s="140"/>
      <c r="PZ78" s="140"/>
      <c r="QA78" s="140"/>
      <c r="QB78" s="140"/>
      <c r="QC78" s="140"/>
      <c r="QD78" s="140"/>
      <c r="QE78" s="140"/>
      <c r="QF78" s="140"/>
      <c r="QG78" s="140"/>
      <c r="QH78" s="140"/>
      <c r="QI78" s="140"/>
      <c r="QJ78" s="140"/>
      <c r="QK78" s="140"/>
      <c r="QL78" s="140"/>
      <c r="QM78" s="140"/>
      <c r="QN78" s="140"/>
      <c r="QO78" s="140"/>
      <c r="QP78" s="140"/>
      <c r="QQ78" s="140"/>
      <c r="QR78" s="140"/>
      <c r="QS78" s="140"/>
      <c r="QT78" s="140"/>
      <c r="QU78" s="140"/>
    </row>
    <row r="79" spans="1:463" s="155" customFormat="1">
      <c r="A79" s="140"/>
      <c r="B79" s="364"/>
      <c r="C79" s="433" t="s">
        <v>200</v>
      </c>
      <c r="D79" s="119" t="s">
        <v>11</v>
      </c>
      <c r="E79" s="704"/>
      <c r="F79" s="705"/>
      <c r="G79" s="705"/>
      <c r="H79" s="705"/>
      <c r="I79" s="705"/>
      <c r="J79" s="705"/>
      <c r="K79" s="705"/>
      <c r="L79" s="705"/>
      <c r="M79" s="705"/>
      <c r="N79" s="705"/>
      <c r="O79" s="705"/>
      <c r="P79" s="705"/>
      <c r="Q79" s="705"/>
      <c r="R79" s="705"/>
      <c r="S79" s="705"/>
      <c r="T79" s="705"/>
      <c r="U79" s="705"/>
      <c r="V79" s="705"/>
      <c r="W79" s="705"/>
      <c r="X79" s="705"/>
      <c r="Y79" s="710"/>
      <c r="Z79" s="706"/>
      <c r="AA79" s="142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0"/>
      <c r="DE79" s="140"/>
      <c r="DF79" s="140"/>
      <c r="DG79" s="140"/>
      <c r="DH79" s="140"/>
      <c r="DI79" s="140"/>
      <c r="DJ79" s="140"/>
      <c r="DK79" s="140"/>
      <c r="DL79" s="140"/>
      <c r="DM79" s="140"/>
      <c r="DN79" s="140"/>
      <c r="DO79" s="140"/>
      <c r="DP79" s="140"/>
      <c r="DQ79" s="140"/>
      <c r="DR79" s="140"/>
      <c r="DS79" s="140"/>
      <c r="DT79" s="140"/>
      <c r="DU79" s="140"/>
      <c r="DV79" s="140"/>
      <c r="DW79" s="140"/>
      <c r="DX79" s="140"/>
      <c r="DY79" s="140"/>
      <c r="DZ79" s="140"/>
      <c r="EA79" s="140"/>
      <c r="EB79" s="140"/>
      <c r="EC79" s="140"/>
      <c r="ED79" s="140"/>
      <c r="EE79" s="140"/>
      <c r="EF79" s="140"/>
      <c r="EG79" s="140"/>
      <c r="EH79" s="140"/>
      <c r="EI79" s="140"/>
      <c r="EJ79" s="140"/>
      <c r="EK79" s="140"/>
      <c r="EL79" s="140"/>
      <c r="EM79" s="140"/>
      <c r="EN79" s="140"/>
      <c r="EO79" s="140"/>
      <c r="EP79" s="140"/>
      <c r="EQ79" s="140"/>
      <c r="ER79" s="140"/>
      <c r="ES79" s="140"/>
      <c r="ET79" s="140"/>
      <c r="EU79" s="140"/>
      <c r="EV79" s="140"/>
      <c r="EW79" s="140"/>
      <c r="EX79" s="140"/>
      <c r="EY79" s="140"/>
      <c r="EZ79" s="140"/>
      <c r="FA79" s="140"/>
      <c r="FB79" s="140"/>
      <c r="FC79" s="140"/>
      <c r="FD79" s="140"/>
      <c r="FE79" s="140"/>
      <c r="FF79" s="140"/>
      <c r="FG79" s="140"/>
      <c r="FH79" s="140"/>
      <c r="FI79" s="140"/>
      <c r="FJ79" s="140"/>
      <c r="FK79" s="140"/>
      <c r="FL79" s="140"/>
      <c r="FM79" s="140"/>
      <c r="FN79" s="140"/>
      <c r="FO79" s="140"/>
      <c r="FP79" s="140"/>
      <c r="FQ79" s="140"/>
      <c r="FR79" s="140"/>
      <c r="FS79" s="140"/>
      <c r="FT79" s="140"/>
      <c r="FU79" s="140"/>
      <c r="FV79" s="140"/>
      <c r="FW79" s="140"/>
      <c r="FX79" s="140"/>
      <c r="FY79" s="140"/>
      <c r="FZ79" s="140"/>
      <c r="GA79" s="140"/>
      <c r="GB79" s="140"/>
      <c r="GC79" s="140"/>
      <c r="GD79" s="140"/>
      <c r="GE79" s="140"/>
      <c r="GF79" s="140"/>
      <c r="GG79" s="140"/>
      <c r="GH79" s="140"/>
      <c r="GI79" s="140"/>
      <c r="GJ79" s="140"/>
      <c r="GK79" s="140"/>
      <c r="GL79" s="140"/>
      <c r="GM79" s="140"/>
      <c r="GN79" s="140"/>
      <c r="GO79" s="140"/>
      <c r="GP79" s="140"/>
      <c r="GQ79" s="140"/>
      <c r="GR79" s="140"/>
      <c r="GS79" s="140"/>
      <c r="GT79" s="140"/>
      <c r="GU79" s="140"/>
      <c r="GV79" s="140"/>
      <c r="GW79" s="140"/>
      <c r="GX79" s="140"/>
      <c r="GY79" s="140"/>
      <c r="GZ79" s="140"/>
      <c r="HA79" s="140"/>
      <c r="HB79" s="140"/>
      <c r="HC79" s="140"/>
      <c r="HD79" s="140"/>
      <c r="HE79" s="140"/>
      <c r="HF79" s="140"/>
      <c r="HG79" s="140"/>
      <c r="HH79" s="140"/>
      <c r="HI79" s="140"/>
      <c r="HJ79" s="140"/>
      <c r="HK79" s="140"/>
      <c r="HL79" s="140"/>
      <c r="HM79" s="140"/>
      <c r="HN79" s="140"/>
      <c r="HO79" s="140"/>
      <c r="HP79" s="140"/>
      <c r="HQ79" s="140"/>
      <c r="HR79" s="140"/>
      <c r="HS79" s="140"/>
      <c r="HT79" s="140"/>
      <c r="HU79" s="140"/>
      <c r="HV79" s="140"/>
      <c r="HW79" s="140"/>
      <c r="HX79" s="140"/>
      <c r="HY79" s="140"/>
      <c r="HZ79" s="140"/>
      <c r="IA79" s="140"/>
      <c r="IB79" s="140"/>
      <c r="IC79" s="140"/>
      <c r="ID79" s="140"/>
      <c r="IE79" s="140"/>
      <c r="IF79" s="140"/>
      <c r="IG79" s="140"/>
      <c r="IH79" s="140"/>
      <c r="II79" s="140"/>
      <c r="IJ79" s="140"/>
      <c r="IK79" s="140"/>
      <c r="IL79" s="140"/>
      <c r="IM79" s="140"/>
      <c r="IN79" s="140"/>
      <c r="IO79" s="140"/>
      <c r="IP79" s="140"/>
      <c r="IQ79" s="140"/>
      <c r="IR79" s="140"/>
      <c r="IS79" s="140"/>
      <c r="IT79" s="140"/>
      <c r="IU79" s="140"/>
      <c r="IV79" s="140"/>
      <c r="IW79" s="140"/>
      <c r="IX79" s="140"/>
      <c r="IY79" s="140"/>
      <c r="IZ79" s="140"/>
      <c r="JA79" s="140"/>
      <c r="JB79" s="140"/>
      <c r="JC79" s="140"/>
      <c r="JD79" s="140"/>
      <c r="JE79" s="140"/>
      <c r="JF79" s="140"/>
      <c r="JG79" s="140"/>
      <c r="JH79" s="140"/>
      <c r="JI79" s="140"/>
      <c r="JJ79" s="140"/>
      <c r="JK79" s="140"/>
      <c r="JL79" s="140"/>
      <c r="JM79" s="140"/>
      <c r="JN79" s="140"/>
      <c r="JO79" s="140"/>
      <c r="JP79" s="140"/>
      <c r="JQ79" s="140"/>
      <c r="JR79" s="140"/>
      <c r="JS79" s="140"/>
      <c r="JT79" s="140"/>
      <c r="JU79" s="140"/>
      <c r="JV79" s="140"/>
      <c r="JW79" s="140"/>
      <c r="JX79" s="140"/>
      <c r="JY79" s="140"/>
      <c r="JZ79" s="140"/>
      <c r="KA79" s="140"/>
      <c r="KB79" s="140"/>
      <c r="KC79" s="140"/>
      <c r="KD79" s="140"/>
      <c r="KE79" s="140"/>
      <c r="KF79" s="140"/>
      <c r="KG79" s="140"/>
      <c r="KH79" s="140"/>
      <c r="KI79" s="140"/>
      <c r="KJ79" s="140"/>
      <c r="KK79" s="140"/>
      <c r="KL79" s="140"/>
      <c r="KM79" s="140"/>
      <c r="KN79" s="140"/>
      <c r="KO79" s="140"/>
      <c r="KP79" s="140"/>
      <c r="KQ79" s="140"/>
      <c r="KR79" s="140"/>
      <c r="KS79" s="140"/>
      <c r="KT79" s="140"/>
      <c r="KU79" s="140"/>
      <c r="KV79" s="140"/>
      <c r="KW79" s="140"/>
      <c r="KX79" s="140"/>
      <c r="KY79" s="140"/>
      <c r="KZ79" s="140"/>
      <c r="LA79" s="140"/>
      <c r="LB79" s="140"/>
      <c r="LC79" s="140"/>
      <c r="LD79" s="140"/>
      <c r="LE79" s="140"/>
      <c r="LF79" s="140"/>
      <c r="LG79" s="140"/>
      <c r="LH79" s="140"/>
      <c r="LI79" s="140"/>
      <c r="LJ79" s="140"/>
      <c r="LK79" s="140"/>
      <c r="LL79" s="140"/>
      <c r="LM79" s="140"/>
      <c r="LN79" s="140"/>
      <c r="LO79" s="140"/>
      <c r="LP79" s="140"/>
      <c r="LQ79" s="140"/>
      <c r="LR79" s="140"/>
      <c r="LS79" s="140"/>
      <c r="LT79" s="140"/>
      <c r="LU79" s="140"/>
      <c r="LV79" s="140"/>
      <c r="LW79" s="140"/>
      <c r="LX79" s="140"/>
      <c r="LY79" s="140"/>
      <c r="LZ79" s="140"/>
      <c r="MA79" s="140"/>
      <c r="MB79" s="140"/>
      <c r="MC79" s="140"/>
      <c r="MD79" s="140"/>
      <c r="ME79" s="140"/>
      <c r="MF79" s="140"/>
      <c r="MG79" s="140"/>
      <c r="MH79" s="140"/>
      <c r="MI79" s="140"/>
      <c r="MJ79" s="140"/>
      <c r="MK79" s="140"/>
      <c r="ML79" s="140"/>
      <c r="MM79" s="140"/>
      <c r="MN79" s="140"/>
      <c r="MO79" s="140"/>
      <c r="MP79" s="140"/>
      <c r="MQ79" s="140"/>
      <c r="MR79" s="140"/>
      <c r="MS79" s="140"/>
      <c r="MT79" s="140"/>
      <c r="MU79" s="140"/>
      <c r="MV79" s="140"/>
      <c r="MW79" s="140"/>
      <c r="MX79" s="140"/>
      <c r="MY79" s="140"/>
      <c r="MZ79" s="140"/>
      <c r="NA79" s="140"/>
      <c r="NB79" s="140"/>
      <c r="NC79" s="140"/>
      <c r="ND79" s="140"/>
      <c r="NE79" s="140"/>
      <c r="NF79" s="140"/>
      <c r="NG79" s="140"/>
      <c r="NH79" s="140"/>
      <c r="NI79" s="140"/>
      <c r="NJ79" s="140"/>
      <c r="NK79" s="140"/>
      <c r="NL79" s="140"/>
      <c r="NM79" s="140"/>
      <c r="NN79" s="140"/>
      <c r="NO79" s="140"/>
      <c r="NP79" s="140"/>
      <c r="NQ79" s="140"/>
      <c r="NR79" s="140"/>
      <c r="NS79" s="140"/>
      <c r="NT79" s="140"/>
      <c r="NU79" s="140"/>
      <c r="NV79" s="140"/>
      <c r="NW79" s="140"/>
      <c r="NX79" s="140"/>
      <c r="NY79" s="140"/>
      <c r="NZ79" s="140"/>
      <c r="OA79" s="140"/>
      <c r="OB79" s="140"/>
      <c r="OC79" s="140"/>
      <c r="OD79" s="140"/>
      <c r="OE79" s="140"/>
      <c r="OF79" s="140"/>
      <c r="OG79" s="140"/>
      <c r="OH79" s="140"/>
      <c r="OI79" s="140"/>
      <c r="OJ79" s="140"/>
      <c r="OK79" s="140"/>
      <c r="OL79" s="140"/>
      <c r="OM79" s="140"/>
      <c r="ON79" s="140"/>
      <c r="OO79" s="140"/>
      <c r="OP79" s="140"/>
      <c r="OQ79" s="140"/>
      <c r="OR79" s="140"/>
      <c r="OS79" s="140"/>
      <c r="OT79" s="140"/>
      <c r="OU79" s="140"/>
      <c r="OV79" s="140"/>
      <c r="OW79" s="140"/>
      <c r="OX79" s="140"/>
      <c r="OY79" s="140"/>
      <c r="OZ79" s="140"/>
      <c r="PA79" s="140"/>
      <c r="PB79" s="140"/>
      <c r="PC79" s="140"/>
      <c r="PD79" s="140"/>
      <c r="PE79" s="140"/>
      <c r="PF79" s="140"/>
      <c r="PG79" s="140"/>
      <c r="PH79" s="140"/>
      <c r="PI79" s="140"/>
      <c r="PJ79" s="140"/>
      <c r="PK79" s="140"/>
      <c r="PL79" s="140"/>
      <c r="PM79" s="140"/>
      <c r="PN79" s="140"/>
      <c r="PO79" s="140"/>
      <c r="PP79" s="140"/>
      <c r="PQ79" s="140"/>
      <c r="PR79" s="140"/>
      <c r="PS79" s="140"/>
      <c r="PT79" s="140"/>
      <c r="PU79" s="140"/>
      <c r="PV79" s="140"/>
      <c r="PW79" s="140"/>
      <c r="PX79" s="140"/>
      <c r="PY79" s="140"/>
      <c r="PZ79" s="140"/>
      <c r="QA79" s="140"/>
      <c r="QB79" s="140"/>
      <c r="QC79" s="140"/>
      <c r="QD79" s="140"/>
      <c r="QE79" s="140"/>
      <c r="QF79" s="140"/>
      <c r="QG79" s="140"/>
      <c r="QH79" s="140"/>
      <c r="QI79" s="140"/>
      <c r="QJ79" s="140"/>
      <c r="QK79" s="140"/>
      <c r="QL79" s="140"/>
      <c r="QM79" s="140"/>
      <c r="QN79" s="140"/>
      <c r="QO79" s="140"/>
      <c r="QP79" s="140"/>
      <c r="QQ79" s="140"/>
      <c r="QR79" s="140"/>
      <c r="QS79" s="140"/>
      <c r="QT79" s="140"/>
      <c r="QU79" s="140"/>
    </row>
    <row r="80" spans="1:463" s="155" customFormat="1">
      <c r="A80" s="140"/>
      <c r="B80" s="364"/>
      <c r="C80" s="167" t="s">
        <v>395</v>
      </c>
      <c r="D80" s="119" t="s">
        <v>11</v>
      </c>
      <c r="E80" s="704"/>
      <c r="F80" s="705"/>
      <c r="G80" s="705"/>
      <c r="H80" s="705"/>
      <c r="I80" s="705"/>
      <c r="J80" s="705"/>
      <c r="K80" s="705"/>
      <c r="L80" s="705"/>
      <c r="M80" s="705"/>
      <c r="N80" s="705"/>
      <c r="O80" s="705"/>
      <c r="P80" s="705"/>
      <c r="Q80" s="705"/>
      <c r="R80" s="705"/>
      <c r="S80" s="705"/>
      <c r="T80" s="705"/>
      <c r="U80" s="705"/>
      <c r="V80" s="705"/>
      <c r="W80" s="705"/>
      <c r="X80" s="705"/>
      <c r="Y80" s="710"/>
      <c r="Z80" s="706"/>
      <c r="AA80" s="113"/>
      <c r="AB80" s="111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  <c r="CD80" s="140"/>
      <c r="CE80" s="140"/>
      <c r="CF80" s="140"/>
      <c r="CG80" s="140"/>
      <c r="CH80" s="140"/>
      <c r="CI80" s="140"/>
      <c r="CJ80" s="140"/>
      <c r="CK80" s="140"/>
      <c r="CL80" s="140"/>
      <c r="CM80" s="140"/>
      <c r="CN80" s="140"/>
      <c r="CO80" s="140"/>
      <c r="CP80" s="140"/>
      <c r="CQ80" s="140"/>
      <c r="CR80" s="140"/>
      <c r="CS80" s="140"/>
      <c r="CT80" s="140"/>
      <c r="CU80" s="140"/>
      <c r="CV80" s="140"/>
      <c r="CW80" s="140"/>
      <c r="CX80" s="140"/>
      <c r="CY80" s="140"/>
      <c r="CZ80" s="140"/>
      <c r="DA80" s="140"/>
      <c r="DB80" s="140"/>
      <c r="DC80" s="140"/>
      <c r="DD80" s="140"/>
      <c r="DE80" s="140"/>
      <c r="DF80" s="140"/>
      <c r="DG80" s="140"/>
      <c r="DH80" s="140"/>
      <c r="DI80" s="140"/>
      <c r="DJ80" s="140"/>
      <c r="DK80" s="140"/>
      <c r="DL80" s="140"/>
      <c r="DM80" s="140"/>
      <c r="DN80" s="140"/>
      <c r="DO80" s="140"/>
      <c r="DP80" s="140"/>
      <c r="DQ80" s="140"/>
      <c r="DR80" s="140"/>
      <c r="DS80" s="140"/>
      <c r="DT80" s="140"/>
      <c r="DU80" s="140"/>
      <c r="DV80" s="140"/>
      <c r="DW80" s="140"/>
      <c r="DX80" s="140"/>
      <c r="DY80" s="140"/>
      <c r="DZ80" s="140"/>
      <c r="EA80" s="140"/>
      <c r="EB80" s="140"/>
      <c r="EC80" s="140"/>
      <c r="ED80" s="140"/>
      <c r="EE80" s="140"/>
      <c r="EF80" s="140"/>
      <c r="EG80" s="140"/>
      <c r="EH80" s="140"/>
      <c r="EI80" s="140"/>
      <c r="EJ80" s="140"/>
      <c r="EK80" s="140"/>
      <c r="EL80" s="140"/>
      <c r="EM80" s="140"/>
      <c r="EN80" s="140"/>
      <c r="EO80" s="140"/>
      <c r="EP80" s="140"/>
      <c r="EQ80" s="140"/>
      <c r="ER80" s="140"/>
      <c r="ES80" s="140"/>
      <c r="ET80" s="140"/>
      <c r="EU80" s="140"/>
      <c r="EV80" s="140"/>
      <c r="EW80" s="140"/>
      <c r="EX80" s="140"/>
      <c r="EY80" s="140"/>
      <c r="EZ80" s="140"/>
      <c r="FA80" s="140"/>
      <c r="FB80" s="140"/>
      <c r="FC80" s="140"/>
      <c r="FD80" s="140"/>
      <c r="FE80" s="140"/>
      <c r="FF80" s="140"/>
      <c r="FG80" s="140"/>
      <c r="FH80" s="140"/>
      <c r="FI80" s="140"/>
      <c r="FJ80" s="140"/>
      <c r="FK80" s="140"/>
      <c r="FL80" s="140"/>
      <c r="FM80" s="140"/>
      <c r="FN80" s="140"/>
      <c r="FO80" s="140"/>
      <c r="FP80" s="140"/>
      <c r="FQ80" s="140"/>
      <c r="FR80" s="140"/>
      <c r="FS80" s="140"/>
      <c r="FT80" s="140"/>
      <c r="FU80" s="140"/>
      <c r="FV80" s="140"/>
      <c r="FW80" s="140"/>
      <c r="FX80" s="140"/>
      <c r="FY80" s="140"/>
      <c r="FZ80" s="140"/>
      <c r="GA80" s="140"/>
      <c r="GB80" s="140"/>
      <c r="GC80" s="140"/>
      <c r="GD80" s="140"/>
      <c r="GE80" s="140"/>
      <c r="GF80" s="140"/>
      <c r="GG80" s="140"/>
      <c r="GH80" s="140"/>
      <c r="GI80" s="140"/>
      <c r="GJ80" s="140"/>
      <c r="GK80" s="140"/>
      <c r="GL80" s="140"/>
      <c r="GM80" s="140"/>
      <c r="GN80" s="140"/>
      <c r="GO80" s="140"/>
      <c r="GP80" s="140"/>
      <c r="GQ80" s="140"/>
      <c r="GR80" s="140"/>
      <c r="GS80" s="140"/>
      <c r="GT80" s="140"/>
      <c r="GU80" s="140"/>
      <c r="GV80" s="140"/>
      <c r="GW80" s="140"/>
      <c r="GX80" s="140"/>
      <c r="GY80" s="140"/>
      <c r="GZ80" s="140"/>
      <c r="HA80" s="140"/>
      <c r="HB80" s="140"/>
      <c r="HC80" s="140"/>
      <c r="HD80" s="140"/>
      <c r="HE80" s="140"/>
      <c r="HF80" s="140"/>
      <c r="HG80" s="140"/>
      <c r="HH80" s="140"/>
      <c r="HI80" s="140"/>
      <c r="HJ80" s="140"/>
      <c r="HK80" s="140"/>
      <c r="HL80" s="140"/>
      <c r="HM80" s="140"/>
      <c r="HN80" s="140"/>
      <c r="HO80" s="140"/>
      <c r="HP80" s="140"/>
      <c r="HQ80" s="140"/>
      <c r="HR80" s="140"/>
      <c r="HS80" s="140"/>
      <c r="HT80" s="140"/>
      <c r="HU80" s="140"/>
      <c r="HV80" s="140"/>
      <c r="HW80" s="140"/>
      <c r="HX80" s="140"/>
      <c r="HY80" s="140"/>
      <c r="HZ80" s="140"/>
      <c r="IA80" s="140"/>
      <c r="IB80" s="140"/>
      <c r="IC80" s="140"/>
      <c r="ID80" s="140"/>
      <c r="IE80" s="140"/>
      <c r="IF80" s="140"/>
      <c r="IG80" s="140"/>
      <c r="IH80" s="140"/>
      <c r="II80" s="140"/>
      <c r="IJ80" s="140"/>
      <c r="IK80" s="140"/>
      <c r="IL80" s="140"/>
      <c r="IM80" s="140"/>
      <c r="IN80" s="140"/>
      <c r="IO80" s="140"/>
      <c r="IP80" s="140"/>
      <c r="IQ80" s="140"/>
      <c r="IR80" s="140"/>
      <c r="IS80" s="140"/>
      <c r="IT80" s="140"/>
      <c r="IU80" s="140"/>
      <c r="IV80" s="140"/>
      <c r="IW80" s="140"/>
      <c r="IX80" s="140"/>
      <c r="IY80" s="140"/>
      <c r="IZ80" s="140"/>
      <c r="JA80" s="140"/>
      <c r="JB80" s="140"/>
      <c r="JC80" s="140"/>
      <c r="JD80" s="140"/>
      <c r="JE80" s="140"/>
      <c r="JF80" s="140"/>
      <c r="JG80" s="140"/>
      <c r="JH80" s="140"/>
      <c r="JI80" s="140"/>
      <c r="JJ80" s="140"/>
      <c r="JK80" s="140"/>
      <c r="JL80" s="140"/>
      <c r="JM80" s="140"/>
      <c r="JN80" s="140"/>
      <c r="JO80" s="140"/>
      <c r="JP80" s="140"/>
      <c r="JQ80" s="140"/>
      <c r="JR80" s="140"/>
      <c r="JS80" s="140"/>
      <c r="JT80" s="140"/>
      <c r="JU80" s="140"/>
      <c r="JV80" s="140"/>
      <c r="JW80" s="140"/>
      <c r="JX80" s="140"/>
      <c r="JY80" s="140"/>
      <c r="JZ80" s="140"/>
      <c r="KA80" s="140"/>
      <c r="KB80" s="140"/>
      <c r="KC80" s="140"/>
      <c r="KD80" s="140"/>
      <c r="KE80" s="140"/>
      <c r="KF80" s="140"/>
      <c r="KG80" s="140"/>
      <c r="KH80" s="140"/>
      <c r="KI80" s="140"/>
      <c r="KJ80" s="140"/>
      <c r="KK80" s="140"/>
      <c r="KL80" s="140"/>
      <c r="KM80" s="140"/>
      <c r="KN80" s="140"/>
      <c r="KO80" s="140"/>
      <c r="KP80" s="140"/>
      <c r="KQ80" s="140"/>
      <c r="KR80" s="140"/>
      <c r="KS80" s="140"/>
      <c r="KT80" s="140"/>
      <c r="KU80" s="140"/>
      <c r="KV80" s="140"/>
      <c r="KW80" s="140"/>
      <c r="KX80" s="140"/>
      <c r="KY80" s="140"/>
      <c r="KZ80" s="140"/>
      <c r="LA80" s="140"/>
      <c r="LB80" s="140"/>
      <c r="LC80" s="140"/>
      <c r="LD80" s="140"/>
      <c r="LE80" s="140"/>
      <c r="LF80" s="140"/>
      <c r="LG80" s="140"/>
      <c r="LH80" s="140"/>
      <c r="LI80" s="140"/>
      <c r="LJ80" s="140"/>
      <c r="LK80" s="140"/>
      <c r="LL80" s="140"/>
      <c r="LM80" s="140"/>
      <c r="LN80" s="140"/>
      <c r="LO80" s="140"/>
      <c r="LP80" s="140"/>
      <c r="LQ80" s="140"/>
      <c r="LR80" s="140"/>
      <c r="LS80" s="140"/>
      <c r="LT80" s="140"/>
      <c r="LU80" s="140"/>
      <c r="LV80" s="140"/>
      <c r="LW80" s="140"/>
      <c r="LX80" s="140"/>
      <c r="LY80" s="140"/>
      <c r="LZ80" s="140"/>
      <c r="MA80" s="140"/>
      <c r="MB80" s="140"/>
      <c r="MC80" s="140"/>
      <c r="MD80" s="140"/>
      <c r="ME80" s="140"/>
      <c r="MF80" s="140"/>
      <c r="MG80" s="140"/>
      <c r="MH80" s="140"/>
      <c r="MI80" s="140"/>
      <c r="MJ80" s="140"/>
      <c r="MK80" s="140"/>
      <c r="ML80" s="140"/>
      <c r="MM80" s="140"/>
      <c r="MN80" s="140"/>
      <c r="MO80" s="140"/>
      <c r="MP80" s="140"/>
      <c r="MQ80" s="140"/>
      <c r="MR80" s="140"/>
      <c r="MS80" s="140"/>
      <c r="MT80" s="140"/>
      <c r="MU80" s="140"/>
      <c r="MV80" s="140"/>
      <c r="MW80" s="140"/>
      <c r="MX80" s="140"/>
      <c r="MY80" s="140"/>
      <c r="MZ80" s="140"/>
      <c r="NA80" s="140"/>
      <c r="NB80" s="140"/>
      <c r="NC80" s="140"/>
      <c r="ND80" s="140"/>
      <c r="NE80" s="140"/>
      <c r="NF80" s="140"/>
      <c r="NG80" s="140"/>
      <c r="NH80" s="140"/>
      <c r="NI80" s="140"/>
      <c r="NJ80" s="140"/>
      <c r="NK80" s="140"/>
      <c r="NL80" s="140"/>
      <c r="NM80" s="140"/>
      <c r="NN80" s="140"/>
      <c r="NO80" s="140"/>
      <c r="NP80" s="140"/>
      <c r="NQ80" s="140"/>
      <c r="NR80" s="140"/>
      <c r="NS80" s="140"/>
      <c r="NT80" s="140"/>
      <c r="NU80" s="140"/>
      <c r="NV80" s="140"/>
      <c r="NW80" s="140"/>
      <c r="NX80" s="140"/>
      <c r="NY80" s="140"/>
      <c r="NZ80" s="140"/>
      <c r="OA80" s="140"/>
      <c r="OB80" s="140"/>
      <c r="OC80" s="140"/>
      <c r="OD80" s="140"/>
      <c r="OE80" s="140"/>
      <c r="OF80" s="140"/>
      <c r="OG80" s="140"/>
      <c r="OH80" s="140"/>
      <c r="OI80" s="140"/>
      <c r="OJ80" s="140"/>
      <c r="OK80" s="140"/>
      <c r="OL80" s="140"/>
      <c r="OM80" s="140"/>
      <c r="ON80" s="140"/>
      <c r="OO80" s="140"/>
      <c r="OP80" s="140"/>
      <c r="OQ80" s="140"/>
      <c r="OR80" s="140"/>
      <c r="OS80" s="140"/>
      <c r="OT80" s="140"/>
      <c r="OU80" s="140"/>
      <c r="OV80" s="140"/>
      <c r="OW80" s="140"/>
      <c r="OX80" s="140"/>
      <c r="OY80" s="140"/>
      <c r="OZ80" s="140"/>
      <c r="PA80" s="140"/>
      <c r="PB80" s="140"/>
      <c r="PC80" s="140"/>
      <c r="PD80" s="140"/>
      <c r="PE80" s="140"/>
      <c r="PF80" s="140"/>
      <c r="PG80" s="140"/>
      <c r="PH80" s="140"/>
      <c r="PI80" s="140"/>
      <c r="PJ80" s="140"/>
      <c r="PK80" s="140"/>
      <c r="PL80" s="140"/>
      <c r="PM80" s="140"/>
      <c r="PN80" s="140"/>
      <c r="PO80" s="140"/>
      <c r="PP80" s="140"/>
      <c r="PQ80" s="140"/>
      <c r="PR80" s="140"/>
      <c r="PS80" s="140"/>
      <c r="PT80" s="140"/>
      <c r="PU80" s="140"/>
      <c r="PV80" s="140"/>
      <c r="PW80" s="140"/>
      <c r="PX80" s="140"/>
      <c r="PY80" s="140"/>
      <c r="PZ80" s="140"/>
      <c r="QA80" s="140"/>
      <c r="QB80" s="140"/>
      <c r="QC80" s="140"/>
      <c r="QD80" s="140"/>
      <c r="QE80" s="140"/>
      <c r="QF80" s="140"/>
      <c r="QG80" s="140"/>
      <c r="QH80" s="140"/>
      <c r="QI80" s="140"/>
      <c r="QJ80" s="140"/>
      <c r="QK80" s="140"/>
      <c r="QL80" s="140"/>
      <c r="QM80" s="140"/>
      <c r="QN80" s="140"/>
      <c r="QO80" s="140"/>
      <c r="QP80" s="140"/>
      <c r="QQ80" s="140"/>
      <c r="QR80" s="140"/>
      <c r="QS80" s="140"/>
      <c r="QT80" s="140"/>
      <c r="QU80" s="140"/>
    </row>
    <row r="81" spans="1:463" s="155" customFormat="1">
      <c r="A81" s="140"/>
      <c r="B81" s="364"/>
      <c r="C81" s="167" t="s">
        <v>474</v>
      </c>
      <c r="D81" s="119" t="s">
        <v>11</v>
      </c>
      <c r="E81" s="704"/>
      <c r="F81" s="705"/>
      <c r="G81" s="705"/>
      <c r="H81" s="705"/>
      <c r="I81" s="705"/>
      <c r="J81" s="705"/>
      <c r="K81" s="705"/>
      <c r="L81" s="705"/>
      <c r="M81" s="705"/>
      <c r="N81" s="705"/>
      <c r="O81" s="705"/>
      <c r="P81" s="705"/>
      <c r="Q81" s="705"/>
      <c r="R81" s="705"/>
      <c r="S81" s="705"/>
      <c r="T81" s="705"/>
      <c r="U81" s="705"/>
      <c r="V81" s="705"/>
      <c r="W81" s="705"/>
      <c r="X81" s="705"/>
      <c r="Y81" s="710"/>
      <c r="Z81" s="706"/>
      <c r="AA81" s="113"/>
      <c r="AB81" s="111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0"/>
      <c r="BT81" s="140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0"/>
      <c r="CL81" s="140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0"/>
      <c r="DE81" s="140"/>
      <c r="DF81" s="140"/>
      <c r="DG81" s="140"/>
      <c r="DH81" s="140"/>
      <c r="DI81" s="140"/>
      <c r="DJ81" s="140"/>
      <c r="DK81" s="140"/>
      <c r="DL81" s="140"/>
      <c r="DM81" s="140"/>
      <c r="DN81" s="140"/>
      <c r="DO81" s="140"/>
      <c r="DP81" s="140"/>
      <c r="DQ81" s="140"/>
      <c r="DR81" s="140"/>
      <c r="DS81" s="140"/>
      <c r="DT81" s="140"/>
      <c r="DU81" s="140"/>
      <c r="DV81" s="140"/>
      <c r="DW81" s="140"/>
      <c r="DX81" s="140"/>
      <c r="DY81" s="140"/>
      <c r="DZ81" s="140"/>
      <c r="EA81" s="140"/>
      <c r="EB81" s="140"/>
      <c r="EC81" s="140"/>
      <c r="ED81" s="140"/>
      <c r="EE81" s="140"/>
      <c r="EF81" s="140"/>
      <c r="EG81" s="140"/>
      <c r="EH81" s="140"/>
      <c r="EI81" s="140"/>
      <c r="EJ81" s="140"/>
      <c r="EK81" s="140"/>
      <c r="EL81" s="140"/>
      <c r="EM81" s="140"/>
      <c r="EN81" s="140"/>
      <c r="EO81" s="140"/>
      <c r="EP81" s="140"/>
      <c r="EQ81" s="140"/>
      <c r="ER81" s="140"/>
      <c r="ES81" s="140"/>
      <c r="ET81" s="140"/>
      <c r="EU81" s="140"/>
      <c r="EV81" s="140"/>
      <c r="EW81" s="140"/>
      <c r="EX81" s="140"/>
      <c r="EY81" s="140"/>
      <c r="EZ81" s="140"/>
      <c r="FA81" s="140"/>
      <c r="FB81" s="140"/>
      <c r="FC81" s="140"/>
      <c r="FD81" s="140"/>
      <c r="FE81" s="140"/>
      <c r="FF81" s="140"/>
      <c r="FG81" s="140"/>
      <c r="FH81" s="140"/>
      <c r="FI81" s="140"/>
      <c r="FJ81" s="140"/>
      <c r="FK81" s="140"/>
      <c r="FL81" s="140"/>
      <c r="FM81" s="140"/>
      <c r="FN81" s="140"/>
      <c r="FO81" s="140"/>
      <c r="FP81" s="140"/>
      <c r="FQ81" s="140"/>
      <c r="FR81" s="140"/>
      <c r="FS81" s="140"/>
      <c r="FT81" s="140"/>
      <c r="FU81" s="140"/>
      <c r="FV81" s="140"/>
      <c r="FW81" s="140"/>
      <c r="FX81" s="140"/>
      <c r="FY81" s="140"/>
      <c r="FZ81" s="140"/>
      <c r="GA81" s="140"/>
      <c r="GB81" s="140"/>
      <c r="GC81" s="140"/>
      <c r="GD81" s="140"/>
      <c r="GE81" s="140"/>
      <c r="GF81" s="140"/>
      <c r="GG81" s="140"/>
      <c r="GH81" s="140"/>
      <c r="GI81" s="140"/>
      <c r="GJ81" s="140"/>
      <c r="GK81" s="140"/>
      <c r="GL81" s="140"/>
      <c r="GM81" s="140"/>
      <c r="GN81" s="140"/>
      <c r="GO81" s="140"/>
      <c r="GP81" s="140"/>
      <c r="GQ81" s="140"/>
      <c r="GR81" s="140"/>
      <c r="GS81" s="140"/>
      <c r="GT81" s="140"/>
      <c r="GU81" s="140"/>
      <c r="GV81" s="140"/>
      <c r="GW81" s="140"/>
      <c r="GX81" s="140"/>
      <c r="GY81" s="140"/>
      <c r="GZ81" s="140"/>
      <c r="HA81" s="140"/>
      <c r="HB81" s="140"/>
      <c r="HC81" s="140"/>
      <c r="HD81" s="140"/>
      <c r="HE81" s="140"/>
      <c r="HF81" s="140"/>
      <c r="HG81" s="140"/>
      <c r="HH81" s="140"/>
      <c r="HI81" s="140"/>
      <c r="HJ81" s="140"/>
      <c r="HK81" s="140"/>
      <c r="HL81" s="140"/>
      <c r="HM81" s="140"/>
      <c r="HN81" s="140"/>
      <c r="HO81" s="140"/>
      <c r="HP81" s="140"/>
      <c r="HQ81" s="140"/>
      <c r="HR81" s="140"/>
      <c r="HS81" s="140"/>
      <c r="HT81" s="140"/>
      <c r="HU81" s="140"/>
      <c r="HV81" s="140"/>
      <c r="HW81" s="140"/>
      <c r="HX81" s="140"/>
      <c r="HY81" s="140"/>
      <c r="HZ81" s="140"/>
      <c r="IA81" s="140"/>
      <c r="IB81" s="140"/>
      <c r="IC81" s="140"/>
      <c r="ID81" s="140"/>
      <c r="IE81" s="140"/>
      <c r="IF81" s="140"/>
      <c r="IG81" s="140"/>
      <c r="IH81" s="140"/>
      <c r="II81" s="140"/>
      <c r="IJ81" s="140"/>
      <c r="IK81" s="140"/>
      <c r="IL81" s="140"/>
      <c r="IM81" s="140"/>
      <c r="IN81" s="140"/>
      <c r="IO81" s="140"/>
      <c r="IP81" s="140"/>
      <c r="IQ81" s="140"/>
      <c r="IR81" s="140"/>
      <c r="IS81" s="140"/>
      <c r="IT81" s="140"/>
      <c r="IU81" s="140"/>
      <c r="IV81" s="140"/>
      <c r="IW81" s="140"/>
      <c r="IX81" s="140"/>
      <c r="IY81" s="140"/>
      <c r="IZ81" s="140"/>
      <c r="JA81" s="140"/>
      <c r="JB81" s="140"/>
      <c r="JC81" s="140"/>
      <c r="JD81" s="140"/>
      <c r="JE81" s="140"/>
      <c r="JF81" s="140"/>
      <c r="JG81" s="140"/>
      <c r="JH81" s="140"/>
      <c r="JI81" s="140"/>
      <c r="JJ81" s="140"/>
      <c r="JK81" s="140"/>
      <c r="JL81" s="140"/>
      <c r="JM81" s="140"/>
      <c r="JN81" s="140"/>
      <c r="JO81" s="140"/>
      <c r="JP81" s="140"/>
      <c r="JQ81" s="140"/>
      <c r="JR81" s="140"/>
      <c r="JS81" s="140"/>
      <c r="JT81" s="140"/>
      <c r="JU81" s="140"/>
      <c r="JV81" s="140"/>
      <c r="JW81" s="140"/>
      <c r="JX81" s="140"/>
      <c r="JY81" s="140"/>
      <c r="JZ81" s="140"/>
      <c r="KA81" s="140"/>
      <c r="KB81" s="140"/>
      <c r="KC81" s="140"/>
      <c r="KD81" s="140"/>
      <c r="KE81" s="140"/>
      <c r="KF81" s="140"/>
      <c r="KG81" s="140"/>
      <c r="KH81" s="140"/>
      <c r="KI81" s="140"/>
      <c r="KJ81" s="140"/>
      <c r="KK81" s="140"/>
      <c r="KL81" s="140"/>
      <c r="KM81" s="140"/>
      <c r="KN81" s="140"/>
      <c r="KO81" s="140"/>
      <c r="KP81" s="140"/>
      <c r="KQ81" s="140"/>
      <c r="KR81" s="140"/>
      <c r="KS81" s="140"/>
      <c r="KT81" s="140"/>
      <c r="KU81" s="140"/>
      <c r="KV81" s="140"/>
      <c r="KW81" s="140"/>
      <c r="KX81" s="140"/>
      <c r="KY81" s="140"/>
      <c r="KZ81" s="140"/>
      <c r="LA81" s="140"/>
      <c r="LB81" s="140"/>
      <c r="LC81" s="140"/>
      <c r="LD81" s="140"/>
      <c r="LE81" s="140"/>
      <c r="LF81" s="140"/>
      <c r="LG81" s="140"/>
      <c r="LH81" s="140"/>
      <c r="LI81" s="140"/>
      <c r="LJ81" s="140"/>
      <c r="LK81" s="140"/>
      <c r="LL81" s="140"/>
      <c r="LM81" s="140"/>
      <c r="LN81" s="140"/>
      <c r="LO81" s="140"/>
      <c r="LP81" s="140"/>
      <c r="LQ81" s="140"/>
      <c r="LR81" s="140"/>
      <c r="LS81" s="140"/>
      <c r="LT81" s="140"/>
      <c r="LU81" s="140"/>
      <c r="LV81" s="140"/>
      <c r="LW81" s="140"/>
      <c r="LX81" s="140"/>
      <c r="LY81" s="140"/>
      <c r="LZ81" s="140"/>
      <c r="MA81" s="140"/>
      <c r="MB81" s="140"/>
      <c r="MC81" s="140"/>
      <c r="MD81" s="140"/>
      <c r="ME81" s="140"/>
      <c r="MF81" s="140"/>
      <c r="MG81" s="140"/>
      <c r="MH81" s="140"/>
      <c r="MI81" s="140"/>
      <c r="MJ81" s="140"/>
      <c r="MK81" s="140"/>
      <c r="ML81" s="140"/>
      <c r="MM81" s="140"/>
      <c r="MN81" s="140"/>
      <c r="MO81" s="140"/>
      <c r="MP81" s="140"/>
      <c r="MQ81" s="140"/>
      <c r="MR81" s="140"/>
      <c r="MS81" s="140"/>
      <c r="MT81" s="140"/>
      <c r="MU81" s="140"/>
      <c r="MV81" s="140"/>
      <c r="MW81" s="140"/>
      <c r="MX81" s="140"/>
      <c r="MY81" s="140"/>
      <c r="MZ81" s="140"/>
      <c r="NA81" s="140"/>
      <c r="NB81" s="140"/>
      <c r="NC81" s="140"/>
      <c r="ND81" s="140"/>
      <c r="NE81" s="140"/>
      <c r="NF81" s="140"/>
      <c r="NG81" s="140"/>
      <c r="NH81" s="140"/>
      <c r="NI81" s="140"/>
      <c r="NJ81" s="140"/>
      <c r="NK81" s="140"/>
      <c r="NL81" s="140"/>
      <c r="NM81" s="140"/>
      <c r="NN81" s="140"/>
      <c r="NO81" s="140"/>
      <c r="NP81" s="140"/>
      <c r="NQ81" s="140"/>
      <c r="NR81" s="140"/>
      <c r="NS81" s="140"/>
      <c r="NT81" s="140"/>
      <c r="NU81" s="140"/>
      <c r="NV81" s="140"/>
      <c r="NW81" s="140"/>
      <c r="NX81" s="140"/>
      <c r="NY81" s="140"/>
      <c r="NZ81" s="140"/>
      <c r="OA81" s="140"/>
      <c r="OB81" s="140"/>
      <c r="OC81" s="140"/>
      <c r="OD81" s="140"/>
      <c r="OE81" s="140"/>
      <c r="OF81" s="140"/>
      <c r="OG81" s="140"/>
      <c r="OH81" s="140"/>
      <c r="OI81" s="140"/>
      <c r="OJ81" s="140"/>
      <c r="OK81" s="140"/>
      <c r="OL81" s="140"/>
      <c r="OM81" s="140"/>
      <c r="ON81" s="140"/>
      <c r="OO81" s="140"/>
      <c r="OP81" s="140"/>
      <c r="OQ81" s="140"/>
      <c r="OR81" s="140"/>
      <c r="OS81" s="140"/>
      <c r="OT81" s="140"/>
      <c r="OU81" s="140"/>
      <c r="OV81" s="140"/>
      <c r="OW81" s="140"/>
      <c r="OX81" s="140"/>
      <c r="OY81" s="140"/>
      <c r="OZ81" s="140"/>
      <c r="PA81" s="140"/>
      <c r="PB81" s="140"/>
      <c r="PC81" s="140"/>
      <c r="PD81" s="140"/>
      <c r="PE81" s="140"/>
      <c r="PF81" s="140"/>
      <c r="PG81" s="140"/>
      <c r="PH81" s="140"/>
      <c r="PI81" s="140"/>
      <c r="PJ81" s="140"/>
      <c r="PK81" s="140"/>
      <c r="PL81" s="140"/>
      <c r="PM81" s="140"/>
      <c r="PN81" s="140"/>
      <c r="PO81" s="140"/>
      <c r="PP81" s="140"/>
      <c r="PQ81" s="140"/>
      <c r="PR81" s="140"/>
      <c r="PS81" s="140"/>
      <c r="PT81" s="140"/>
      <c r="PU81" s="140"/>
      <c r="PV81" s="140"/>
      <c r="PW81" s="140"/>
      <c r="PX81" s="140"/>
      <c r="PY81" s="140"/>
      <c r="PZ81" s="140"/>
      <c r="QA81" s="140"/>
      <c r="QB81" s="140"/>
      <c r="QC81" s="140"/>
      <c r="QD81" s="140"/>
      <c r="QE81" s="140"/>
      <c r="QF81" s="140"/>
      <c r="QG81" s="140"/>
      <c r="QH81" s="140"/>
      <c r="QI81" s="140"/>
      <c r="QJ81" s="140"/>
      <c r="QK81" s="140"/>
      <c r="QL81" s="140"/>
      <c r="QM81" s="140"/>
      <c r="QN81" s="140"/>
      <c r="QO81" s="140"/>
      <c r="QP81" s="140"/>
      <c r="QQ81" s="140"/>
      <c r="QR81" s="140"/>
      <c r="QS81" s="140"/>
      <c r="QT81" s="140"/>
      <c r="QU81" s="140"/>
    </row>
    <row r="82" spans="1:463" s="155" customFormat="1">
      <c r="A82" s="140"/>
      <c r="B82" s="364"/>
      <c r="C82" s="167" t="s">
        <v>483</v>
      </c>
      <c r="D82" s="119" t="s">
        <v>11</v>
      </c>
      <c r="E82" s="704"/>
      <c r="F82" s="705"/>
      <c r="G82" s="705"/>
      <c r="H82" s="705"/>
      <c r="I82" s="705"/>
      <c r="J82" s="705"/>
      <c r="K82" s="705"/>
      <c r="L82" s="705"/>
      <c r="M82" s="705"/>
      <c r="N82" s="705"/>
      <c r="O82" s="705"/>
      <c r="P82" s="705"/>
      <c r="Q82" s="705"/>
      <c r="R82" s="705"/>
      <c r="S82" s="705"/>
      <c r="T82" s="705"/>
      <c r="U82" s="705"/>
      <c r="V82" s="705"/>
      <c r="W82" s="705"/>
      <c r="X82" s="705"/>
      <c r="Y82" s="710"/>
      <c r="Z82" s="706"/>
      <c r="AA82" s="113"/>
      <c r="AB82" s="111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0"/>
      <c r="BH82" s="140"/>
      <c r="BI82" s="140"/>
      <c r="BJ82" s="140"/>
      <c r="BK82" s="140"/>
      <c r="BL82" s="140"/>
      <c r="BM82" s="140"/>
      <c r="BN82" s="140"/>
      <c r="BO82" s="140"/>
      <c r="BP82" s="140"/>
      <c r="BQ82" s="140"/>
      <c r="BR82" s="140"/>
      <c r="BS82" s="140"/>
      <c r="BT82" s="140"/>
      <c r="BU82" s="140"/>
      <c r="BV82" s="140"/>
      <c r="BW82" s="140"/>
      <c r="BX82" s="140"/>
      <c r="BY82" s="140"/>
      <c r="BZ82" s="140"/>
      <c r="CA82" s="140"/>
      <c r="CB82" s="140"/>
      <c r="CC82" s="140"/>
      <c r="CD82" s="140"/>
      <c r="CE82" s="140"/>
      <c r="CF82" s="140"/>
      <c r="CG82" s="140"/>
      <c r="CH82" s="140"/>
      <c r="CI82" s="140"/>
      <c r="CJ82" s="140"/>
      <c r="CK82" s="140"/>
      <c r="CL82" s="140"/>
      <c r="CM82" s="140"/>
      <c r="CN82" s="140"/>
      <c r="CO82" s="140"/>
      <c r="CP82" s="140"/>
      <c r="CQ82" s="140"/>
      <c r="CR82" s="140"/>
      <c r="CS82" s="140"/>
      <c r="CT82" s="140"/>
      <c r="CU82" s="140"/>
      <c r="CV82" s="140"/>
      <c r="CW82" s="140"/>
      <c r="CX82" s="140"/>
      <c r="CY82" s="140"/>
      <c r="CZ82" s="140"/>
      <c r="DA82" s="140"/>
      <c r="DB82" s="140"/>
      <c r="DC82" s="140"/>
      <c r="DD82" s="140"/>
      <c r="DE82" s="140"/>
      <c r="DF82" s="140"/>
      <c r="DG82" s="140"/>
      <c r="DH82" s="140"/>
      <c r="DI82" s="140"/>
      <c r="DJ82" s="140"/>
      <c r="DK82" s="140"/>
      <c r="DL82" s="140"/>
      <c r="DM82" s="140"/>
      <c r="DN82" s="140"/>
      <c r="DO82" s="140"/>
      <c r="DP82" s="140"/>
      <c r="DQ82" s="140"/>
      <c r="DR82" s="140"/>
      <c r="DS82" s="140"/>
      <c r="DT82" s="140"/>
      <c r="DU82" s="140"/>
      <c r="DV82" s="140"/>
      <c r="DW82" s="140"/>
      <c r="DX82" s="140"/>
      <c r="DY82" s="140"/>
      <c r="DZ82" s="140"/>
      <c r="EA82" s="140"/>
      <c r="EB82" s="140"/>
      <c r="EC82" s="140"/>
      <c r="ED82" s="140"/>
      <c r="EE82" s="140"/>
      <c r="EF82" s="140"/>
      <c r="EG82" s="140"/>
      <c r="EH82" s="140"/>
      <c r="EI82" s="140"/>
      <c r="EJ82" s="140"/>
      <c r="EK82" s="140"/>
      <c r="EL82" s="140"/>
      <c r="EM82" s="140"/>
      <c r="EN82" s="140"/>
      <c r="EO82" s="140"/>
      <c r="EP82" s="140"/>
      <c r="EQ82" s="140"/>
      <c r="ER82" s="140"/>
      <c r="ES82" s="140"/>
      <c r="ET82" s="140"/>
      <c r="EU82" s="140"/>
      <c r="EV82" s="140"/>
      <c r="EW82" s="140"/>
      <c r="EX82" s="140"/>
      <c r="EY82" s="140"/>
      <c r="EZ82" s="140"/>
      <c r="FA82" s="140"/>
      <c r="FB82" s="140"/>
      <c r="FC82" s="140"/>
      <c r="FD82" s="140"/>
      <c r="FE82" s="140"/>
      <c r="FF82" s="140"/>
      <c r="FG82" s="140"/>
      <c r="FH82" s="140"/>
      <c r="FI82" s="140"/>
      <c r="FJ82" s="140"/>
      <c r="FK82" s="140"/>
      <c r="FL82" s="140"/>
      <c r="FM82" s="140"/>
      <c r="FN82" s="140"/>
      <c r="FO82" s="140"/>
      <c r="FP82" s="140"/>
      <c r="FQ82" s="140"/>
      <c r="FR82" s="140"/>
      <c r="FS82" s="140"/>
      <c r="FT82" s="140"/>
      <c r="FU82" s="140"/>
      <c r="FV82" s="140"/>
      <c r="FW82" s="140"/>
      <c r="FX82" s="140"/>
      <c r="FY82" s="140"/>
      <c r="FZ82" s="140"/>
      <c r="GA82" s="140"/>
      <c r="GB82" s="140"/>
      <c r="GC82" s="140"/>
      <c r="GD82" s="140"/>
      <c r="GE82" s="140"/>
      <c r="GF82" s="140"/>
      <c r="GG82" s="140"/>
      <c r="GH82" s="140"/>
      <c r="GI82" s="140"/>
      <c r="GJ82" s="140"/>
      <c r="GK82" s="140"/>
      <c r="GL82" s="140"/>
      <c r="GM82" s="140"/>
      <c r="GN82" s="140"/>
      <c r="GO82" s="140"/>
      <c r="GP82" s="140"/>
      <c r="GQ82" s="140"/>
      <c r="GR82" s="140"/>
      <c r="GS82" s="140"/>
      <c r="GT82" s="140"/>
      <c r="GU82" s="140"/>
      <c r="GV82" s="140"/>
      <c r="GW82" s="140"/>
      <c r="GX82" s="140"/>
      <c r="GY82" s="140"/>
      <c r="GZ82" s="140"/>
      <c r="HA82" s="140"/>
      <c r="HB82" s="140"/>
      <c r="HC82" s="140"/>
      <c r="HD82" s="140"/>
      <c r="HE82" s="140"/>
      <c r="HF82" s="140"/>
      <c r="HG82" s="140"/>
      <c r="HH82" s="140"/>
      <c r="HI82" s="140"/>
      <c r="HJ82" s="140"/>
      <c r="HK82" s="140"/>
      <c r="HL82" s="140"/>
      <c r="HM82" s="140"/>
      <c r="HN82" s="140"/>
      <c r="HO82" s="140"/>
      <c r="HP82" s="140"/>
      <c r="HQ82" s="140"/>
      <c r="HR82" s="140"/>
      <c r="HS82" s="140"/>
      <c r="HT82" s="140"/>
      <c r="HU82" s="140"/>
      <c r="HV82" s="140"/>
      <c r="HW82" s="140"/>
      <c r="HX82" s="140"/>
      <c r="HY82" s="140"/>
      <c r="HZ82" s="140"/>
      <c r="IA82" s="140"/>
      <c r="IB82" s="140"/>
      <c r="IC82" s="140"/>
      <c r="ID82" s="140"/>
      <c r="IE82" s="140"/>
      <c r="IF82" s="140"/>
      <c r="IG82" s="140"/>
      <c r="IH82" s="140"/>
      <c r="II82" s="140"/>
      <c r="IJ82" s="140"/>
      <c r="IK82" s="140"/>
      <c r="IL82" s="140"/>
      <c r="IM82" s="140"/>
      <c r="IN82" s="140"/>
      <c r="IO82" s="140"/>
      <c r="IP82" s="140"/>
      <c r="IQ82" s="140"/>
      <c r="IR82" s="140"/>
      <c r="IS82" s="140"/>
      <c r="IT82" s="140"/>
      <c r="IU82" s="140"/>
      <c r="IV82" s="140"/>
      <c r="IW82" s="140"/>
      <c r="IX82" s="140"/>
      <c r="IY82" s="140"/>
      <c r="IZ82" s="140"/>
      <c r="JA82" s="140"/>
      <c r="JB82" s="140"/>
      <c r="JC82" s="140"/>
      <c r="JD82" s="140"/>
      <c r="JE82" s="140"/>
      <c r="JF82" s="140"/>
      <c r="JG82" s="140"/>
      <c r="JH82" s="140"/>
      <c r="JI82" s="140"/>
      <c r="JJ82" s="140"/>
      <c r="JK82" s="140"/>
      <c r="JL82" s="140"/>
      <c r="JM82" s="140"/>
      <c r="JN82" s="140"/>
      <c r="JO82" s="140"/>
      <c r="JP82" s="140"/>
      <c r="JQ82" s="140"/>
      <c r="JR82" s="140"/>
      <c r="JS82" s="140"/>
      <c r="JT82" s="140"/>
      <c r="JU82" s="140"/>
      <c r="JV82" s="140"/>
      <c r="JW82" s="140"/>
      <c r="JX82" s="140"/>
      <c r="JY82" s="140"/>
      <c r="JZ82" s="140"/>
      <c r="KA82" s="140"/>
      <c r="KB82" s="140"/>
      <c r="KC82" s="140"/>
      <c r="KD82" s="140"/>
      <c r="KE82" s="140"/>
      <c r="KF82" s="140"/>
      <c r="KG82" s="140"/>
      <c r="KH82" s="140"/>
      <c r="KI82" s="140"/>
      <c r="KJ82" s="140"/>
      <c r="KK82" s="140"/>
      <c r="KL82" s="140"/>
      <c r="KM82" s="140"/>
      <c r="KN82" s="140"/>
      <c r="KO82" s="140"/>
      <c r="KP82" s="140"/>
      <c r="KQ82" s="140"/>
      <c r="KR82" s="140"/>
      <c r="KS82" s="140"/>
      <c r="KT82" s="140"/>
      <c r="KU82" s="140"/>
      <c r="KV82" s="140"/>
      <c r="KW82" s="140"/>
      <c r="KX82" s="140"/>
      <c r="KY82" s="140"/>
      <c r="KZ82" s="140"/>
      <c r="LA82" s="140"/>
      <c r="LB82" s="140"/>
      <c r="LC82" s="140"/>
      <c r="LD82" s="140"/>
      <c r="LE82" s="140"/>
      <c r="LF82" s="140"/>
      <c r="LG82" s="140"/>
      <c r="LH82" s="140"/>
      <c r="LI82" s="140"/>
      <c r="LJ82" s="140"/>
      <c r="LK82" s="140"/>
      <c r="LL82" s="140"/>
      <c r="LM82" s="140"/>
      <c r="LN82" s="140"/>
      <c r="LO82" s="140"/>
      <c r="LP82" s="140"/>
      <c r="LQ82" s="140"/>
      <c r="LR82" s="140"/>
      <c r="LS82" s="140"/>
      <c r="LT82" s="140"/>
      <c r="LU82" s="140"/>
      <c r="LV82" s="140"/>
      <c r="LW82" s="140"/>
      <c r="LX82" s="140"/>
      <c r="LY82" s="140"/>
      <c r="LZ82" s="140"/>
      <c r="MA82" s="140"/>
      <c r="MB82" s="140"/>
      <c r="MC82" s="140"/>
      <c r="MD82" s="140"/>
      <c r="ME82" s="140"/>
      <c r="MF82" s="140"/>
      <c r="MG82" s="140"/>
      <c r="MH82" s="140"/>
      <c r="MI82" s="140"/>
      <c r="MJ82" s="140"/>
      <c r="MK82" s="140"/>
      <c r="ML82" s="140"/>
      <c r="MM82" s="140"/>
      <c r="MN82" s="140"/>
      <c r="MO82" s="140"/>
      <c r="MP82" s="140"/>
      <c r="MQ82" s="140"/>
      <c r="MR82" s="140"/>
      <c r="MS82" s="140"/>
      <c r="MT82" s="140"/>
      <c r="MU82" s="140"/>
      <c r="MV82" s="140"/>
      <c r="MW82" s="140"/>
      <c r="MX82" s="140"/>
      <c r="MY82" s="140"/>
      <c r="MZ82" s="140"/>
      <c r="NA82" s="140"/>
      <c r="NB82" s="140"/>
      <c r="NC82" s="140"/>
      <c r="ND82" s="140"/>
      <c r="NE82" s="140"/>
      <c r="NF82" s="140"/>
      <c r="NG82" s="140"/>
      <c r="NH82" s="140"/>
      <c r="NI82" s="140"/>
      <c r="NJ82" s="140"/>
      <c r="NK82" s="140"/>
      <c r="NL82" s="140"/>
      <c r="NM82" s="140"/>
      <c r="NN82" s="140"/>
      <c r="NO82" s="140"/>
      <c r="NP82" s="140"/>
      <c r="NQ82" s="140"/>
      <c r="NR82" s="140"/>
      <c r="NS82" s="140"/>
      <c r="NT82" s="140"/>
      <c r="NU82" s="140"/>
      <c r="NV82" s="140"/>
      <c r="NW82" s="140"/>
      <c r="NX82" s="140"/>
      <c r="NY82" s="140"/>
      <c r="NZ82" s="140"/>
      <c r="OA82" s="140"/>
      <c r="OB82" s="140"/>
      <c r="OC82" s="140"/>
      <c r="OD82" s="140"/>
      <c r="OE82" s="140"/>
      <c r="OF82" s="140"/>
      <c r="OG82" s="140"/>
      <c r="OH82" s="140"/>
      <c r="OI82" s="140"/>
      <c r="OJ82" s="140"/>
      <c r="OK82" s="140"/>
      <c r="OL82" s="140"/>
      <c r="OM82" s="140"/>
      <c r="ON82" s="140"/>
      <c r="OO82" s="140"/>
      <c r="OP82" s="140"/>
      <c r="OQ82" s="140"/>
      <c r="OR82" s="140"/>
      <c r="OS82" s="140"/>
      <c r="OT82" s="140"/>
      <c r="OU82" s="140"/>
      <c r="OV82" s="140"/>
      <c r="OW82" s="140"/>
      <c r="OX82" s="140"/>
      <c r="OY82" s="140"/>
      <c r="OZ82" s="140"/>
      <c r="PA82" s="140"/>
      <c r="PB82" s="140"/>
      <c r="PC82" s="140"/>
      <c r="PD82" s="140"/>
      <c r="PE82" s="140"/>
      <c r="PF82" s="140"/>
      <c r="PG82" s="140"/>
      <c r="PH82" s="140"/>
      <c r="PI82" s="140"/>
      <c r="PJ82" s="140"/>
      <c r="PK82" s="140"/>
      <c r="PL82" s="140"/>
      <c r="PM82" s="140"/>
      <c r="PN82" s="140"/>
      <c r="PO82" s="140"/>
      <c r="PP82" s="140"/>
      <c r="PQ82" s="140"/>
      <c r="PR82" s="140"/>
      <c r="PS82" s="140"/>
      <c r="PT82" s="140"/>
      <c r="PU82" s="140"/>
      <c r="PV82" s="140"/>
      <c r="PW82" s="140"/>
      <c r="PX82" s="140"/>
      <c r="PY82" s="140"/>
      <c r="PZ82" s="140"/>
      <c r="QA82" s="140"/>
      <c r="QB82" s="140"/>
      <c r="QC82" s="140"/>
      <c r="QD82" s="140"/>
      <c r="QE82" s="140"/>
      <c r="QF82" s="140"/>
      <c r="QG82" s="140"/>
      <c r="QH82" s="140"/>
      <c r="QI82" s="140"/>
      <c r="QJ82" s="140"/>
      <c r="QK82" s="140"/>
      <c r="QL82" s="140"/>
      <c r="QM82" s="140"/>
      <c r="QN82" s="140"/>
      <c r="QO82" s="140"/>
      <c r="QP82" s="140"/>
      <c r="QQ82" s="140"/>
      <c r="QR82" s="140"/>
      <c r="QS82" s="140"/>
      <c r="QT82" s="140"/>
      <c r="QU82" s="140"/>
    </row>
    <row r="83" spans="1:463" s="155" customFormat="1">
      <c r="A83" s="140"/>
      <c r="B83" s="364"/>
      <c r="C83" s="167" t="s">
        <v>10</v>
      </c>
      <c r="D83" s="119" t="s">
        <v>11</v>
      </c>
      <c r="E83" s="711"/>
      <c r="F83" s="712"/>
      <c r="G83" s="712"/>
      <c r="H83" s="712"/>
      <c r="I83" s="712"/>
      <c r="J83" s="712"/>
      <c r="K83" s="712"/>
      <c r="L83" s="712"/>
      <c r="M83" s="712"/>
      <c r="N83" s="712"/>
      <c r="O83" s="712"/>
      <c r="P83" s="712"/>
      <c r="Q83" s="712"/>
      <c r="R83" s="712"/>
      <c r="S83" s="712"/>
      <c r="T83" s="712"/>
      <c r="U83" s="712"/>
      <c r="V83" s="712"/>
      <c r="W83" s="712"/>
      <c r="X83" s="712"/>
      <c r="Y83" s="713"/>
      <c r="Z83" s="714"/>
      <c r="AA83" s="142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0"/>
      <c r="BT83" s="140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0"/>
      <c r="CL83" s="140"/>
      <c r="CM83" s="140"/>
      <c r="CN83" s="140"/>
      <c r="CO83" s="140"/>
      <c r="CP83" s="140"/>
      <c r="CQ83" s="140"/>
      <c r="CR83" s="140"/>
      <c r="CS83" s="140"/>
      <c r="CT83" s="140"/>
      <c r="CU83" s="140"/>
      <c r="CV83" s="140"/>
      <c r="CW83" s="140"/>
      <c r="CX83" s="140"/>
      <c r="CY83" s="140"/>
      <c r="CZ83" s="140"/>
      <c r="DA83" s="140"/>
      <c r="DB83" s="140"/>
      <c r="DC83" s="140"/>
      <c r="DD83" s="140"/>
      <c r="DE83" s="140"/>
      <c r="DF83" s="140"/>
      <c r="DG83" s="140"/>
      <c r="DH83" s="140"/>
      <c r="DI83" s="140"/>
      <c r="DJ83" s="140"/>
      <c r="DK83" s="140"/>
      <c r="DL83" s="140"/>
      <c r="DM83" s="140"/>
      <c r="DN83" s="140"/>
      <c r="DO83" s="140"/>
      <c r="DP83" s="140"/>
      <c r="DQ83" s="140"/>
      <c r="DR83" s="140"/>
      <c r="DS83" s="140"/>
      <c r="DT83" s="140"/>
      <c r="DU83" s="140"/>
      <c r="DV83" s="140"/>
      <c r="DW83" s="140"/>
      <c r="DX83" s="140"/>
      <c r="DY83" s="140"/>
      <c r="DZ83" s="140"/>
      <c r="EA83" s="140"/>
      <c r="EB83" s="140"/>
      <c r="EC83" s="140"/>
      <c r="ED83" s="140"/>
      <c r="EE83" s="140"/>
      <c r="EF83" s="140"/>
      <c r="EG83" s="140"/>
      <c r="EH83" s="140"/>
      <c r="EI83" s="140"/>
      <c r="EJ83" s="140"/>
      <c r="EK83" s="140"/>
      <c r="EL83" s="140"/>
      <c r="EM83" s="140"/>
      <c r="EN83" s="140"/>
      <c r="EO83" s="140"/>
      <c r="EP83" s="140"/>
      <c r="EQ83" s="140"/>
      <c r="ER83" s="140"/>
      <c r="ES83" s="140"/>
      <c r="ET83" s="140"/>
      <c r="EU83" s="140"/>
      <c r="EV83" s="140"/>
      <c r="EW83" s="140"/>
      <c r="EX83" s="140"/>
      <c r="EY83" s="140"/>
      <c r="EZ83" s="140"/>
      <c r="FA83" s="140"/>
      <c r="FB83" s="140"/>
      <c r="FC83" s="140"/>
      <c r="FD83" s="140"/>
      <c r="FE83" s="140"/>
      <c r="FF83" s="140"/>
      <c r="FG83" s="140"/>
      <c r="FH83" s="140"/>
      <c r="FI83" s="140"/>
      <c r="FJ83" s="140"/>
      <c r="FK83" s="140"/>
      <c r="FL83" s="140"/>
      <c r="FM83" s="140"/>
      <c r="FN83" s="140"/>
      <c r="FO83" s="140"/>
      <c r="FP83" s="140"/>
      <c r="FQ83" s="140"/>
      <c r="FR83" s="140"/>
      <c r="FS83" s="140"/>
      <c r="FT83" s="140"/>
      <c r="FU83" s="140"/>
      <c r="FV83" s="140"/>
      <c r="FW83" s="140"/>
      <c r="FX83" s="140"/>
      <c r="FY83" s="140"/>
      <c r="FZ83" s="140"/>
      <c r="GA83" s="140"/>
      <c r="GB83" s="140"/>
      <c r="GC83" s="140"/>
      <c r="GD83" s="140"/>
      <c r="GE83" s="140"/>
      <c r="GF83" s="140"/>
      <c r="GG83" s="140"/>
      <c r="GH83" s="140"/>
      <c r="GI83" s="140"/>
      <c r="GJ83" s="140"/>
      <c r="GK83" s="140"/>
      <c r="GL83" s="140"/>
      <c r="GM83" s="140"/>
      <c r="GN83" s="140"/>
      <c r="GO83" s="140"/>
      <c r="GP83" s="140"/>
      <c r="GQ83" s="140"/>
      <c r="GR83" s="140"/>
      <c r="GS83" s="140"/>
      <c r="GT83" s="140"/>
      <c r="GU83" s="140"/>
      <c r="GV83" s="140"/>
      <c r="GW83" s="140"/>
      <c r="GX83" s="140"/>
      <c r="GY83" s="140"/>
      <c r="GZ83" s="140"/>
      <c r="HA83" s="140"/>
      <c r="HB83" s="140"/>
      <c r="HC83" s="140"/>
      <c r="HD83" s="140"/>
      <c r="HE83" s="140"/>
      <c r="HF83" s="140"/>
      <c r="HG83" s="140"/>
      <c r="HH83" s="140"/>
      <c r="HI83" s="140"/>
      <c r="HJ83" s="140"/>
      <c r="HK83" s="140"/>
      <c r="HL83" s="140"/>
      <c r="HM83" s="140"/>
      <c r="HN83" s="140"/>
      <c r="HO83" s="140"/>
      <c r="HP83" s="140"/>
      <c r="HQ83" s="140"/>
      <c r="HR83" s="140"/>
      <c r="HS83" s="140"/>
      <c r="HT83" s="140"/>
      <c r="HU83" s="140"/>
      <c r="HV83" s="140"/>
      <c r="HW83" s="140"/>
      <c r="HX83" s="140"/>
      <c r="HY83" s="140"/>
      <c r="HZ83" s="140"/>
      <c r="IA83" s="140"/>
      <c r="IB83" s="140"/>
      <c r="IC83" s="140"/>
      <c r="ID83" s="140"/>
      <c r="IE83" s="140"/>
      <c r="IF83" s="140"/>
      <c r="IG83" s="140"/>
      <c r="IH83" s="140"/>
      <c r="II83" s="140"/>
      <c r="IJ83" s="140"/>
      <c r="IK83" s="140"/>
      <c r="IL83" s="140"/>
      <c r="IM83" s="140"/>
      <c r="IN83" s="140"/>
      <c r="IO83" s="140"/>
      <c r="IP83" s="140"/>
      <c r="IQ83" s="140"/>
      <c r="IR83" s="140"/>
      <c r="IS83" s="140"/>
      <c r="IT83" s="140"/>
      <c r="IU83" s="140"/>
      <c r="IV83" s="140"/>
      <c r="IW83" s="140"/>
      <c r="IX83" s="140"/>
      <c r="IY83" s="140"/>
      <c r="IZ83" s="140"/>
      <c r="JA83" s="140"/>
      <c r="JB83" s="140"/>
      <c r="JC83" s="140"/>
      <c r="JD83" s="140"/>
      <c r="JE83" s="140"/>
      <c r="JF83" s="140"/>
      <c r="JG83" s="140"/>
      <c r="JH83" s="140"/>
      <c r="JI83" s="140"/>
      <c r="JJ83" s="140"/>
      <c r="JK83" s="140"/>
      <c r="JL83" s="140"/>
      <c r="JM83" s="140"/>
      <c r="JN83" s="140"/>
      <c r="JO83" s="140"/>
      <c r="JP83" s="140"/>
      <c r="JQ83" s="140"/>
      <c r="JR83" s="140"/>
      <c r="JS83" s="140"/>
      <c r="JT83" s="140"/>
      <c r="JU83" s="140"/>
      <c r="JV83" s="140"/>
      <c r="JW83" s="140"/>
      <c r="JX83" s="140"/>
      <c r="JY83" s="140"/>
      <c r="JZ83" s="140"/>
      <c r="KA83" s="140"/>
      <c r="KB83" s="140"/>
      <c r="KC83" s="140"/>
      <c r="KD83" s="140"/>
      <c r="KE83" s="140"/>
      <c r="KF83" s="140"/>
      <c r="KG83" s="140"/>
      <c r="KH83" s="140"/>
      <c r="KI83" s="140"/>
      <c r="KJ83" s="140"/>
      <c r="KK83" s="140"/>
      <c r="KL83" s="140"/>
      <c r="KM83" s="140"/>
      <c r="KN83" s="140"/>
      <c r="KO83" s="140"/>
      <c r="KP83" s="140"/>
      <c r="KQ83" s="140"/>
      <c r="KR83" s="140"/>
      <c r="KS83" s="140"/>
      <c r="KT83" s="140"/>
      <c r="KU83" s="140"/>
      <c r="KV83" s="140"/>
      <c r="KW83" s="140"/>
      <c r="KX83" s="140"/>
      <c r="KY83" s="140"/>
      <c r="KZ83" s="140"/>
      <c r="LA83" s="140"/>
      <c r="LB83" s="140"/>
      <c r="LC83" s="140"/>
      <c r="LD83" s="140"/>
      <c r="LE83" s="140"/>
      <c r="LF83" s="140"/>
      <c r="LG83" s="140"/>
      <c r="LH83" s="140"/>
      <c r="LI83" s="140"/>
      <c r="LJ83" s="140"/>
      <c r="LK83" s="140"/>
      <c r="LL83" s="140"/>
      <c r="LM83" s="140"/>
      <c r="LN83" s="140"/>
      <c r="LO83" s="140"/>
      <c r="LP83" s="140"/>
      <c r="LQ83" s="140"/>
      <c r="LR83" s="140"/>
      <c r="LS83" s="140"/>
      <c r="LT83" s="140"/>
      <c r="LU83" s="140"/>
      <c r="LV83" s="140"/>
      <c r="LW83" s="140"/>
      <c r="LX83" s="140"/>
      <c r="LY83" s="140"/>
      <c r="LZ83" s="140"/>
      <c r="MA83" s="140"/>
      <c r="MB83" s="140"/>
      <c r="MC83" s="140"/>
      <c r="MD83" s="140"/>
      <c r="ME83" s="140"/>
      <c r="MF83" s="140"/>
      <c r="MG83" s="140"/>
      <c r="MH83" s="140"/>
      <c r="MI83" s="140"/>
      <c r="MJ83" s="140"/>
      <c r="MK83" s="140"/>
      <c r="ML83" s="140"/>
      <c r="MM83" s="140"/>
      <c r="MN83" s="140"/>
      <c r="MO83" s="140"/>
      <c r="MP83" s="140"/>
      <c r="MQ83" s="140"/>
      <c r="MR83" s="140"/>
      <c r="MS83" s="140"/>
      <c r="MT83" s="140"/>
      <c r="MU83" s="140"/>
      <c r="MV83" s="140"/>
      <c r="MW83" s="140"/>
      <c r="MX83" s="140"/>
      <c r="MY83" s="140"/>
      <c r="MZ83" s="140"/>
      <c r="NA83" s="140"/>
      <c r="NB83" s="140"/>
      <c r="NC83" s="140"/>
      <c r="ND83" s="140"/>
      <c r="NE83" s="140"/>
      <c r="NF83" s="140"/>
      <c r="NG83" s="140"/>
      <c r="NH83" s="140"/>
      <c r="NI83" s="140"/>
      <c r="NJ83" s="140"/>
      <c r="NK83" s="140"/>
      <c r="NL83" s="140"/>
      <c r="NM83" s="140"/>
      <c r="NN83" s="140"/>
      <c r="NO83" s="140"/>
      <c r="NP83" s="140"/>
      <c r="NQ83" s="140"/>
      <c r="NR83" s="140"/>
      <c r="NS83" s="140"/>
      <c r="NT83" s="140"/>
      <c r="NU83" s="140"/>
      <c r="NV83" s="140"/>
      <c r="NW83" s="140"/>
      <c r="NX83" s="140"/>
      <c r="NY83" s="140"/>
      <c r="NZ83" s="140"/>
      <c r="OA83" s="140"/>
      <c r="OB83" s="140"/>
      <c r="OC83" s="140"/>
      <c r="OD83" s="140"/>
      <c r="OE83" s="140"/>
      <c r="OF83" s="140"/>
      <c r="OG83" s="140"/>
      <c r="OH83" s="140"/>
      <c r="OI83" s="140"/>
      <c r="OJ83" s="140"/>
      <c r="OK83" s="140"/>
      <c r="OL83" s="140"/>
      <c r="OM83" s="140"/>
      <c r="ON83" s="140"/>
      <c r="OO83" s="140"/>
      <c r="OP83" s="140"/>
      <c r="OQ83" s="140"/>
      <c r="OR83" s="140"/>
      <c r="OS83" s="140"/>
      <c r="OT83" s="140"/>
      <c r="OU83" s="140"/>
      <c r="OV83" s="140"/>
      <c r="OW83" s="140"/>
      <c r="OX83" s="140"/>
      <c r="OY83" s="140"/>
      <c r="OZ83" s="140"/>
      <c r="PA83" s="140"/>
      <c r="PB83" s="140"/>
      <c r="PC83" s="140"/>
      <c r="PD83" s="140"/>
      <c r="PE83" s="140"/>
      <c r="PF83" s="140"/>
      <c r="PG83" s="140"/>
      <c r="PH83" s="140"/>
      <c r="PI83" s="140"/>
      <c r="PJ83" s="140"/>
      <c r="PK83" s="140"/>
      <c r="PL83" s="140"/>
      <c r="PM83" s="140"/>
      <c r="PN83" s="140"/>
      <c r="PO83" s="140"/>
      <c r="PP83" s="140"/>
      <c r="PQ83" s="140"/>
      <c r="PR83" s="140"/>
      <c r="PS83" s="140"/>
      <c r="PT83" s="140"/>
      <c r="PU83" s="140"/>
      <c r="PV83" s="140"/>
      <c r="PW83" s="140"/>
      <c r="PX83" s="140"/>
      <c r="PY83" s="140"/>
      <c r="PZ83" s="140"/>
      <c r="QA83" s="140"/>
      <c r="QB83" s="140"/>
      <c r="QC83" s="140"/>
      <c r="QD83" s="140"/>
      <c r="QE83" s="140"/>
      <c r="QF83" s="140"/>
      <c r="QG83" s="140"/>
      <c r="QH83" s="140"/>
      <c r="QI83" s="140"/>
      <c r="QJ83" s="140"/>
      <c r="QK83" s="140"/>
      <c r="QL83" s="140"/>
      <c r="QM83" s="140"/>
      <c r="QN83" s="140"/>
      <c r="QO83" s="140"/>
      <c r="QP83" s="140"/>
      <c r="QQ83" s="140"/>
      <c r="QR83" s="140"/>
      <c r="QS83" s="140"/>
      <c r="QT83" s="140"/>
      <c r="QU83" s="140"/>
    </row>
    <row r="84" spans="1:463" s="155" customFormat="1">
      <c r="A84" s="140"/>
      <c r="B84" s="364"/>
      <c r="C84" s="433" t="s">
        <v>200</v>
      </c>
      <c r="D84" s="119" t="s">
        <v>11</v>
      </c>
      <c r="E84" s="704"/>
      <c r="F84" s="705"/>
      <c r="G84" s="705"/>
      <c r="H84" s="705"/>
      <c r="I84" s="705"/>
      <c r="J84" s="705"/>
      <c r="K84" s="705"/>
      <c r="L84" s="705"/>
      <c r="M84" s="705"/>
      <c r="N84" s="705"/>
      <c r="O84" s="705"/>
      <c r="P84" s="705"/>
      <c r="Q84" s="705"/>
      <c r="R84" s="705"/>
      <c r="S84" s="705"/>
      <c r="T84" s="705"/>
      <c r="U84" s="705"/>
      <c r="V84" s="705"/>
      <c r="W84" s="705"/>
      <c r="X84" s="705"/>
      <c r="Y84" s="710"/>
      <c r="Z84" s="706"/>
      <c r="AA84" s="142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0"/>
      <c r="BJ84" s="140"/>
      <c r="BK84" s="140"/>
      <c r="BL84" s="140"/>
      <c r="BM84" s="140"/>
      <c r="BN84" s="140"/>
      <c r="BO84" s="140"/>
      <c r="BP84" s="140"/>
      <c r="BQ84" s="140"/>
      <c r="BR84" s="140"/>
      <c r="BS84" s="140"/>
      <c r="BT84" s="140"/>
      <c r="BU84" s="140"/>
      <c r="BV84" s="140"/>
      <c r="BW84" s="140"/>
      <c r="BX84" s="140"/>
      <c r="BY84" s="140"/>
      <c r="BZ84" s="140"/>
      <c r="CA84" s="140"/>
      <c r="CB84" s="140"/>
      <c r="CC84" s="140"/>
      <c r="CD84" s="140"/>
      <c r="CE84" s="140"/>
      <c r="CF84" s="140"/>
      <c r="CG84" s="140"/>
      <c r="CH84" s="140"/>
      <c r="CI84" s="140"/>
      <c r="CJ84" s="140"/>
      <c r="CK84" s="140"/>
      <c r="CL84" s="140"/>
      <c r="CM84" s="140"/>
      <c r="CN84" s="140"/>
      <c r="CO84" s="140"/>
      <c r="CP84" s="140"/>
      <c r="CQ84" s="140"/>
      <c r="CR84" s="140"/>
      <c r="CS84" s="140"/>
      <c r="CT84" s="140"/>
      <c r="CU84" s="140"/>
      <c r="CV84" s="140"/>
      <c r="CW84" s="140"/>
      <c r="CX84" s="140"/>
      <c r="CY84" s="140"/>
      <c r="CZ84" s="140"/>
      <c r="DA84" s="140"/>
      <c r="DB84" s="140"/>
      <c r="DC84" s="140"/>
      <c r="DD84" s="140"/>
      <c r="DE84" s="140"/>
      <c r="DF84" s="140"/>
      <c r="DG84" s="140"/>
      <c r="DH84" s="140"/>
      <c r="DI84" s="140"/>
      <c r="DJ84" s="140"/>
      <c r="DK84" s="140"/>
      <c r="DL84" s="140"/>
      <c r="DM84" s="140"/>
      <c r="DN84" s="140"/>
      <c r="DO84" s="140"/>
      <c r="DP84" s="140"/>
      <c r="DQ84" s="140"/>
      <c r="DR84" s="140"/>
      <c r="DS84" s="140"/>
      <c r="DT84" s="140"/>
      <c r="DU84" s="140"/>
      <c r="DV84" s="140"/>
      <c r="DW84" s="140"/>
      <c r="DX84" s="140"/>
      <c r="DY84" s="140"/>
      <c r="DZ84" s="140"/>
      <c r="EA84" s="140"/>
      <c r="EB84" s="140"/>
      <c r="EC84" s="140"/>
      <c r="ED84" s="140"/>
      <c r="EE84" s="140"/>
      <c r="EF84" s="140"/>
      <c r="EG84" s="140"/>
      <c r="EH84" s="140"/>
      <c r="EI84" s="140"/>
      <c r="EJ84" s="140"/>
      <c r="EK84" s="140"/>
      <c r="EL84" s="140"/>
      <c r="EM84" s="140"/>
      <c r="EN84" s="140"/>
      <c r="EO84" s="140"/>
      <c r="EP84" s="140"/>
      <c r="EQ84" s="140"/>
      <c r="ER84" s="140"/>
      <c r="ES84" s="140"/>
      <c r="ET84" s="140"/>
      <c r="EU84" s="140"/>
      <c r="EV84" s="140"/>
      <c r="EW84" s="140"/>
      <c r="EX84" s="140"/>
      <c r="EY84" s="140"/>
      <c r="EZ84" s="140"/>
      <c r="FA84" s="140"/>
      <c r="FB84" s="140"/>
      <c r="FC84" s="140"/>
      <c r="FD84" s="140"/>
      <c r="FE84" s="140"/>
      <c r="FF84" s="140"/>
      <c r="FG84" s="140"/>
      <c r="FH84" s="140"/>
      <c r="FI84" s="140"/>
      <c r="FJ84" s="140"/>
      <c r="FK84" s="140"/>
      <c r="FL84" s="140"/>
      <c r="FM84" s="140"/>
      <c r="FN84" s="140"/>
      <c r="FO84" s="140"/>
      <c r="FP84" s="140"/>
      <c r="FQ84" s="140"/>
      <c r="FR84" s="140"/>
      <c r="FS84" s="140"/>
      <c r="FT84" s="140"/>
      <c r="FU84" s="140"/>
      <c r="FV84" s="140"/>
      <c r="FW84" s="140"/>
      <c r="FX84" s="140"/>
      <c r="FY84" s="140"/>
      <c r="FZ84" s="140"/>
      <c r="GA84" s="140"/>
      <c r="GB84" s="140"/>
      <c r="GC84" s="140"/>
      <c r="GD84" s="140"/>
      <c r="GE84" s="140"/>
      <c r="GF84" s="140"/>
      <c r="GG84" s="140"/>
      <c r="GH84" s="140"/>
      <c r="GI84" s="140"/>
      <c r="GJ84" s="140"/>
      <c r="GK84" s="140"/>
      <c r="GL84" s="140"/>
      <c r="GM84" s="140"/>
      <c r="GN84" s="140"/>
      <c r="GO84" s="140"/>
      <c r="GP84" s="140"/>
      <c r="GQ84" s="140"/>
      <c r="GR84" s="140"/>
      <c r="GS84" s="140"/>
      <c r="GT84" s="140"/>
      <c r="GU84" s="140"/>
      <c r="GV84" s="140"/>
      <c r="GW84" s="140"/>
      <c r="GX84" s="140"/>
      <c r="GY84" s="140"/>
      <c r="GZ84" s="140"/>
      <c r="HA84" s="140"/>
      <c r="HB84" s="140"/>
      <c r="HC84" s="140"/>
      <c r="HD84" s="140"/>
      <c r="HE84" s="140"/>
      <c r="HF84" s="140"/>
      <c r="HG84" s="140"/>
      <c r="HH84" s="140"/>
      <c r="HI84" s="140"/>
      <c r="HJ84" s="140"/>
      <c r="HK84" s="140"/>
      <c r="HL84" s="140"/>
      <c r="HM84" s="140"/>
      <c r="HN84" s="140"/>
      <c r="HO84" s="140"/>
      <c r="HP84" s="140"/>
      <c r="HQ84" s="140"/>
      <c r="HR84" s="140"/>
      <c r="HS84" s="140"/>
      <c r="HT84" s="140"/>
      <c r="HU84" s="140"/>
      <c r="HV84" s="140"/>
      <c r="HW84" s="140"/>
      <c r="HX84" s="140"/>
      <c r="HY84" s="140"/>
      <c r="HZ84" s="140"/>
      <c r="IA84" s="140"/>
      <c r="IB84" s="140"/>
      <c r="IC84" s="140"/>
      <c r="ID84" s="140"/>
      <c r="IE84" s="140"/>
      <c r="IF84" s="140"/>
      <c r="IG84" s="140"/>
      <c r="IH84" s="140"/>
      <c r="II84" s="140"/>
      <c r="IJ84" s="140"/>
      <c r="IK84" s="140"/>
      <c r="IL84" s="140"/>
      <c r="IM84" s="140"/>
      <c r="IN84" s="140"/>
      <c r="IO84" s="140"/>
      <c r="IP84" s="140"/>
      <c r="IQ84" s="140"/>
      <c r="IR84" s="140"/>
      <c r="IS84" s="140"/>
      <c r="IT84" s="140"/>
      <c r="IU84" s="140"/>
      <c r="IV84" s="140"/>
      <c r="IW84" s="140"/>
      <c r="IX84" s="140"/>
      <c r="IY84" s="140"/>
      <c r="IZ84" s="140"/>
      <c r="JA84" s="140"/>
      <c r="JB84" s="140"/>
      <c r="JC84" s="140"/>
      <c r="JD84" s="140"/>
      <c r="JE84" s="140"/>
      <c r="JF84" s="140"/>
      <c r="JG84" s="140"/>
      <c r="JH84" s="140"/>
      <c r="JI84" s="140"/>
      <c r="JJ84" s="140"/>
      <c r="JK84" s="140"/>
      <c r="JL84" s="140"/>
      <c r="JM84" s="140"/>
      <c r="JN84" s="140"/>
      <c r="JO84" s="140"/>
      <c r="JP84" s="140"/>
      <c r="JQ84" s="140"/>
      <c r="JR84" s="140"/>
      <c r="JS84" s="140"/>
      <c r="JT84" s="140"/>
      <c r="JU84" s="140"/>
      <c r="JV84" s="140"/>
      <c r="JW84" s="140"/>
      <c r="JX84" s="140"/>
      <c r="JY84" s="140"/>
      <c r="JZ84" s="140"/>
      <c r="KA84" s="140"/>
      <c r="KB84" s="140"/>
      <c r="KC84" s="140"/>
      <c r="KD84" s="140"/>
      <c r="KE84" s="140"/>
      <c r="KF84" s="140"/>
      <c r="KG84" s="140"/>
      <c r="KH84" s="140"/>
      <c r="KI84" s="140"/>
      <c r="KJ84" s="140"/>
      <c r="KK84" s="140"/>
      <c r="KL84" s="140"/>
      <c r="KM84" s="140"/>
      <c r="KN84" s="140"/>
      <c r="KO84" s="140"/>
      <c r="KP84" s="140"/>
      <c r="KQ84" s="140"/>
      <c r="KR84" s="140"/>
      <c r="KS84" s="140"/>
      <c r="KT84" s="140"/>
      <c r="KU84" s="140"/>
      <c r="KV84" s="140"/>
      <c r="KW84" s="140"/>
      <c r="KX84" s="140"/>
      <c r="KY84" s="140"/>
      <c r="KZ84" s="140"/>
      <c r="LA84" s="140"/>
      <c r="LB84" s="140"/>
      <c r="LC84" s="140"/>
      <c r="LD84" s="140"/>
      <c r="LE84" s="140"/>
      <c r="LF84" s="140"/>
      <c r="LG84" s="140"/>
      <c r="LH84" s="140"/>
      <c r="LI84" s="140"/>
      <c r="LJ84" s="140"/>
      <c r="LK84" s="140"/>
      <c r="LL84" s="140"/>
      <c r="LM84" s="140"/>
      <c r="LN84" s="140"/>
      <c r="LO84" s="140"/>
      <c r="LP84" s="140"/>
      <c r="LQ84" s="140"/>
      <c r="LR84" s="140"/>
      <c r="LS84" s="140"/>
      <c r="LT84" s="140"/>
      <c r="LU84" s="140"/>
      <c r="LV84" s="140"/>
      <c r="LW84" s="140"/>
      <c r="LX84" s="140"/>
      <c r="LY84" s="140"/>
      <c r="LZ84" s="140"/>
      <c r="MA84" s="140"/>
      <c r="MB84" s="140"/>
      <c r="MC84" s="140"/>
      <c r="MD84" s="140"/>
      <c r="ME84" s="140"/>
      <c r="MF84" s="140"/>
      <c r="MG84" s="140"/>
      <c r="MH84" s="140"/>
      <c r="MI84" s="140"/>
      <c r="MJ84" s="140"/>
      <c r="MK84" s="140"/>
      <c r="ML84" s="140"/>
      <c r="MM84" s="140"/>
      <c r="MN84" s="140"/>
      <c r="MO84" s="140"/>
      <c r="MP84" s="140"/>
      <c r="MQ84" s="140"/>
      <c r="MR84" s="140"/>
      <c r="MS84" s="140"/>
      <c r="MT84" s="140"/>
      <c r="MU84" s="140"/>
      <c r="MV84" s="140"/>
      <c r="MW84" s="140"/>
      <c r="MX84" s="140"/>
      <c r="MY84" s="140"/>
      <c r="MZ84" s="140"/>
      <c r="NA84" s="140"/>
      <c r="NB84" s="140"/>
      <c r="NC84" s="140"/>
      <c r="ND84" s="140"/>
      <c r="NE84" s="140"/>
      <c r="NF84" s="140"/>
      <c r="NG84" s="140"/>
      <c r="NH84" s="140"/>
      <c r="NI84" s="140"/>
      <c r="NJ84" s="140"/>
      <c r="NK84" s="140"/>
      <c r="NL84" s="140"/>
      <c r="NM84" s="140"/>
      <c r="NN84" s="140"/>
      <c r="NO84" s="140"/>
      <c r="NP84" s="140"/>
      <c r="NQ84" s="140"/>
      <c r="NR84" s="140"/>
      <c r="NS84" s="140"/>
      <c r="NT84" s="140"/>
      <c r="NU84" s="140"/>
      <c r="NV84" s="140"/>
      <c r="NW84" s="140"/>
      <c r="NX84" s="140"/>
      <c r="NY84" s="140"/>
      <c r="NZ84" s="140"/>
      <c r="OA84" s="140"/>
      <c r="OB84" s="140"/>
      <c r="OC84" s="140"/>
      <c r="OD84" s="140"/>
      <c r="OE84" s="140"/>
      <c r="OF84" s="140"/>
      <c r="OG84" s="140"/>
      <c r="OH84" s="140"/>
      <c r="OI84" s="140"/>
      <c r="OJ84" s="140"/>
      <c r="OK84" s="140"/>
      <c r="OL84" s="140"/>
      <c r="OM84" s="140"/>
      <c r="ON84" s="140"/>
      <c r="OO84" s="140"/>
      <c r="OP84" s="140"/>
      <c r="OQ84" s="140"/>
      <c r="OR84" s="140"/>
      <c r="OS84" s="140"/>
      <c r="OT84" s="140"/>
      <c r="OU84" s="140"/>
      <c r="OV84" s="140"/>
      <c r="OW84" s="140"/>
      <c r="OX84" s="140"/>
      <c r="OY84" s="140"/>
      <c r="OZ84" s="140"/>
      <c r="PA84" s="140"/>
      <c r="PB84" s="140"/>
      <c r="PC84" s="140"/>
      <c r="PD84" s="140"/>
      <c r="PE84" s="140"/>
      <c r="PF84" s="140"/>
      <c r="PG84" s="140"/>
      <c r="PH84" s="140"/>
      <c r="PI84" s="140"/>
      <c r="PJ84" s="140"/>
      <c r="PK84" s="140"/>
      <c r="PL84" s="140"/>
      <c r="PM84" s="140"/>
      <c r="PN84" s="140"/>
      <c r="PO84" s="140"/>
      <c r="PP84" s="140"/>
      <c r="PQ84" s="140"/>
      <c r="PR84" s="140"/>
      <c r="PS84" s="140"/>
      <c r="PT84" s="140"/>
      <c r="PU84" s="140"/>
      <c r="PV84" s="140"/>
      <c r="PW84" s="140"/>
      <c r="PX84" s="140"/>
      <c r="PY84" s="140"/>
      <c r="PZ84" s="140"/>
      <c r="QA84" s="140"/>
      <c r="QB84" s="140"/>
      <c r="QC84" s="140"/>
      <c r="QD84" s="140"/>
      <c r="QE84" s="140"/>
      <c r="QF84" s="140"/>
      <c r="QG84" s="140"/>
      <c r="QH84" s="140"/>
      <c r="QI84" s="140"/>
      <c r="QJ84" s="140"/>
      <c r="QK84" s="140"/>
      <c r="QL84" s="140"/>
      <c r="QM84" s="140"/>
      <c r="QN84" s="140"/>
      <c r="QO84" s="140"/>
      <c r="QP84" s="140"/>
      <c r="QQ84" s="140"/>
      <c r="QR84" s="140"/>
      <c r="QS84" s="140"/>
      <c r="QT84" s="140"/>
      <c r="QU84" s="140"/>
    </row>
    <row r="85" spans="1:463" s="155" customFormat="1">
      <c r="A85" s="140"/>
      <c r="B85" s="364"/>
      <c r="C85" s="433" t="s">
        <v>98</v>
      </c>
      <c r="D85" s="119" t="s">
        <v>11</v>
      </c>
      <c r="E85" s="704"/>
      <c r="F85" s="705"/>
      <c r="G85" s="705"/>
      <c r="H85" s="705"/>
      <c r="I85" s="705"/>
      <c r="J85" s="705"/>
      <c r="K85" s="705"/>
      <c r="L85" s="705"/>
      <c r="M85" s="705"/>
      <c r="N85" s="705"/>
      <c r="O85" s="705"/>
      <c r="P85" s="705"/>
      <c r="Q85" s="705"/>
      <c r="R85" s="705"/>
      <c r="S85" s="705"/>
      <c r="T85" s="705"/>
      <c r="U85" s="705"/>
      <c r="V85" s="705"/>
      <c r="W85" s="705"/>
      <c r="X85" s="705"/>
      <c r="Y85" s="710"/>
      <c r="Z85" s="706"/>
      <c r="AA85" s="142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0"/>
      <c r="BT85" s="140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0"/>
      <c r="CL85" s="140"/>
      <c r="CM85" s="140"/>
      <c r="CN85" s="140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0"/>
      <c r="DB85" s="140"/>
      <c r="DC85" s="140"/>
      <c r="DD85" s="140"/>
      <c r="DE85" s="140"/>
      <c r="DF85" s="140"/>
      <c r="DG85" s="140"/>
      <c r="DH85" s="140"/>
      <c r="DI85" s="140"/>
      <c r="DJ85" s="140"/>
      <c r="DK85" s="140"/>
      <c r="DL85" s="140"/>
      <c r="DM85" s="140"/>
      <c r="DN85" s="140"/>
      <c r="DO85" s="140"/>
      <c r="DP85" s="140"/>
      <c r="DQ85" s="140"/>
      <c r="DR85" s="140"/>
      <c r="DS85" s="140"/>
      <c r="DT85" s="140"/>
      <c r="DU85" s="140"/>
      <c r="DV85" s="140"/>
      <c r="DW85" s="140"/>
      <c r="DX85" s="140"/>
      <c r="DY85" s="140"/>
      <c r="DZ85" s="140"/>
      <c r="EA85" s="140"/>
      <c r="EB85" s="140"/>
      <c r="EC85" s="140"/>
      <c r="ED85" s="140"/>
      <c r="EE85" s="140"/>
      <c r="EF85" s="140"/>
      <c r="EG85" s="140"/>
      <c r="EH85" s="140"/>
      <c r="EI85" s="140"/>
      <c r="EJ85" s="140"/>
      <c r="EK85" s="140"/>
      <c r="EL85" s="140"/>
      <c r="EM85" s="140"/>
      <c r="EN85" s="140"/>
      <c r="EO85" s="140"/>
      <c r="EP85" s="140"/>
      <c r="EQ85" s="140"/>
      <c r="ER85" s="140"/>
      <c r="ES85" s="140"/>
      <c r="ET85" s="140"/>
      <c r="EU85" s="140"/>
      <c r="EV85" s="140"/>
      <c r="EW85" s="140"/>
      <c r="EX85" s="140"/>
      <c r="EY85" s="140"/>
      <c r="EZ85" s="140"/>
      <c r="FA85" s="140"/>
      <c r="FB85" s="140"/>
      <c r="FC85" s="140"/>
      <c r="FD85" s="140"/>
      <c r="FE85" s="140"/>
      <c r="FF85" s="140"/>
      <c r="FG85" s="140"/>
      <c r="FH85" s="140"/>
      <c r="FI85" s="140"/>
      <c r="FJ85" s="140"/>
      <c r="FK85" s="140"/>
      <c r="FL85" s="140"/>
      <c r="FM85" s="140"/>
      <c r="FN85" s="140"/>
      <c r="FO85" s="140"/>
      <c r="FP85" s="140"/>
      <c r="FQ85" s="140"/>
      <c r="FR85" s="140"/>
      <c r="FS85" s="140"/>
      <c r="FT85" s="140"/>
      <c r="FU85" s="140"/>
      <c r="FV85" s="140"/>
      <c r="FW85" s="140"/>
      <c r="FX85" s="140"/>
      <c r="FY85" s="140"/>
      <c r="FZ85" s="140"/>
      <c r="GA85" s="140"/>
      <c r="GB85" s="140"/>
      <c r="GC85" s="140"/>
      <c r="GD85" s="140"/>
      <c r="GE85" s="140"/>
      <c r="GF85" s="140"/>
      <c r="GG85" s="140"/>
      <c r="GH85" s="140"/>
      <c r="GI85" s="140"/>
      <c r="GJ85" s="140"/>
      <c r="GK85" s="140"/>
      <c r="GL85" s="140"/>
      <c r="GM85" s="140"/>
      <c r="GN85" s="140"/>
      <c r="GO85" s="140"/>
      <c r="GP85" s="140"/>
      <c r="GQ85" s="140"/>
      <c r="GR85" s="140"/>
      <c r="GS85" s="140"/>
      <c r="GT85" s="140"/>
      <c r="GU85" s="140"/>
      <c r="GV85" s="140"/>
      <c r="GW85" s="140"/>
      <c r="GX85" s="140"/>
      <c r="GY85" s="140"/>
      <c r="GZ85" s="140"/>
      <c r="HA85" s="140"/>
      <c r="HB85" s="140"/>
      <c r="HC85" s="140"/>
      <c r="HD85" s="140"/>
      <c r="HE85" s="140"/>
      <c r="HF85" s="140"/>
      <c r="HG85" s="140"/>
      <c r="HH85" s="140"/>
      <c r="HI85" s="140"/>
      <c r="HJ85" s="140"/>
      <c r="HK85" s="140"/>
      <c r="HL85" s="140"/>
      <c r="HM85" s="140"/>
      <c r="HN85" s="140"/>
      <c r="HO85" s="140"/>
      <c r="HP85" s="140"/>
      <c r="HQ85" s="140"/>
      <c r="HR85" s="140"/>
      <c r="HS85" s="140"/>
      <c r="HT85" s="140"/>
      <c r="HU85" s="140"/>
      <c r="HV85" s="140"/>
      <c r="HW85" s="140"/>
      <c r="HX85" s="140"/>
      <c r="HY85" s="140"/>
      <c r="HZ85" s="140"/>
      <c r="IA85" s="140"/>
      <c r="IB85" s="140"/>
      <c r="IC85" s="140"/>
      <c r="ID85" s="140"/>
      <c r="IE85" s="140"/>
      <c r="IF85" s="140"/>
      <c r="IG85" s="140"/>
      <c r="IH85" s="140"/>
      <c r="II85" s="140"/>
      <c r="IJ85" s="140"/>
      <c r="IK85" s="140"/>
      <c r="IL85" s="140"/>
      <c r="IM85" s="140"/>
      <c r="IN85" s="140"/>
      <c r="IO85" s="140"/>
      <c r="IP85" s="140"/>
      <c r="IQ85" s="140"/>
      <c r="IR85" s="140"/>
      <c r="IS85" s="140"/>
      <c r="IT85" s="140"/>
      <c r="IU85" s="140"/>
      <c r="IV85" s="140"/>
      <c r="IW85" s="140"/>
      <c r="IX85" s="140"/>
      <c r="IY85" s="140"/>
      <c r="IZ85" s="140"/>
      <c r="JA85" s="140"/>
      <c r="JB85" s="140"/>
      <c r="JC85" s="140"/>
      <c r="JD85" s="140"/>
      <c r="JE85" s="140"/>
      <c r="JF85" s="140"/>
      <c r="JG85" s="140"/>
      <c r="JH85" s="140"/>
      <c r="JI85" s="140"/>
      <c r="JJ85" s="140"/>
      <c r="JK85" s="140"/>
      <c r="JL85" s="140"/>
      <c r="JM85" s="140"/>
      <c r="JN85" s="140"/>
      <c r="JO85" s="140"/>
      <c r="JP85" s="140"/>
      <c r="JQ85" s="140"/>
      <c r="JR85" s="140"/>
      <c r="JS85" s="140"/>
      <c r="JT85" s="140"/>
      <c r="JU85" s="140"/>
      <c r="JV85" s="140"/>
      <c r="JW85" s="140"/>
      <c r="JX85" s="140"/>
      <c r="JY85" s="140"/>
      <c r="JZ85" s="140"/>
      <c r="KA85" s="140"/>
      <c r="KB85" s="140"/>
      <c r="KC85" s="140"/>
      <c r="KD85" s="140"/>
      <c r="KE85" s="140"/>
      <c r="KF85" s="140"/>
      <c r="KG85" s="140"/>
      <c r="KH85" s="140"/>
      <c r="KI85" s="140"/>
      <c r="KJ85" s="140"/>
      <c r="KK85" s="140"/>
      <c r="KL85" s="140"/>
      <c r="KM85" s="140"/>
      <c r="KN85" s="140"/>
      <c r="KO85" s="140"/>
      <c r="KP85" s="140"/>
      <c r="KQ85" s="140"/>
      <c r="KR85" s="140"/>
      <c r="KS85" s="140"/>
      <c r="KT85" s="140"/>
      <c r="KU85" s="140"/>
      <c r="KV85" s="140"/>
      <c r="KW85" s="140"/>
      <c r="KX85" s="140"/>
      <c r="KY85" s="140"/>
      <c r="KZ85" s="140"/>
      <c r="LA85" s="140"/>
      <c r="LB85" s="140"/>
      <c r="LC85" s="140"/>
      <c r="LD85" s="140"/>
      <c r="LE85" s="140"/>
      <c r="LF85" s="140"/>
      <c r="LG85" s="140"/>
      <c r="LH85" s="140"/>
      <c r="LI85" s="140"/>
      <c r="LJ85" s="140"/>
      <c r="LK85" s="140"/>
      <c r="LL85" s="140"/>
      <c r="LM85" s="140"/>
      <c r="LN85" s="140"/>
      <c r="LO85" s="140"/>
      <c r="LP85" s="140"/>
      <c r="LQ85" s="140"/>
      <c r="LR85" s="140"/>
      <c r="LS85" s="140"/>
      <c r="LT85" s="140"/>
      <c r="LU85" s="140"/>
      <c r="LV85" s="140"/>
      <c r="LW85" s="140"/>
      <c r="LX85" s="140"/>
      <c r="LY85" s="140"/>
      <c r="LZ85" s="140"/>
      <c r="MA85" s="140"/>
      <c r="MB85" s="140"/>
      <c r="MC85" s="140"/>
      <c r="MD85" s="140"/>
      <c r="ME85" s="140"/>
      <c r="MF85" s="140"/>
      <c r="MG85" s="140"/>
      <c r="MH85" s="140"/>
      <c r="MI85" s="140"/>
      <c r="MJ85" s="140"/>
      <c r="MK85" s="140"/>
      <c r="ML85" s="140"/>
      <c r="MM85" s="140"/>
      <c r="MN85" s="140"/>
      <c r="MO85" s="140"/>
      <c r="MP85" s="140"/>
      <c r="MQ85" s="140"/>
      <c r="MR85" s="140"/>
      <c r="MS85" s="140"/>
      <c r="MT85" s="140"/>
      <c r="MU85" s="140"/>
      <c r="MV85" s="140"/>
      <c r="MW85" s="140"/>
      <c r="MX85" s="140"/>
      <c r="MY85" s="140"/>
      <c r="MZ85" s="140"/>
      <c r="NA85" s="140"/>
      <c r="NB85" s="140"/>
      <c r="NC85" s="140"/>
      <c r="ND85" s="140"/>
      <c r="NE85" s="140"/>
      <c r="NF85" s="140"/>
      <c r="NG85" s="140"/>
      <c r="NH85" s="140"/>
      <c r="NI85" s="140"/>
      <c r="NJ85" s="140"/>
      <c r="NK85" s="140"/>
      <c r="NL85" s="140"/>
      <c r="NM85" s="140"/>
      <c r="NN85" s="140"/>
      <c r="NO85" s="140"/>
      <c r="NP85" s="140"/>
      <c r="NQ85" s="140"/>
      <c r="NR85" s="140"/>
      <c r="NS85" s="140"/>
      <c r="NT85" s="140"/>
      <c r="NU85" s="140"/>
      <c r="NV85" s="140"/>
      <c r="NW85" s="140"/>
      <c r="NX85" s="140"/>
      <c r="NY85" s="140"/>
      <c r="NZ85" s="140"/>
      <c r="OA85" s="140"/>
      <c r="OB85" s="140"/>
      <c r="OC85" s="140"/>
      <c r="OD85" s="140"/>
      <c r="OE85" s="140"/>
      <c r="OF85" s="140"/>
      <c r="OG85" s="140"/>
      <c r="OH85" s="140"/>
      <c r="OI85" s="140"/>
      <c r="OJ85" s="140"/>
      <c r="OK85" s="140"/>
      <c r="OL85" s="140"/>
      <c r="OM85" s="140"/>
      <c r="ON85" s="140"/>
      <c r="OO85" s="140"/>
      <c r="OP85" s="140"/>
      <c r="OQ85" s="140"/>
      <c r="OR85" s="140"/>
      <c r="OS85" s="140"/>
      <c r="OT85" s="140"/>
      <c r="OU85" s="140"/>
      <c r="OV85" s="140"/>
      <c r="OW85" s="140"/>
      <c r="OX85" s="140"/>
      <c r="OY85" s="140"/>
      <c r="OZ85" s="140"/>
      <c r="PA85" s="140"/>
      <c r="PB85" s="140"/>
      <c r="PC85" s="140"/>
      <c r="PD85" s="140"/>
      <c r="PE85" s="140"/>
      <c r="PF85" s="140"/>
      <c r="PG85" s="140"/>
      <c r="PH85" s="140"/>
      <c r="PI85" s="140"/>
      <c r="PJ85" s="140"/>
      <c r="PK85" s="140"/>
      <c r="PL85" s="140"/>
      <c r="PM85" s="140"/>
      <c r="PN85" s="140"/>
      <c r="PO85" s="140"/>
      <c r="PP85" s="140"/>
      <c r="PQ85" s="140"/>
      <c r="PR85" s="140"/>
      <c r="PS85" s="140"/>
      <c r="PT85" s="140"/>
      <c r="PU85" s="140"/>
      <c r="PV85" s="140"/>
      <c r="PW85" s="140"/>
      <c r="PX85" s="140"/>
      <c r="PY85" s="140"/>
      <c r="PZ85" s="140"/>
      <c r="QA85" s="140"/>
      <c r="QB85" s="140"/>
      <c r="QC85" s="140"/>
      <c r="QD85" s="140"/>
      <c r="QE85" s="140"/>
      <c r="QF85" s="140"/>
      <c r="QG85" s="140"/>
      <c r="QH85" s="140"/>
      <c r="QI85" s="140"/>
      <c r="QJ85" s="140"/>
      <c r="QK85" s="140"/>
      <c r="QL85" s="140"/>
      <c r="QM85" s="140"/>
      <c r="QN85" s="140"/>
      <c r="QO85" s="140"/>
      <c r="QP85" s="140"/>
      <c r="QQ85" s="140"/>
      <c r="QR85" s="140"/>
      <c r="QS85" s="140"/>
      <c r="QT85" s="140"/>
      <c r="QU85" s="140"/>
    </row>
    <row r="86" spans="1:463" s="155" customFormat="1">
      <c r="A86" s="140"/>
      <c r="B86" s="364"/>
      <c r="C86" s="167" t="s">
        <v>394</v>
      </c>
      <c r="D86" s="119" t="s">
        <v>11</v>
      </c>
      <c r="E86" s="704"/>
      <c r="F86" s="705"/>
      <c r="G86" s="705"/>
      <c r="H86" s="705"/>
      <c r="I86" s="705"/>
      <c r="J86" s="705"/>
      <c r="K86" s="705"/>
      <c r="L86" s="705"/>
      <c r="M86" s="705"/>
      <c r="N86" s="705"/>
      <c r="O86" s="705"/>
      <c r="P86" s="705"/>
      <c r="Q86" s="705"/>
      <c r="R86" s="705"/>
      <c r="S86" s="705"/>
      <c r="T86" s="705"/>
      <c r="U86" s="705"/>
      <c r="V86" s="705"/>
      <c r="W86" s="705"/>
      <c r="X86" s="705"/>
      <c r="Y86" s="710"/>
      <c r="Z86" s="706"/>
      <c r="AA86" s="113"/>
      <c r="AB86" s="111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  <c r="BP86" s="140"/>
      <c r="BQ86" s="140"/>
      <c r="BR86" s="140"/>
      <c r="BS86" s="140"/>
      <c r="BT86" s="140"/>
      <c r="BU86" s="140"/>
      <c r="BV86" s="140"/>
      <c r="BW86" s="140"/>
      <c r="BX86" s="140"/>
      <c r="BY86" s="140"/>
      <c r="BZ86" s="140"/>
      <c r="CA86" s="140"/>
      <c r="CB86" s="140"/>
      <c r="CC86" s="140"/>
      <c r="CD86" s="140"/>
      <c r="CE86" s="140"/>
      <c r="CF86" s="140"/>
      <c r="CG86" s="140"/>
      <c r="CH86" s="140"/>
      <c r="CI86" s="140"/>
      <c r="CJ86" s="140"/>
      <c r="CK86" s="140"/>
      <c r="CL86" s="140"/>
      <c r="CM86" s="140"/>
      <c r="CN86" s="140"/>
      <c r="CO86" s="140"/>
      <c r="CP86" s="140"/>
      <c r="CQ86" s="140"/>
      <c r="CR86" s="140"/>
      <c r="CS86" s="140"/>
      <c r="CT86" s="140"/>
      <c r="CU86" s="140"/>
      <c r="CV86" s="140"/>
      <c r="CW86" s="140"/>
      <c r="CX86" s="140"/>
      <c r="CY86" s="140"/>
      <c r="CZ86" s="140"/>
      <c r="DA86" s="140"/>
      <c r="DB86" s="140"/>
      <c r="DC86" s="140"/>
      <c r="DD86" s="140"/>
      <c r="DE86" s="140"/>
      <c r="DF86" s="140"/>
      <c r="DG86" s="140"/>
      <c r="DH86" s="140"/>
      <c r="DI86" s="140"/>
      <c r="DJ86" s="140"/>
      <c r="DK86" s="140"/>
      <c r="DL86" s="140"/>
      <c r="DM86" s="140"/>
      <c r="DN86" s="140"/>
      <c r="DO86" s="140"/>
      <c r="DP86" s="140"/>
      <c r="DQ86" s="140"/>
      <c r="DR86" s="140"/>
      <c r="DS86" s="140"/>
      <c r="DT86" s="140"/>
      <c r="DU86" s="140"/>
      <c r="DV86" s="140"/>
      <c r="DW86" s="140"/>
      <c r="DX86" s="140"/>
      <c r="DY86" s="140"/>
      <c r="DZ86" s="140"/>
      <c r="EA86" s="140"/>
      <c r="EB86" s="140"/>
      <c r="EC86" s="140"/>
      <c r="ED86" s="140"/>
      <c r="EE86" s="140"/>
      <c r="EF86" s="140"/>
      <c r="EG86" s="140"/>
      <c r="EH86" s="140"/>
      <c r="EI86" s="140"/>
      <c r="EJ86" s="140"/>
      <c r="EK86" s="140"/>
      <c r="EL86" s="140"/>
      <c r="EM86" s="140"/>
      <c r="EN86" s="140"/>
      <c r="EO86" s="140"/>
      <c r="EP86" s="140"/>
      <c r="EQ86" s="140"/>
      <c r="ER86" s="140"/>
      <c r="ES86" s="140"/>
      <c r="ET86" s="140"/>
      <c r="EU86" s="140"/>
      <c r="EV86" s="140"/>
      <c r="EW86" s="140"/>
      <c r="EX86" s="140"/>
      <c r="EY86" s="140"/>
      <c r="EZ86" s="140"/>
      <c r="FA86" s="140"/>
      <c r="FB86" s="140"/>
      <c r="FC86" s="140"/>
      <c r="FD86" s="140"/>
      <c r="FE86" s="140"/>
      <c r="FF86" s="140"/>
      <c r="FG86" s="140"/>
      <c r="FH86" s="140"/>
      <c r="FI86" s="140"/>
      <c r="FJ86" s="140"/>
      <c r="FK86" s="140"/>
      <c r="FL86" s="140"/>
      <c r="FM86" s="140"/>
      <c r="FN86" s="140"/>
      <c r="FO86" s="140"/>
      <c r="FP86" s="140"/>
      <c r="FQ86" s="140"/>
      <c r="FR86" s="140"/>
      <c r="FS86" s="140"/>
      <c r="FT86" s="140"/>
      <c r="FU86" s="140"/>
      <c r="FV86" s="140"/>
      <c r="FW86" s="140"/>
      <c r="FX86" s="140"/>
      <c r="FY86" s="140"/>
      <c r="FZ86" s="140"/>
      <c r="GA86" s="140"/>
      <c r="GB86" s="140"/>
      <c r="GC86" s="140"/>
      <c r="GD86" s="140"/>
      <c r="GE86" s="140"/>
      <c r="GF86" s="140"/>
      <c r="GG86" s="140"/>
      <c r="GH86" s="140"/>
      <c r="GI86" s="140"/>
      <c r="GJ86" s="140"/>
      <c r="GK86" s="140"/>
      <c r="GL86" s="140"/>
      <c r="GM86" s="140"/>
      <c r="GN86" s="140"/>
      <c r="GO86" s="140"/>
      <c r="GP86" s="140"/>
      <c r="GQ86" s="140"/>
      <c r="GR86" s="140"/>
      <c r="GS86" s="140"/>
      <c r="GT86" s="140"/>
      <c r="GU86" s="140"/>
      <c r="GV86" s="140"/>
      <c r="GW86" s="140"/>
      <c r="GX86" s="140"/>
      <c r="GY86" s="140"/>
      <c r="GZ86" s="140"/>
      <c r="HA86" s="140"/>
      <c r="HB86" s="140"/>
      <c r="HC86" s="140"/>
      <c r="HD86" s="140"/>
      <c r="HE86" s="140"/>
      <c r="HF86" s="140"/>
      <c r="HG86" s="140"/>
      <c r="HH86" s="140"/>
      <c r="HI86" s="140"/>
      <c r="HJ86" s="140"/>
      <c r="HK86" s="140"/>
      <c r="HL86" s="140"/>
      <c r="HM86" s="140"/>
      <c r="HN86" s="140"/>
      <c r="HO86" s="140"/>
      <c r="HP86" s="140"/>
      <c r="HQ86" s="140"/>
      <c r="HR86" s="140"/>
      <c r="HS86" s="140"/>
      <c r="HT86" s="140"/>
      <c r="HU86" s="140"/>
      <c r="HV86" s="140"/>
      <c r="HW86" s="140"/>
      <c r="HX86" s="140"/>
      <c r="HY86" s="140"/>
      <c r="HZ86" s="140"/>
      <c r="IA86" s="140"/>
      <c r="IB86" s="140"/>
      <c r="IC86" s="140"/>
      <c r="ID86" s="140"/>
      <c r="IE86" s="140"/>
      <c r="IF86" s="140"/>
      <c r="IG86" s="140"/>
      <c r="IH86" s="140"/>
      <c r="II86" s="140"/>
      <c r="IJ86" s="140"/>
      <c r="IK86" s="140"/>
      <c r="IL86" s="140"/>
      <c r="IM86" s="140"/>
      <c r="IN86" s="140"/>
      <c r="IO86" s="140"/>
      <c r="IP86" s="140"/>
      <c r="IQ86" s="140"/>
      <c r="IR86" s="140"/>
      <c r="IS86" s="140"/>
      <c r="IT86" s="140"/>
      <c r="IU86" s="140"/>
      <c r="IV86" s="140"/>
      <c r="IW86" s="140"/>
      <c r="IX86" s="140"/>
      <c r="IY86" s="140"/>
      <c r="IZ86" s="140"/>
      <c r="JA86" s="140"/>
      <c r="JB86" s="140"/>
      <c r="JC86" s="140"/>
      <c r="JD86" s="140"/>
      <c r="JE86" s="140"/>
      <c r="JF86" s="140"/>
      <c r="JG86" s="140"/>
      <c r="JH86" s="140"/>
      <c r="JI86" s="140"/>
      <c r="JJ86" s="140"/>
      <c r="JK86" s="140"/>
      <c r="JL86" s="140"/>
      <c r="JM86" s="140"/>
      <c r="JN86" s="140"/>
      <c r="JO86" s="140"/>
      <c r="JP86" s="140"/>
      <c r="JQ86" s="140"/>
      <c r="JR86" s="140"/>
      <c r="JS86" s="140"/>
      <c r="JT86" s="140"/>
      <c r="JU86" s="140"/>
      <c r="JV86" s="140"/>
      <c r="JW86" s="140"/>
      <c r="JX86" s="140"/>
      <c r="JY86" s="140"/>
      <c r="JZ86" s="140"/>
      <c r="KA86" s="140"/>
      <c r="KB86" s="140"/>
      <c r="KC86" s="140"/>
      <c r="KD86" s="140"/>
      <c r="KE86" s="140"/>
      <c r="KF86" s="140"/>
      <c r="KG86" s="140"/>
      <c r="KH86" s="140"/>
      <c r="KI86" s="140"/>
      <c r="KJ86" s="140"/>
      <c r="KK86" s="140"/>
      <c r="KL86" s="140"/>
      <c r="KM86" s="140"/>
      <c r="KN86" s="140"/>
      <c r="KO86" s="140"/>
      <c r="KP86" s="140"/>
      <c r="KQ86" s="140"/>
      <c r="KR86" s="140"/>
      <c r="KS86" s="140"/>
      <c r="KT86" s="140"/>
      <c r="KU86" s="140"/>
      <c r="KV86" s="140"/>
      <c r="KW86" s="140"/>
      <c r="KX86" s="140"/>
      <c r="KY86" s="140"/>
      <c r="KZ86" s="140"/>
      <c r="LA86" s="140"/>
      <c r="LB86" s="140"/>
      <c r="LC86" s="140"/>
      <c r="LD86" s="140"/>
      <c r="LE86" s="140"/>
      <c r="LF86" s="140"/>
      <c r="LG86" s="140"/>
      <c r="LH86" s="140"/>
      <c r="LI86" s="140"/>
      <c r="LJ86" s="140"/>
      <c r="LK86" s="140"/>
      <c r="LL86" s="140"/>
      <c r="LM86" s="140"/>
      <c r="LN86" s="140"/>
      <c r="LO86" s="140"/>
      <c r="LP86" s="140"/>
      <c r="LQ86" s="140"/>
      <c r="LR86" s="140"/>
      <c r="LS86" s="140"/>
      <c r="LT86" s="140"/>
      <c r="LU86" s="140"/>
      <c r="LV86" s="140"/>
      <c r="LW86" s="140"/>
      <c r="LX86" s="140"/>
      <c r="LY86" s="140"/>
      <c r="LZ86" s="140"/>
      <c r="MA86" s="140"/>
      <c r="MB86" s="140"/>
      <c r="MC86" s="140"/>
      <c r="MD86" s="140"/>
      <c r="ME86" s="140"/>
      <c r="MF86" s="140"/>
      <c r="MG86" s="140"/>
      <c r="MH86" s="140"/>
      <c r="MI86" s="140"/>
      <c r="MJ86" s="140"/>
      <c r="MK86" s="140"/>
      <c r="ML86" s="140"/>
      <c r="MM86" s="140"/>
      <c r="MN86" s="140"/>
      <c r="MO86" s="140"/>
      <c r="MP86" s="140"/>
      <c r="MQ86" s="140"/>
      <c r="MR86" s="140"/>
      <c r="MS86" s="140"/>
      <c r="MT86" s="140"/>
      <c r="MU86" s="140"/>
      <c r="MV86" s="140"/>
      <c r="MW86" s="140"/>
      <c r="MX86" s="140"/>
      <c r="MY86" s="140"/>
      <c r="MZ86" s="140"/>
      <c r="NA86" s="140"/>
      <c r="NB86" s="140"/>
      <c r="NC86" s="140"/>
      <c r="ND86" s="140"/>
      <c r="NE86" s="140"/>
      <c r="NF86" s="140"/>
      <c r="NG86" s="140"/>
      <c r="NH86" s="140"/>
      <c r="NI86" s="140"/>
      <c r="NJ86" s="140"/>
      <c r="NK86" s="140"/>
      <c r="NL86" s="140"/>
      <c r="NM86" s="140"/>
      <c r="NN86" s="140"/>
      <c r="NO86" s="140"/>
      <c r="NP86" s="140"/>
      <c r="NQ86" s="140"/>
      <c r="NR86" s="140"/>
      <c r="NS86" s="140"/>
      <c r="NT86" s="140"/>
      <c r="NU86" s="140"/>
      <c r="NV86" s="140"/>
      <c r="NW86" s="140"/>
      <c r="NX86" s="140"/>
      <c r="NY86" s="140"/>
      <c r="NZ86" s="140"/>
      <c r="OA86" s="140"/>
      <c r="OB86" s="140"/>
      <c r="OC86" s="140"/>
      <c r="OD86" s="140"/>
      <c r="OE86" s="140"/>
      <c r="OF86" s="140"/>
      <c r="OG86" s="140"/>
      <c r="OH86" s="140"/>
      <c r="OI86" s="140"/>
      <c r="OJ86" s="140"/>
      <c r="OK86" s="140"/>
      <c r="OL86" s="140"/>
      <c r="OM86" s="140"/>
      <c r="ON86" s="140"/>
      <c r="OO86" s="140"/>
      <c r="OP86" s="140"/>
      <c r="OQ86" s="140"/>
      <c r="OR86" s="140"/>
      <c r="OS86" s="140"/>
      <c r="OT86" s="140"/>
      <c r="OU86" s="140"/>
      <c r="OV86" s="140"/>
      <c r="OW86" s="140"/>
      <c r="OX86" s="140"/>
      <c r="OY86" s="140"/>
      <c r="OZ86" s="140"/>
      <c r="PA86" s="140"/>
      <c r="PB86" s="140"/>
      <c r="PC86" s="140"/>
      <c r="PD86" s="140"/>
      <c r="PE86" s="140"/>
      <c r="PF86" s="140"/>
      <c r="PG86" s="140"/>
      <c r="PH86" s="140"/>
      <c r="PI86" s="140"/>
      <c r="PJ86" s="140"/>
      <c r="PK86" s="140"/>
      <c r="PL86" s="140"/>
      <c r="PM86" s="140"/>
      <c r="PN86" s="140"/>
      <c r="PO86" s="140"/>
      <c r="PP86" s="140"/>
      <c r="PQ86" s="140"/>
      <c r="PR86" s="140"/>
      <c r="PS86" s="140"/>
      <c r="PT86" s="140"/>
      <c r="PU86" s="140"/>
      <c r="PV86" s="140"/>
      <c r="PW86" s="140"/>
      <c r="PX86" s="140"/>
      <c r="PY86" s="140"/>
      <c r="PZ86" s="140"/>
      <c r="QA86" s="140"/>
      <c r="QB86" s="140"/>
      <c r="QC86" s="140"/>
      <c r="QD86" s="140"/>
      <c r="QE86" s="140"/>
      <c r="QF86" s="140"/>
      <c r="QG86" s="140"/>
      <c r="QH86" s="140"/>
      <c r="QI86" s="140"/>
      <c r="QJ86" s="140"/>
      <c r="QK86" s="140"/>
      <c r="QL86" s="140"/>
      <c r="QM86" s="140"/>
      <c r="QN86" s="140"/>
      <c r="QO86" s="140"/>
      <c r="QP86" s="140"/>
      <c r="QQ86" s="140"/>
      <c r="QR86" s="140"/>
      <c r="QS86" s="140"/>
      <c r="QT86" s="140"/>
      <c r="QU86" s="140"/>
    </row>
    <row r="87" spans="1:463" s="155" customFormat="1">
      <c r="A87" s="140"/>
      <c r="B87" s="364"/>
      <c r="C87" s="167" t="s">
        <v>475</v>
      </c>
      <c r="D87" s="119" t="s">
        <v>11</v>
      </c>
      <c r="E87" s="704"/>
      <c r="F87" s="705"/>
      <c r="G87" s="705"/>
      <c r="H87" s="705"/>
      <c r="I87" s="705"/>
      <c r="J87" s="705"/>
      <c r="K87" s="705"/>
      <c r="L87" s="705"/>
      <c r="M87" s="705"/>
      <c r="N87" s="705"/>
      <c r="O87" s="705"/>
      <c r="P87" s="705"/>
      <c r="Q87" s="705"/>
      <c r="R87" s="705"/>
      <c r="S87" s="705"/>
      <c r="T87" s="705"/>
      <c r="U87" s="705"/>
      <c r="V87" s="705"/>
      <c r="W87" s="705"/>
      <c r="X87" s="705"/>
      <c r="Y87" s="710"/>
      <c r="Z87" s="706"/>
      <c r="AA87" s="113"/>
      <c r="AB87" s="111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40"/>
      <c r="BS87" s="140"/>
      <c r="BT87" s="140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0"/>
      <c r="CL87" s="140"/>
      <c r="CM87" s="140"/>
      <c r="CN87" s="140"/>
      <c r="CO87" s="140"/>
      <c r="CP87" s="140"/>
      <c r="CQ87" s="140"/>
      <c r="CR87" s="140"/>
      <c r="CS87" s="140"/>
      <c r="CT87" s="140"/>
      <c r="CU87" s="140"/>
      <c r="CV87" s="140"/>
      <c r="CW87" s="140"/>
      <c r="CX87" s="140"/>
      <c r="CY87" s="140"/>
      <c r="CZ87" s="140"/>
      <c r="DA87" s="140"/>
      <c r="DB87" s="140"/>
      <c r="DC87" s="140"/>
      <c r="DD87" s="140"/>
      <c r="DE87" s="140"/>
      <c r="DF87" s="140"/>
      <c r="DG87" s="140"/>
      <c r="DH87" s="140"/>
      <c r="DI87" s="140"/>
      <c r="DJ87" s="140"/>
      <c r="DK87" s="140"/>
      <c r="DL87" s="140"/>
      <c r="DM87" s="140"/>
      <c r="DN87" s="140"/>
      <c r="DO87" s="140"/>
      <c r="DP87" s="140"/>
      <c r="DQ87" s="140"/>
      <c r="DR87" s="140"/>
      <c r="DS87" s="140"/>
      <c r="DT87" s="140"/>
      <c r="DU87" s="140"/>
      <c r="DV87" s="140"/>
      <c r="DW87" s="140"/>
      <c r="DX87" s="140"/>
      <c r="DY87" s="140"/>
      <c r="DZ87" s="140"/>
      <c r="EA87" s="140"/>
      <c r="EB87" s="140"/>
      <c r="EC87" s="140"/>
      <c r="ED87" s="140"/>
      <c r="EE87" s="140"/>
      <c r="EF87" s="140"/>
      <c r="EG87" s="140"/>
      <c r="EH87" s="140"/>
      <c r="EI87" s="140"/>
      <c r="EJ87" s="140"/>
      <c r="EK87" s="140"/>
      <c r="EL87" s="140"/>
      <c r="EM87" s="140"/>
      <c r="EN87" s="140"/>
      <c r="EO87" s="140"/>
      <c r="EP87" s="140"/>
      <c r="EQ87" s="140"/>
      <c r="ER87" s="140"/>
      <c r="ES87" s="140"/>
      <c r="ET87" s="140"/>
      <c r="EU87" s="140"/>
      <c r="EV87" s="140"/>
      <c r="EW87" s="140"/>
      <c r="EX87" s="140"/>
      <c r="EY87" s="140"/>
      <c r="EZ87" s="140"/>
      <c r="FA87" s="140"/>
      <c r="FB87" s="140"/>
      <c r="FC87" s="140"/>
      <c r="FD87" s="140"/>
      <c r="FE87" s="140"/>
      <c r="FF87" s="140"/>
      <c r="FG87" s="140"/>
      <c r="FH87" s="140"/>
      <c r="FI87" s="140"/>
      <c r="FJ87" s="140"/>
      <c r="FK87" s="140"/>
      <c r="FL87" s="140"/>
      <c r="FM87" s="140"/>
      <c r="FN87" s="140"/>
      <c r="FO87" s="140"/>
      <c r="FP87" s="140"/>
      <c r="FQ87" s="140"/>
      <c r="FR87" s="140"/>
      <c r="FS87" s="140"/>
      <c r="FT87" s="140"/>
      <c r="FU87" s="140"/>
      <c r="FV87" s="140"/>
      <c r="FW87" s="140"/>
      <c r="FX87" s="140"/>
      <c r="FY87" s="140"/>
      <c r="FZ87" s="140"/>
      <c r="GA87" s="140"/>
      <c r="GB87" s="140"/>
      <c r="GC87" s="140"/>
      <c r="GD87" s="140"/>
      <c r="GE87" s="140"/>
      <c r="GF87" s="140"/>
      <c r="GG87" s="140"/>
      <c r="GH87" s="140"/>
      <c r="GI87" s="140"/>
      <c r="GJ87" s="140"/>
      <c r="GK87" s="140"/>
      <c r="GL87" s="140"/>
      <c r="GM87" s="140"/>
      <c r="GN87" s="140"/>
      <c r="GO87" s="140"/>
      <c r="GP87" s="140"/>
      <c r="GQ87" s="140"/>
      <c r="GR87" s="140"/>
      <c r="GS87" s="140"/>
      <c r="GT87" s="140"/>
      <c r="GU87" s="140"/>
      <c r="GV87" s="140"/>
      <c r="GW87" s="140"/>
      <c r="GX87" s="140"/>
      <c r="GY87" s="140"/>
      <c r="GZ87" s="140"/>
      <c r="HA87" s="140"/>
      <c r="HB87" s="140"/>
      <c r="HC87" s="140"/>
      <c r="HD87" s="140"/>
      <c r="HE87" s="140"/>
      <c r="HF87" s="140"/>
      <c r="HG87" s="140"/>
      <c r="HH87" s="140"/>
      <c r="HI87" s="140"/>
      <c r="HJ87" s="140"/>
      <c r="HK87" s="140"/>
      <c r="HL87" s="140"/>
      <c r="HM87" s="140"/>
      <c r="HN87" s="140"/>
      <c r="HO87" s="140"/>
      <c r="HP87" s="140"/>
      <c r="HQ87" s="140"/>
      <c r="HR87" s="140"/>
      <c r="HS87" s="140"/>
      <c r="HT87" s="140"/>
      <c r="HU87" s="140"/>
      <c r="HV87" s="140"/>
      <c r="HW87" s="140"/>
      <c r="HX87" s="140"/>
      <c r="HY87" s="140"/>
      <c r="HZ87" s="140"/>
      <c r="IA87" s="140"/>
      <c r="IB87" s="140"/>
      <c r="IC87" s="140"/>
      <c r="ID87" s="140"/>
      <c r="IE87" s="140"/>
      <c r="IF87" s="140"/>
      <c r="IG87" s="140"/>
      <c r="IH87" s="140"/>
      <c r="II87" s="140"/>
      <c r="IJ87" s="140"/>
      <c r="IK87" s="140"/>
      <c r="IL87" s="140"/>
      <c r="IM87" s="140"/>
      <c r="IN87" s="140"/>
      <c r="IO87" s="140"/>
      <c r="IP87" s="140"/>
      <c r="IQ87" s="140"/>
      <c r="IR87" s="140"/>
      <c r="IS87" s="140"/>
      <c r="IT87" s="140"/>
      <c r="IU87" s="140"/>
      <c r="IV87" s="140"/>
      <c r="IW87" s="140"/>
      <c r="IX87" s="140"/>
      <c r="IY87" s="140"/>
      <c r="IZ87" s="140"/>
      <c r="JA87" s="140"/>
      <c r="JB87" s="140"/>
      <c r="JC87" s="140"/>
      <c r="JD87" s="140"/>
      <c r="JE87" s="140"/>
      <c r="JF87" s="140"/>
      <c r="JG87" s="140"/>
      <c r="JH87" s="140"/>
      <c r="JI87" s="140"/>
      <c r="JJ87" s="140"/>
      <c r="JK87" s="140"/>
      <c r="JL87" s="140"/>
      <c r="JM87" s="140"/>
      <c r="JN87" s="140"/>
      <c r="JO87" s="140"/>
      <c r="JP87" s="140"/>
      <c r="JQ87" s="140"/>
      <c r="JR87" s="140"/>
      <c r="JS87" s="140"/>
      <c r="JT87" s="140"/>
      <c r="JU87" s="140"/>
      <c r="JV87" s="140"/>
      <c r="JW87" s="140"/>
      <c r="JX87" s="140"/>
      <c r="JY87" s="140"/>
      <c r="JZ87" s="140"/>
      <c r="KA87" s="140"/>
      <c r="KB87" s="140"/>
      <c r="KC87" s="140"/>
      <c r="KD87" s="140"/>
      <c r="KE87" s="140"/>
      <c r="KF87" s="140"/>
      <c r="KG87" s="140"/>
      <c r="KH87" s="140"/>
      <c r="KI87" s="140"/>
      <c r="KJ87" s="140"/>
      <c r="KK87" s="140"/>
      <c r="KL87" s="140"/>
      <c r="KM87" s="140"/>
      <c r="KN87" s="140"/>
      <c r="KO87" s="140"/>
      <c r="KP87" s="140"/>
      <c r="KQ87" s="140"/>
      <c r="KR87" s="140"/>
      <c r="KS87" s="140"/>
      <c r="KT87" s="140"/>
      <c r="KU87" s="140"/>
      <c r="KV87" s="140"/>
      <c r="KW87" s="140"/>
      <c r="KX87" s="140"/>
      <c r="KY87" s="140"/>
      <c r="KZ87" s="140"/>
      <c r="LA87" s="140"/>
      <c r="LB87" s="140"/>
      <c r="LC87" s="140"/>
      <c r="LD87" s="140"/>
      <c r="LE87" s="140"/>
      <c r="LF87" s="140"/>
      <c r="LG87" s="140"/>
      <c r="LH87" s="140"/>
      <c r="LI87" s="140"/>
      <c r="LJ87" s="140"/>
      <c r="LK87" s="140"/>
      <c r="LL87" s="140"/>
      <c r="LM87" s="140"/>
      <c r="LN87" s="140"/>
      <c r="LO87" s="140"/>
      <c r="LP87" s="140"/>
      <c r="LQ87" s="140"/>
      <c r="LR87" s="140"/>
      <c r="LS87" s="140"/>
      <c r="LT87" s="140"/>
      <c r="LU87" s="140"/>
      <c r="LV87" s="140"/>
      <c r="LW87" s="140"/>
      <c r="LX87" s="140"/>
      <c r="LY87" s="140"/>
      <c r="LZ87" s="140"/>
      <c r="MA87" s="140"/>
      <c r="MB87" s="140"/>
      <c r="MC87" s="140"/>
      <c r="MD87" s="140"/>
      <c r="ME87" s="140"/>
      <c r="MF87" s="140"/>
      <c r="MG87" s="140"/>
      <c r="MH87" s="140"/>
      <c r="MI87" s="140"/>
      <c r="MJ87" s="140"/>
      <c r="MK87" s="140"/>
      <c r="ML87" s="140"/>
      <c r="MM87" s="140"/>
      <c r="MN87" s="140"/>
      <c r="MO87" s="140"/>
      <c r="MP87" s="140"/>
      <c r="MQ87" s="140"/>
      <c r="MR87" s="140"/>
      <c r="MS87" s="140"/>
      <c r="MT87" s="140"/>
      <c r="MU87" s="140"/>
      <c r="MV87" s="140"/>
      <c r="MW87" s="140"/>
      <c r="MX87" s="140"/>
      <c r="MY87" s="140"/>
      <c r="MZ87" s="140"/>
      <c r="NA87" s="140"/>
      <c r="NB87" s="140"/>
      <c r="NC87" s="140"/>
      <c r="ND87" s="140"/>
      <c r="NE87" s="140"/>
      <c r="NF87" s="140"/>
      <c r="NG87" s="140"/>
      <c r="NH87" s="140"/>
      <c r="NI87" s="140"/>
      <c r="NJ87" s="140"/>
      <c r="NK87" s="140"/>
      <c r="NL87" s="140"/>
      <c r="NM87" s="140"/>
      <c r="NN87" s="140"/>
      <c r="NO87" s="140"/>
      <c r="NP87" s="140"/>
      <c r="NQ87" s="140"/>
      <c r="NR87" s="140"/>
      <c r="NS87" s="140"/>
      <c r="NT87" s="140"/>
      <c r="NU87" s="140"/>
      <c r="NV87" s="140"/>
      <c r="NW87" s="140"/>
      <c r="NX87" s="140"/>
      <c r="NY87" s="140"/>
      <c r="NZ87" s="140"/>
      <c r="OA87" s="140"/>
      <c r="OB87" s="140"/>
      <c r="OC87" s="140"/>
      <c r="OD87" s="140"/>
      <c r="OE87" s="140"/>
      <c r="OF87" s="140"/>
      <c r="OG87" s="140"/>
      <c r="OH87" s="140"/>
      <c r="OI87" s="140"/>
      <c r="OJ87" s="140"/>
      <c r="OK87" s="140"/>
      <c r="OL87" s="140"/>
      <c r="OM87" s="140"/>
      <c r="ON87" s="140"/>
      <c r="OO87" s="140"/>
      <c r="OP87" s="140"/>
      <c r="OQ87" s="140"/>
      <c r="OR87" s="140"/>
      <c r="OS87" s="140"/>
      <c r="OT87" s="140"/>
      <c r="OU87" s="140"/>
      <c r="OV87" s="140"/>
      <c r="OW87" s="140"/>
      <c r="OX87" s="140"/>
      <c r="OY87" s="140"/>
      <c r="OZ87" s="140"/>
      <c r="PA87" s="140"/>
      <c r="PB87" s="140"/>
      <c r="PC87" s="140"/>
      <c r="PD87" s="140"/>
      <c r="PE87" s="140"/>
      <c r="PF87" s="140"/>
      <c r="PG87" s="140"/>
      <c r="PH87" s="140"/>
      <c r="PI87" s="140"/>
      <c r="PJ87" s="140"/>
      <c r="PK87" s="140"/>
      <c r="PL87" s="140"/>
      <c r="PM87" s="140"/>
      <c r="PN87" s="140"/>
      <c r="PO87" s="140"/>
      <c r="PP87" s="140"/>
      <c r="PQ87" s="140"/>
      <c r="PR87" s="140"/>
      <c r="PS87" s="140"/>
      <c r="PT87" s="140"/>
      <c r="PU87" s="140"/>
      <c r="PV87" s="140"/>
      <c r="PW87" s="140"/>
      <c r="PX87" s="140"/>
      <c r="PY87" s="140"/>
      <c r="PZ87" s="140"/>
      <c r="QA87" s="140"/>
      <c r="QB87" s="140"/>
      <c r="QC87" s="140"/>
      <c r="QD87" s="140"/>
      <c r="QE87" s="140"/>
      <c r="QF87" s="140"/>
      <c r="QG87" s="140"/>
      <c r="QH87" s="140"/>
      <c r="QI87" s="140"/>
      <c r="QJ87" s="140"/>
      <c r="QK87" s="140"/>
      <c r="QL87" s="140"/>
      <c r="QM87" s="140"/>
      <c r="QN87" s="140"/>
      <c r="QO87" s="140"/>
      <c r="QP87" s="140"/>
      <c r="QQ87" s="140"/>
      <c r="QR87" s="140"/>
      <c r="QS87" s="140"/>
      <c r="QT87" s="140"/>
      <c r="QU87" s="140"/>
    </row>
    <row r="88" spans="1:463" s="155" customFormat="1">
      <c r="A88" s="140"/>
      <c r="B88" s="364"/>
      <c r="C88" s="167" t="s">
        <v>392</v>
      </c>
      <c r="D88" s="119" t="s">
        <v>11</v>
      </c>
      <c r="E88" s="711"/>
      <c r="F88" s="712"/>
      <c r="G88" s="712"/>
      <c r="H88" s="712"/>
      <c r="I88" s="712"/>
      <c r="J88" s="712"/>
      <c r="K88" s="712"/>
      <c r="L88" s="712"/>
      <c r="M88" s="712"/>
      <c r="N88" s="712"/>
      <c r="O88" s="712"/>
      <c r="P88" s="712"/>
      <c r="Q88" s="712"/>
      <c r="R88" s="712"/>
      <c r="S88" s="712"/>
      <c r="T88" s="712"/>
      <c r="U88" s="712"/>
      <c r="V88" s="712"/>
      <c r="W88" s="712"/>
      <c r="X88" s="712"/>
      <c r="Y88" s="713"/>
      <c r="Z88" s="706"/>
      <c r="AA88" s="142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  <c r="BE88" s="140"/>
      <c r="BF88" s="140"/>
      <c r="BG88" s="140"/>
      <c r="BH88" s="140"/>
      <c r="BI88" s="140"/>
      <c r="BJ88" s="140"/>
      <c r="BK88" s="140"/>
      <c r="BL88" s="140"/>
      <c r="BM88" s="140"/>
      <c r="BN88" s="140"/>
      <c r="BO88" s="140"/>
      <c r="BP88" s="140"/>
      <c r="BQ88" s="140"/>
      <c r="BR88" s="140"/>
      <c r="BS88" s="140"/>
      <c r="BT88" s="140"/>
      <c r="BU88" s="140"/>
      <c r="BV88" s="140"/>
      <c r="BW88" s="140"/>
      <c r="BX88" s="140"/>
      <c r="BY88" s="140"/>
      <c r="BZ88" s="140"/>
      <c r="CA88" s="140"/>
      <c r="CB88" s="140"/>
      <c r="CC88" s="140"/>
      <c r="CD88" s="140"/>
      <c r="CE88" s="140"/>
      <c r="CF88" s="140"/>
      <c r="CG88" s="140"/>
      <c r="CH88" s="140"/>
      <c r="CI88" s="140"/>
      <c r="CJ88" s="140"/>
      <c r="CK88" s="140"/>
      <c r="CL88" s="140"/>
      <c r="CM88" s="140"/>
      <c r="CN88" s="140"/>
      <c r="CO88" s="140"/>
      <c r="CP88" s="140"/>
      <c r="CQ88" s="140"/>
      <c r="CR88" s="140"/>
      <c r="CS88" s="140"/>
      <c r="CT88" s="140"/>
      <c r="CU88" s="140"/>
      <c r="CV88" s="140"/>
      <c r="CW88" s="140"/>
      <c r="CX88" s="140"/>
      <c r="CY88" s="140"/>
      <c r="CZ88" s="140"/>
      <c r="DA88" s="140"/>
      <c r="DB88" s="140"/>
      <c r="DC88" s="140"/>
      <c r="DD88" s="140"/>
      <c r="DE88" s="140"/>
      <c r="DF88" s="140"/>
      <c r="DG88" s="140"/>
      <c r="DH88" s="140"/>
      <c r="DI88" s="140"/>
      <c r="DJ88" s="140"/>
      <c r="DK88" s="140"/>
      <c r="DL88" s="140"/>
      <c r="DM88" s="140"/>
      <c r="DN88" s="140"/>
      <c r="DO88" s="140"/>
      <c r="DP88" s="140"/>
      <c r="DQ88" s="140"/>
      <c r="DR88" s="140"/>
      <c r="DS88" s="140"/>
      <c r="DT88" s="140"/>
      <c r="DU88" s="140"/>
      <c r="DV88" s="140"/>
      <c r="DW88" s="140"/>
      <c r="DX88" s="140"/>
      <c r="DY88" s="140"/>
      <c r="DZ88" s="140"/>
      <c r="EA88" s="140"/>
      <c r="EB88" s="140"/>
      <c r="EC88" s="140"/>
      <c r="ED88" s="140"/>
      <c r="EE88" s="140"/>
      <c r="EF88" s="140"/>
      <c r="EG88" s="140"/>
      <c r="EH88" s="140"/>
      <c r="EI88" s="140"/>
      <c r="EJ88" s="140"/>
      <c r="EK88" s="140"/>
      <c r="EL88" s="140"/>
      <c r="EM88" s="140"/>
      <c r="EN88" s="140"/>
      <c r="EO88" s="140"/>
      <c r="EP88" s="140"/>
      <c r="EQ88" s="140"/>
      <c r="ER88" s="140"/>
      <c r="ES88" s="140"/>
      <c r="ET88" s="140"/>
      <c r="EU88" s="140"/>
      <c r="EV88" s="140"/>
      <c r="EW88" s="140"/>
      <c r="EX88" s="140"/>
      <c r="EY88" s="140"/>
      <c r="EZ88" s="140"/>
      <c r="FA88" s="140"/>
      <c r="FB88" s="140"/>
      <c r="FC88" s="140"/>
      <c r="FD88" s="140"/>
      <c r="FE88" s="140"/>
      <c r="FF88" s="140"/>
      <c r="FG88" s="140"/>
      <c r="FH88" s="140"/>
      <c r="FI88" s="140"/>
      <c r="FJ88" s="140"/>
      <c r="FK88" s="140"/>
      <c r="FL88" s="140"/>
      <c r="FM88" s="140"/>
      <c r="FN88" s="140"/>
      <c r="FO88" s="140"/>
      <c r="FP88" s="140"/>
      <c r="FQ88" s="140"/>
      <c r="FR88" s="140"/>
      <c r="FS88" s="140"/>
      <c r="FT88" s="140"/>
      <c r="FU88" s="140"/>
      <c r="FV88" s="140"/>
      <c r="FW88" s="140"/>
      <c r="FX88" s="140"/>
      <c r="FY88" s="140"/>
      <c r="FZ88" s="140"/>
      <c r="GA88" s="140"/>
      <c r="GB88" s="140"/>
      <c r="GC88" s="140"/>
      <c r="GD88" s="140"/>
      <c r="GE88" s="140"/>
      <c r="GF88" s="140"/>
      <c r="GG88" s="140"/>
      <c r="GH88" s="140"/>
      <c r="GI88" s="140"/>
      <c r="GJ88" s="140"/>
      <c r="GK88" s="140"/>
      <c r="GL88" s="140"/>
      <c r="GM88" s="140"/>
      <c r="GN88" s="140"/>
      <c r="GO88" s="140"/>
      <c r="GP88" s="140"/>
      <c r="GQ88" s="140"/>
      <c r="GR88" s="140"/>
      <c r="GS88" s="140"/>
      <c r="GT88" s="140"/>
      <c r="GU88" s="140"/>
      <c r="GV88" s="140"/>
      <c r="GW88" s="140"/>
      <c r="GX88" s="140"/>
      <c r="GY88" s="140"/>
      <c r="GZ88" s="140"/>
      <c r="HA88" s="140"/>
      <c r="HB88" s="140"/>
      <c r="HC88" s="140"/>
      <c r="HD88" s="140"/>
      <c r="HE88" s="140"/>
      <c r="HF88" s="140"/>
      <c r="HG88" s="140"/>
      <c r="HH88" s="140"/>
      <c r="HI88" s="140"/>
      <c r="HJ88" s="140"/>
      <c r="HK88" s="140"/>
      <c r="HL88" s="140"/>
      <c r="HM88" s="140"/>
      <c r="HN88" s="140"/>
      <c r="HO88" s="140"/>
      <c r="HP88" s="140"/>
      <c r="HQ88" s="140"/>
      <c r="HR88" s="140"/>
      <c r="HS88" s="140"/>
      <c r="HT88" s="140"/>
      <c r="HU88" s="140"/>
      <c r="HV88" s="140"/>
      <c r="HW88" s="140"/>
      <c r="HX88" s="140"/>
      <c r="HY88" s="140"/>
      <c r="HZ88" s="140"/>
      <c r="IA88" s="140"/>
      <c r="IB88" s="140"/>
      <c r="IC88" s="140"/>
      <c r="ID88" s="140"/>
      <c r="IE88" s="140"/>
      <c r="IF88" s="140"/>
      <c r="IG88" s="140"/>
      <c r="IH88" s="140"/>
      <c r="II88" s="140"/>
      <c r="IJ88" s="140"/>
      <c r="IK88" s="140"/>
      <c r="IL88" s="140"/>
      <c r="IM88" s="140"/>
      <c r="IN88" s="140"/>
      <c r="IO88" s="140"/>
      <c r="IP88" s="140"/>
      <c r="IQ88" s="140"/>
      <c r="IR88" s="140"/>
      <c r="IS88" s="140"/>
      <c r="IT88" s="140"/>
      <c r="IU88" s="140"/>
      <c r="IV88" s="140"/>
      <c r="IW88" s="140"/>
      <c r="IX88" s="140"/>
      <c r="IY88" s="140"/>
      <c r="IZ88" s="140"/>
      <c r="JA88" s="140"/>
      <c r="JB88" s="140"/>
      <c r="JC88" s="140"/>
      <c r="JD88" s="140"/>
      <c r="JE88" s="140"/>
      <c r="JF88" s="140"/>
      <c r="JG88" s="140"/>
      <c r="JH88" s="140"/>
      <c r="JI88" s="140"/>
      <c r="JJ88" s="140"/>
      <c r="JK88" s="140"/>
      <c r="JL88" s="140"/>
      <c r="JM88" s="140"/>
      <c r="JN88" s="140"/>
      <c r="JO88" s="140"/>
      <c r="JP88" s="140"/>
      <c r="JQ88" s="140"/>
      <c r="JR88" s="140"/>
      <c r="JS88" s="140"/>
      <c r="JT88" s="140"/>
      <c r="JU88" s="140"/>
      <c r="JV88" s="140"/>
      <c r="JW88" s="140"/>
      <c r="JX88" s="140"/>
      <c r="JY88" s="140"/>
      <c r="JZ88" s="140"/>
      <c r="KA88" s="140"/>
      <c r="KB88" s="140"/>
      <c r="KC88" s="140"/>
      <c r="KD88" s="140"/>
      <c r="KE88" s="140"/>
      <c r="KF88" s="140"/>
      <c r="KG88" s="140"/>
      <c r="KH88" s="140"/>
      <c r="KI88" s="140"/>
      <c r="KJ88" s="140"/>
      <c r="KK88" s="140"/>
      <c r="KL88" s="140"/>
      <c r="KM88" s="140"/>
      <c r="KN88" s="140"/>
      <c r="KO88" s="140"/>
      <c r="KP88" s="140"/>
      <c r="KQ88" s="140"/>
      <c r="KR88" s="140"/>
      <c r="KS88" s="140"/>
      <c r="KT88" s="140"/>
      <c r="KU88" s="140"/>
      <c r="KV88" s="140"/>
      <c r="KW88" s="140"/>
      <c r="KX88" s="140"/>
      <c r="KY88" s="140"/>
      <c r="KZ88" s="140"/>
      <c r="LA88" s="140"/>
      <c r="LB88" s="140"/>
      <c r="LC88" s="140"/>
      <c r="LD88" s="140"/>
      <c r="LE88" s="140"/>
      <c r="LF88" s="140"/>
      <c r="LG88" s="140"/>
      <c r="LH88" s="140"/>
      <c r="LI88" s="140"/>
      <c r="LJ88" s="140"/>
      <c r="LK88" s="140"/>
      <c r="LL88" s="140"/>
      <c r="LM88" s="140"/>
      <c r="LN88" s="140"/>
      <c r="LO88" s="140"/>
      <c r="LP88" s="140"/>
      <c r="LQ88" s="140"/>
      <c r="LR88" s="140"/>
      <c r="LS88" s="140"/>
      <c r="LT88" s="140"/>
      <c r="LU88" s="140"/>
      <c r="LV88" s="140"/>
      <c r="LW88" s="140"/>
      <c r="LX88" s="140"/>
      <c r="LY88" s="140"/>
      <c r="LZ88" s="140"/>
      <c r="MA88" s="140"/>
      <c r="MB88" s="140"/>
      <c r="MC88" s="140"/>
      <c r="MD88" s="140"/>
      <c r="ME88" s="140"/>
      <c r="MF88" s="140"/>
      <c r="MG88" s="140"/>
      <c r="MH88" s="140"/>
      <c r="MI88" s="140"/>
      <c r="MJ88" s="140"/>
      <c r="MK88" s="140"/>
      <c r="ML88" s="140"/>
      <c r="MM88" s="140"/>
      <c r="MN88" s="140"/>
      <c r="MO88" s="140"/>
      <c r="MP88" s="140"/>
      <c r="MQ88" s="140"/>
      <c r="MR88" s="140"/>
      <c r="MS88" s="140"/>
      <c r="MT88" s="140"/>
      <c r="MU88" s="140"/>
      <c r="MV88" s="140"/>
      <c r="MW88" s="140"/>
      <c r="MX88" s="140"/>
      <c r="MY88" s="140"/>
      <c r="MZ88" s="140"/>
      <c r="NA88" s="140"/>
      <c r="NB88" s="140"/>
      <c r="NC88" s="140"/>
      <c r="ND88" s="140"/>
      <c r="NE88" s="140"/>
      <c r="NF88" s="140"/>
      <c r="NG88" s="140"/>
      <c r="NH88" s="140"/>
      <c r="NI88" s="140"/>
      <c r="NJ88" s="140"/>
      <c r="NK88" s="140"/>
      <c r="NL88" s="140"/>
      <c r="NM88" s="140"/>
      <c r="NN88" s="140"/>
      <c r="NO88" s="140"/>
      <c r="NP88" s="140"/>
      <c r="NQ88" s="140"/>
      <c r="NR88" s="140"/>
      <c r="NS88" s="140"/>
      <c r="NT88" s="140"/>
      <c r="NU88" s="140"/>
      <c r="NV88" s="140"/>
      <c r="NW88" s="140"/>
      <c r="NX88" s="140"/>
      <c r="NY88" s="140"/>
      <c r="NZ88" s="140"/>
      <c r="OA88" s="140"/>
      <c r="OB88" s="140"/>
      <c r="OC88" s="140"/>
      <c r="OD88" s="140"/>
      <c r="OE88" s="140"/>
      <c r="OF88" s="140"/>
      <c r="OG88" s="140"/>
      <c r="OH88" s="140"/>
      <c r="OI88" s="140"/>
      <c r="OJ88" s="140"/>
      <c r="OK88" s="140"/>
      <c r="OL88" s="140"/>
      <c r="OM88" s="140"/>
      <c r="ON88" s="140"/>
      <c r="OO88" s="140"/>
      <c r="OP88" s="140"/>
      <c r="OQ88" s="140"/>
      <c r="OR88" s="140"/>
      <c r="OS88" s="140"/>
      <c r="OT88" s="140"/>
      <c r="OU88" s="140"/>
      <c r="OV88" s="140"/>
      <c r="OW88" s="140"/>
      <c r="OX88" s="140"/>
      <c r="OY88" s="140"/>
      <c r="OZ88" s="140"/>
      <c r="PA88" s="140"/>
      <c r="PB88" s="140"/>
      <c r="PC88" s="140"/>
      <c r="PD88" s="140"/>
      <c r="PE88" s="140"/>
      <c r="PF88" s="140"/>
      <c r="PG88" s="140"/>
      <c r="PH88" s="140"/>
      <c r="PI88" s="140"/>
      <c r="PJ88" s="140"/>
      <c r="PK88" s="140"/>
      <c r="PL88" s="140"/>
      <c r="PM88" s="140"/>
      <c r="PN88" s="140"/>
      <c r="PO88" s="140"/>
      <c r="PP88" s="140"/>
      <c r="PQ88" s="140"/>
      <c r="PR88" s="140"/>
      <c r="PS88" s="140"/>
      <c r="PT88" s="140"/>
      <c r="PU88" s="140"/>
      <c r="PV88" s="140"/>
      <c r="PW88" s="140"/>
      <c r="PX88" s="140"/>
      <c r="PY88" s="140"/>
      <c r="PZ88" s="140"/>
      <c r="QA88" s="140"/>
      <c r="QB88" s="140"/>
      <c r="QC88" s="140"/>
      <c r="QD88" s="140"/>
      <c r="QE88" s="140"/>
      <c r="QF88" s="140"/>
      <c r="QG88" s="140"/>
      <c r="QH88" s="140"/>
      <c r="QI88" s="140"/>
      <c r="QJ88" s="140"/>
      <c r="QK88" s="140"/>
      <c r="QL88" s="140"/>
      <c r="QM88" s="140"/>
      <c r="QN88" s="140"/>
      <c r="QO88" s="140"/>
      <c r="QP88" s="140"/>
      <c r="QQ88" s="140"/>
      <c r="QR88" s="140"/>
      <c r="QS88" s="140"/>
      <c r="QT88" s="140"/>
      <c r="QU88" s="140"/>
    </row>
    <row r="89" spans="1:463" s="155" customFormat="1">
      <c r="A89" s="140"/>
      <c r="B89" s="364"/>
      <c r="C89" s="433" t="s">
        <v>201</v>
      </c>
      <c r="D89" s="119" t="s">
        <v>11</v>
      </c>
      <c r="E89" s="704"/>
      <c r="F89" s="705"/>
      <c r="G89" s="705"/>
      <c r="H89" s="705"/>
      <c r="I89" s="705"/>
      <c r="J89" s="705"/>
      <c r="K89" s="705"/>
      <c r="L89" s="705"/>
      <c r="M89" s="705"/>
      <c r="N89" s="705"/>
      <c r="O89" s="705"/>
      <c r="P89" s="705"/>
      <c r="Q89" s="705"/>
      <c r="R89" s="705"/>
      <c r="S89" s="705"/>
      <c r="T89" s="705"/>
      <c r="U89" s="705"/>
      <c r="V89" s="705"/>
      <c r="W89" s="705"/>
      <c r="X89" s="705"/>
      <c r="Y89" s="710"/>
      <c r="Z89" s="706"/>
      <c r="AA89" s="142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0"/>
      <c r="BT89" s="140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0"/>
      <c r="CL89" s="140"/>
      <c r="CM89" s="140"/>
      <c r="CN89" s="140"/>
      <c r="CO89" s="140"/>
      <c r="CP89" s="140"/>
      <c r="CQ89" s="140"/>
      <c r="CR89" s="140"/>
      <c r="CS89" s="140"/>
      <c r="CT89" s="140"/>
      <c r="CU89" s="140"/>
      <c r="CV89" s="140"/>
      <c r="CW89" s="140"/>
      <c r="CX89" s="140"/>
      <c r="CY89" s="140"/>
      <c r="CZ89" s="140"/>
      <c r="DA89" s="140"/>
      <c r="DB89" s="140"/>
      <c r="DC89" s="140"/>
      <c r="DD89" s="140"/>
      <c r="DE89" s="140"/>
      <c r="DF89" s="140"/>
      <c r="DG89" s="140"/>
      <c r="DH89" s="140"/>
      <c r="DI89" s="140"/>
      <c r="DJ89" s="140"/>
      <c r="DK89" s="140"/>
      <c r="DL89" s="140"/>
      <c r="DM89" s="140"/>
      <c r="DN89" s="140"/>
      <c r="DO89" s="140"/>
      <c r="DP89" s="140"/>
      <c r="DQ89" s="140"/>
      <c r="DR89" s="140"/>
      <c r="DS89" s="140"/>
      <c r="DT89" s="140"/>
      <c r="DU89" s="140"/>
      <c r="DV89" s="140"/>
      <c r="DW89" s="140"/>
      <c r="DX89" s="140"/>
      <c r="DY89" s="140"/>
      <c r="DZ89" s="140"/>
      <c r="EA89" s="140"/>
      <c r="EB89" s="140"/>
      <c r="EC89" s="140"/>
      <c r="ED89" s="140"/>
      <c r="EE89" s="140"/>
      <c r="EF89" s="140"/>
      <c r="EG89" s="140"/>
      <c r="EH89" s="140"/>
      <c r="EI89" s="140"/>
      <c r="EJ89" s="140"/>
      <c r="EK89" s="140"/>
      <c r="EL89" s="140"/>
      <c r="EM89" s="140"/>
      <c r="EN89" s="140"/>
      <c r="EO89" s="140"/>
      <c r="EP89" s="140"/>
      <c r="EQ89" s="140"/>
      <c r="ER89" s="140"/>
      <c r="ES89" s="140"/>
      <c r="ET89" s="140"/>
      <c r="EU89" s="140"/>
      <c r="EV89" s="140"/>
      <c r="EW89" s="140"/>
      <c r="EX89" s="140"/>
      <c r="EY89" s="140"/>
      <c r="EZ89" s="140"/>
      <c r="FA89" s="140"/>
      <c r="FB89" s="140"/>
      <c r="FC89" s="140"/>
      <c r="FD89" s="140"/>
      <c r="FE89" s="140"/>
      <c r="FF89" s="140"/>
      <c r="FG89" s="140"/>
      <c r="FH89" s="140"/>
      <c r="FI89" s="140"/>
      <c r="FJ89" s="140"/>
      <c r="FK89" s="140"/>
      <c r="FL89" s="140"/>
      <c r="FM89" s="140"/>
      <c r="FN89" s="140"/>
      <c r="FO89" s="140"/>
      <c r="FP89" s="140"/>
      <c r="FQ89" s="140"/>
      <c r="FR89" s="140"/>
      <c r="FS89" s="140"/>
      <c r="FT89" s="140"/>
      <c r="FU89" s="140"/>
      <c r="FV89" s="140"/>
      <c r="FW89" s="140"/>
      <c r="FX89" s="140"/>
      <c r="FY89" s="140"/>
      <c r="FZ89" s="140"/>
      <c r="GA89" s="140"/>
      <c r="GB89" s="140"/>
      <c r="GC89" s="140"/>
      <c r="GD89" s="140"/>
      <c r="GE89" s="140"/>
      <c r="GF89" s="140"/>
      <c r="GG89" s="140"/>
      <c r="GH89" s="140"/>
      <c r="GI89" s="140"/>
      <c r="GJ89" s="140"/>
      <c r="GK89" s="140"/>
      <c r="GL89" s="140"/>
      <c r="GM89" s="140"/>
      <c r="GN89" s="140"/>
      <c r="GO89" s="140"/>
      <c r="GP89" s="140"/>
      <c r="GQ89" s="140"/>
      <c r="GR89" s="140"/>
      <c r="GS89" s="140"/>
      <c r="GT89" s="140"/>
      <c r="GU89" s="140"/>
      <c r="GV89" s="140"/>
      <c r="GW89" s="140"/>
      <c r="GX89" s="140"/>
      <c r="GY89" s="140"/>
      <c r="GZ89" s="140"/>
      <c r="HA89" s="140"/>
      <c r="HB89" s="140"/>
      <c r="HC89" s="140"/>
      <c r="HD89" s="140"/>
      <c r="HE89" s="140"/>
      <c r="HF89" s="140"/>
      <c r="HG89" s="140"/>
      <c r="HH89" s="140"/>
      <c r="HI89" s="140"/>
      <c r="HJ89" s="140"/>
      <c r="HK89" s="140"/>
      <c r="HL89" s="140"/>
      <c r="HM89" s="140"/>
      <c r="HN89" s="140"/>
      <c r="HO89" s="140"/>
      <c r="HP89" s="140"/>
      <c r="HQ89" s="140"/>
      <c r="HR89" s="140"/>
      <c r="HS89" s="140"/>
      <c r="HT89" s="140"/>
      <c r="HU89" s="140"/>
      <c r="HV89" s="140"/>
      <c r="HW89" s="140"/>
      <c r="HX89" s="140"/>
      <c r="HY89" s="140"/>
      <c r="HZ89" s="140"/>
      <c r="IA89" s="140"/>
      <c r="IB89" s="140"/>
      <c r="IC89" s="140"/>
      <c r="ID89" s="140"/>
      <c r="IE89" s="140"/>
      <c r="IF89" s="140"/>
      <c r="IG89" s="140"/>
      <c r="IH89" s="140"/>
      <c r="II89" s="140"/>
      <c r="IJ89" s="140"/>
      <c r="IK89" s="140"/>
      <c r="IL89" s="140"/>
      <c r="IM89" s="140"/>
      <c r="IN89" s="140"/>
      <c r="IO89" s="140"/>
      <c r="IP89" s="140"/>
      <c r="IQ89" s="140"/>
      <c r="IR89" s="140"/>
      <c r="IS89" s="140"/>
      <c r="IT89" s="140"/>
      <c r="IU89" s="140"/>
      <c r="IV89" s="140"/>
      <c r="IW89" s="140"/>
      <c r="IX89" s="140"/>
      <c r="IY89" s="140"/>
      <c r="IZ89" s="140"/>
      <c r="JA89" s="140"/>
      <c r="JB89" s="140"/>
      <c r="JC89" s="140"/>
      <c r="JD89" s="140"/>
      <c r="JE89" s="140"/>
      <c r="JF89" s="140"/>
      <c r="JG89" s="140"/>
      <c r="JH89" s="140"/>
      <c r="JI89" s="140"/>
      <c r="JJ89" s="140"/>
      <c r="JK89" s="140"/>
      <c r="JL89" s="140"/>
      <c r="JM89" s="140"/>
      <c r="JN89" s="140"/>
      <c r="JO89" s="140"/>
      <c r="JP89" s="140"/>
      <c r="JQ89" s="140"/>
      <c r="JR89" s="140"/>
      <c r="JS89" s="140"/>
      <c r="JT89" s="140"/>
      <c r="JU89" s="140"/>
      <c r="JV89" s="140"/>
      <c r="JW89" s="140"/>
      <c r="JX89" s="140"/>
      <c r="JY89" s="140"/>
      <c r="JZ89" s="140"/>
      <c r="KA89" s="140"/>
      <c r="KB89" s="140"/>
      <c r="KC89" s="140"/>
      <c r="KD89" s="140"/>
      <c r="KE89" s="140"/>
      <c r="KF89" s="140"/>
      <c r="KG89" s="140"/>
      <c r="KH89" s="140"/>
      <c r="KI89" s="140"/>
      <c r="KJ89" s="140"/>
      <c r="KK89" s="140"/>
      <c r="KL89" s="140"/>
      <c r="KM89" s="140"/>
      <c r="KN89" s="140"/>
      <c r="KO89" s="140"/>
      <c r="KP89" s="140"/>
      <c r="KQ89" s="140"/>
      <c r="KR89" s="140"/>
      <c r="KS89" s="140"/>
      <c r="KT89" s="140"/>
      <c r="KU89" s="140"/>
      <c r="KV89" s="140"/>
      <c r="KW89" s="140"/>
      <c r="KX89" s="140"/>
      <c r="KY89" s="140"/>
      <c r="KZ89" s="140"/>
      <c r="LA89" s="140"/>
      <c r="LB89" s="140"/>
      <c r="LC89" s="140"/>
      <c r="LD89" s="140"/>
      <c r="LE89" s="140"/>
      <c r="LF89" s="140"/>
      <c r="LG89" s="140"/>
      <c r="LH89" s="140"/>
      <c r="LI89" s="140"/>
      <c r="LJ89" s="140"/>
      <c r="LK89" s="140"/>
      <c r="LL89" s="140"/>
      <c r="LM89" s="140"/>
      <c r="LN89" s="140"/>
      <c r="LO89" s="140"/>
      <c r="LP89" s="140"/>
      <c r="LQ89" s="140"/>
      <c r="LR89" s="140"/>
      <c r="LS89" s="140"/>
      <c r="LT89" s="140"/>
      <c r="LU89" s="140"/>
      <c r="LV89" s="140"/>
      <c r="LW89" s="140"/>
      <c r="LX89" s="140"/>
      <c r="LY89" s="140"/>
      <c r="LZ89" s="140"/>
      <c r="MA89" s="140"/>
      <c r="MB89" s="140"/>
      <c r="MC89" s="140"/>
      <c r="MD89" s="140"/>
      <c r="ME89" s="140"/>
      <c r="MF89" s="140"/>
      <c r="MG89" s="140"/>
      <c r="MH89" s="140"/>
      <c r="MI89" s="140"/>
      <c r="MJ89" s="140"/>
      <c r="MK89" s="140"/>
      <c r="ML89" s="140"/>
      <c r="MM89" s="140"/>
      <c r="MN89" s="140"/>
      <c r="MO89" s="140"/>
      <c r="MP89" s="140"/>
      <c r="MQ89" s="140"/>
      <c r="MR89" s="140"/>
      <c r="MS89" s="140"/>
      <c r="MT89" s="140"/>
      <c r="MU89" s="140"/>
      <c r="MV89" s="140"/>
      <c r="MW89" s="140"/>
      <c r="MX89" s="140"/>
      <c r="MY89" s="140"/>
      <c r="MZ89" s="140"/>
      <c r="NA89" s="140"/>
      <c r="NB89" s="140"/>
      <c r="NC89" s="140"/>
      <c r="ND89" s="140"/>
      <c r="NE89" s="140"/>
      <c r="NF89" s="140"/>
      <c r="NG89" s="140"/>
      <c r="NH89" s="140"/>
      <c r="NI89" s="140"/>
      <c r="NJ89" s="140"/>
      <c r="NK89" s="140"/>
      <c r="NL89" s="140"/>
      <c r="NM89" s="140"/>
      <c r="NN89" s="140"/>
      <c r="NO89" s="140"/>
      <c r="NP89" s="140"/>
      <c r="NQ89" s="140"/>
      <c r="NR89" s="140"/>
      <c r="NS89" s="140"/>
      <c r="NT89" s="140"/>
      <c r="NU89" s="140"/>
      <c r="NV89" s="140"/>
      <c r="NW89" s="140"/>
      <c r="NX89" s="140"/>
      <c r="NY89" s="140"/>
      <c r="NZ89" s="140"/>
      <c r="OA89" s="140"/>
      <c r="OB89" s="140"/>
      <c r="OC89" s="140"/>
      <c r="OD89" s="140"/>
      <c r="OE89" s="140"/>
      <c r="OF89" s="140"/>
      <c r="OG89" s="140"/>
      <c r="OH89" s="140"/>
      <c r="OI89" s="140"/>
      <c r="OJ89" s="140"/>
      <c r="OK89" s="140"/>
      <c r="OL89" s="140"/>
      <c r="OM89" s="140"/>
      <c r="ON89" s="140"/>
      <c r="OO89" s="140"/>
      <c r="OP89" s="140"/>
      <c r="OQ89" s="140"/>
      <c r="OR89" s="140"/>
      <c r="OS89" s="140"/>
      <c r="OT89" s="140"/>
      <c r="OU89" s="140"/>
      <c r="OV89" s="140"/>
      <c r="OW89" s="140"/>
      <c r="OX89" s="140"/>
      <c r="OY89" s="140"/>
      <c r="OZ89" s="140"/>
      <c r="PA89" s="140"/>
      <c r="PB89" s="140"/>
      <c r="PC89" s="140"/>
      <c r="PD89" s="140"/>
      <c r="PE89" s="140"/>
      <c r="PF89" s="140"/>
      <c r="PG89" s="140"/>
      <c r="PH89" s="140"/>
      <c r="PI89" s="140"/>
      <c r="PJ89" s="140"/>
      <c r="PK89" s="140"/>
      <c r="PL89" s="140"/>
      <c r="PM89" s="140"/>
      <c r="PN89" s="140"/>
      <c r="PO89" s="140"/>
      <c r="PP89" s="140"/>
      <c r="PQ89" s="140"/>
      <c r="PR89" s="140"/>
      <c r="PS89" s="140"/>
      <c r="PT89" s="140"/>
      <c r="PU89" s="140"/>
      <c r="PV89" s="140"/>
      <c r="PW89" s="140"/>
      <c r="PX89" s="140"/>
      <c r="PY89" s="140"/>
      <c r="PZ89" s="140"/>
      <c r="QA89" s="140"/>
      <c r="QB89" s="140"/>
      <c r="QC89" s="140"/>
      <c r="QD89" s="140"/>
      <c r="QE89" s="140"/>
      <c r="QF89" s="140"/>
      <c r="QG89" s="140"/>
      <c r="QH89" s="140"/>
      <c r="QI89" s="140"/>
      <c r="QJ89" s="140"/>
      <c r="QK89" s="140"/>
      <c r="QL89" s="140"/>
      <c r="QM89" s="140"/>
      <c r="QN89" s="140"/>
      <c r="QO89" s="140"/>
      <c r="QP89" s="140"/>
      <c r="QQ89" s="140"/>
      <c r="QR89" s="140"/>
      <c r="QS89" s="140"/>
      <c r="QT89" s="140"/>
      <c r="QU89" s="140"/>
    </row>
    <row r="90" spans="1:463" s="155" customFormat="1">
      <c r="A90" s="140"/>
      <c r="B90" s="364"/>
      <c r="C90" s="433" t="s">
        <v>198</v>
      </c>
      <c r="D90" s="119" t="s">
        <v>11</v>
      </c>
      <c r="E90" s="704"/>
      <c r="F90" s="705"/>
      <c r="G90" s="705"/>
      <c r="H90" s="705"/>
      <c r="I90" s="705"/>
      <c r="J90" s="705"/>
      <c r="K90" s="705"/>
      <c r="L90" s="705"/>
      <c r="M90" s="705"/>
      <c r="N90" s="705"/>
      <c r="O90" s="705"/>
      <c r="P90" s="705"/>
      <c r="Q90" s="705"/>
      <c r="R90" s="705"/>
      <c r="S90" s="705"/>
      <c r="T90" s="705"/>
      <c r="U90" s="705"/>
      <c r="V90" s="705"/>
      <c r="W90" s="705"/>
      <c r="X90" s="705"/>
      <c r="Y90" s="710"/>
      <c r="Z90" s="706"/>
      <c r="AA90" s="142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40"/>
      <c r="BA90" s="140"/>
      <c r="BB90" s="140"/>
      <c r="BC90" s="140"/>
      <c r="BD90" s="140"/>
      <c r="BE90" s="140"/>
      <c r="BF90" s="140"/>
      <c r="BG90" s="140"/>
      <c r="BH90" s="140"/>
      <c r="BI90" s="140"/>
      <c r="BJ90" s="140"/>
      <c r="BK90" s="140"/>
      <c r="BL90" s="140"/>
      <c r="BM90" s="140"/>
      <c r="BN90" s="140"/>
      <c r="BO90" s="140"/>
      <c r="BP90" s="140"/>
      <c r="BQ90" s="140"/>
      <c r="BR90" s="140"/>
      <c r="BS90" s="140"/>
      <c r="BT90" s="140"/>
      <c r="BU90" s="140"/>
      <c r="BV90" s="140"/>
      <c r="BW90" s="140"/>
      <c r="BX90" s="140"/>
      <c r="BY90" s="140"/>
      <c r="BZ90" s="140"/>
      <c r="CA90" s="140"/>
      <c r="CB90" s="140"/>
      <c r="CC90" s="140"/>
      <c r="CD90" s="140"/>
      <c r="CE90" s="140"/>
      <c r="CF90" s="140"/>
      <c r="CG90" s="140"/>
      <c r="CH90" s="140"/>
      <c r="CI90" s="140"/>
      <c r="CJ90" s="140"/>
      <c r="CK90" s="140"/>
      <c r="CL90" s="140"/>
      <c r="CM90" s="140"/>
      <c r="CN90" s="140"/>
      <c r="CO90" s="140"/>
      <c r="CP90" s="140"/>
      <c r="CQ90" s="140"/>
      <c r="CR90" s="140"/>
      <c r="CS90" s="140"/>
      <c r="CT90" s="140"/>
      <c r="CU90" s="140"/>
      <c r="CV90" s="140"/>
      <c r="CW90" s="140"/>
      <c r="CX90" s="140"/>
      <c r="CY90" s="140"/>
      <c r="CZ90" s="140"/>
      <c r="DA90" s="140"/>
      <c r="DB90" s="140"/>
      <c r="DC90" s="140"/>
      <c r="DD90" s="140"/>
      <c r="DE90" s="140"/>
      <c r="DF90" s="140"/>
      <c r="DG90" s="140"/>
      <c r="DH90" s="140"/>
      <c r="DI90" s="140"/>
      <c r="DJ90" s="140"/>
      <c r="DK90" s="140"/>
      <c r="DL90" s="140"/>
      <c r="DM90" s="140"/>
      <c r="DN90" s="140"/>
      <c r="DO90" s="140"/>
      <c r="DP90" s="140"/>
      <c r="DQ90" s="140"/>
      <c r="DR90" s="140"/>
      <c r="DS90" s="140"/>
      <c r="DT90" s="140"/>
      <c r="DU90" s="140"/>
      <c r="DV90" s="140"/>
      <c r="DW90" s="140"/>
      <c r="DX90" s="140"/>
      <c r="DY90" s="140"/>
      <c r="DZ90" s="140"/>
      <c r="EA90" s="140"/>
      <c r="EB90" s="140"/>
      <c r="EC90" s="140"/>
      <c r="ED90" s="140"/>
      <c r="EE90" s="140"/>
      <c r="EF90" s="140"/>
      <c r="EG90" s="140"/>
      <c r="EH90" s="140"/>
      <c r="EI90" s="140"/>
      <c r="EJ90" s="140"/>
      <c r="EK90" s="140"/>
      <c r="EL90" s="140"/>
      <c r="EM90" s="140"/>
      <c r="EN90" s="140"/>
      <c r="EO90" s="140"/>
      <c r="EP90" s="140"/>
      <c r="EQ90" s="140"/>
      <c r="ER90" s="140"/>
      <c r="ES90" s="140"/>
      <c r="ET90" s="140"/>
      <c r="EU90" s="140"/>
      <c r="EV90" s="140"/>
      <c r="EW90" s="140"/>
      <c r="EX90" s="140"/>
      <c r="EY90" s="140"/>
      <c r="EZ90" s="140"/>
      <c r="FA90" s="140"/>
      <c r="FB90" s="140"/>
      <c r="FC90" s="140"/>
      <c r="FD90" s="140"/>
      <c r="FE90" s="140"/>
      <c r="FF90" s="140"/>
      <c r="FG90" s="140"/>
      <c r="FH90" s="140"/>
      <c r="FI90" s="140"/>
      <c r="FJ90" s="140"/>
      <c r="FK90" s="140"/>
      <c r="FL90" s="140"/>
      <c r="FM90" s="140"/>
      <c r="FN90" s="140"/>
      <c r="FO90" s="140"/>
      <c r="FP90" s="140"/>
      <c r="FQ90" s="140"/>
      <c r="FR90" s="140"/>
      <c r="FS90" s="140"/>
      <c r="FT90" s="140"/>
      <c r="FU90" s="140"/>
      <c r="FV90" s="140"/>
      <c r="FW90" s="140"/>
      <c r="FX90" s="140"/>
      <c r="FY90" s="140"/>
      <c r="FZ90" s="140"/>
      <c r="GA90" s="140"/>
      <c r="GB90" s="140"/>
      <c r="GC90" s="140"/>
      <c r="GD90" s="140"/>
      <c r="GE90" s="140"/>
      <c r="GF90" s="140"/>
      <c r="GG90" s="140"/>
      <c r="GH90" s="140"/>
      <c r="GI90" s="140"/>
      <c r="GJ90" s="140"/>
      <c r="GK90" s="140"/>
      <c r="GL90" s="140"/>
      <c r="GM90" s="140"/>
      <c r="GN90" s="140"/>
      <c r="GO90" s="140"/>
      <c r="GP90" s="140"/>
      <c r="GQ90" s="140"/>
      <c r="GR90" s="140"/>
      <c r="GS90" s="140"/>
      <c r="GT90" s="140"/>
      <c r="GU90" s="140"/>
      <c r="GV90" s="140"/>
      <c r="GW90" s="140"/>
      <c r="GX90" s="140"/>
      <c r="GY90" s="140"/>
      <c r="GZ90" s="140"/>
      <c r="HA90" s="140"/>
      <c r="HB90" s="140"/>
      <c r="HC90" s="140"/>
      <c r="HD90" s="140"/>
      <c r="HE90" s="140"/>
      <c r="HF90" s="140"/>
      <c r="HG90" s="140"/>
      <c r="HH90" s="140"/>
      <c r="HI90" s="140"/>
      <c r="HJ90" s="140"/>
      <c r="HK90" s="140"/>
      <c r="HL90" s="140"/>
      <c r="HM90" s="140"/>
      <c r="HN90" s="140"/>
      <c r="HO90" s="140"/>
      <c r="HP90" s="140"/>
      <c r="HQ90" s="140"/>
      <c r="HR90" s="140"/>
      <c r="HS90" s="140"/>
      <c r="HT90" s="140"/>
      <c r="HU90" s="140"/>
      <c r="HV90" s="140"/>
      <c r="HW90" s="140"/>
      <c r="HX90" s="140"/>
      <c r="HY90" s="140"/>
      <c r="HZ90" s="140"/>
      <c r="IA90" s="140"/>
      <c r="IB90" s="140"/>
      <c r="IC90" s="140"/>
      <c r="ID90" s="140"/>
      <c r="IE90" s="140"/>
      <c r="IF90" s="140"/>
      <c r="IG90" s="140"/>
      <c r="IH90" s="140"/>
      <c r="II90" s="140"/>
      <c r="IJ90" s="140"/>
      <c r="IK90" s="140"/>
      <c r="IL90" s="140"/>
      <c r="IM90" s="140"/>
      <c r="IN90" s="140"/>
      <c r="IO90" s="140"/>
      <c r="IP90" s="140"/>
      <c r="IQ90" s="140"/>
      <c r="IR90" s="140"/>
      <c r="IS90" s="140"/>
      <c r="IT90" s="140"/>
      <c r="IU90" s="140"/>
      <c r="IV90" s="140"/>
      <c r="IW90" s="140"/>
      <c r="IX90" s="140"/>
      <c r="IY90" s="140"/>
      <c r="IZ90" s="140"/>
      <c r="JA90" s="140"/>
      <c r="JB90" s="140"/>
      <c r="JC90" s="140"/>
      <c r="JD90" s="140"/>
      <c r="JE90" s="140"/>
      <c r="JF90" s="140"/>
      <c r="JG90" s="140"/>
      <c r="JH90" s="140"/>
      <c r="JI90" s="140"/>
      <c r="JJ90" s="140"/>
      <c r="JK90" s="140"/>
      <c r="JL90" s="140"/>
      <c r="JM90" s="140"/>
      <c r="JN90" s="140"/>
      <c r="JO90" s="140"/>
      <c r="JP90" s="140"/>
      <c r="JQ90" s="140"/>
      <c r="JR90" s="140"/>
      <c r="JS90" s="140"/>
      <c r="JT90" s="140"/>
      <c r="JU90" s="140"/>
      <c r="JV90" s="140"/>
      <c r="JW90" s="140"/>
      <c r="JX90" s="140"/>
      <c r="JY90" s="140"/>
      <c r="JZ90" s="140"/>
      <c r="KA90" s="140"/>
      <c r="KB90" s="140"/>
      <c r="KC90" s="140"/>
      <c r="KD90" s="140"/>
      <c r="KE90" s="140"/>
      <c r="KF90" s="140"/>
      <c r="KG90" s="140"/>
      <c r="KH90" s="140"/>
      <c r="KI90" s="140"/>
      <c r="KJ90" s="140"/>
      <c r="KK90" s="140"/>
      <c r="KL90" s="140"/>
      <c r="KM90" s="140"/>
      <c r="KN90" s="140"/>
      <c r="KO90" s="140"/>
      <c r="KP90" s="140"/>
      <c r="KQ90" s="140"/>
      <c r="KR90" s="140"/>
      <c r="KS90" s="140"/>
      <c r="KT90" s="140"/>
      <c r="KU90" s="140"/>
      <c r="KV90" s="140"/>
      <c r="KW90" s="140"/>
      <c r="KX90" s="140"/>
      <c r="KY90" s="140"/>
      <c r="KZ90" s="140"/>
      <c r="LA90" s="140"/>
      <c r="LB90" s="140"/>
      <c r="LC90" s="140"/>
      <c r="LD90" s="140"/>
      <c r="LE90" s="140"/>
      <c r="LF90" s="140"/>
      <c r="LG90" s="140"/>
      <c r="LH90" s="140"/>
      <c r="LI90" s="140"/>
      <c r="LJ90" s="140"/>
      <c r="LK90" s="140"/>
      <c r="LL90" s="140"/>
      <c r="LM90" s="140"/>
      <c r="LN90" s="140"/>
      <c r="LO90" s="140"/>
      <c r="LP90" s="140"/>
      <c r="LQ90" s="140"/>
      <c r="LR90" s="140"/>
      <c r="LS90" s="140"/>
      <c r="LT90" s="140"/>
      <c r="LU90" s="140"/>
      <c r="LV90" s="140"/>
      <c r="LW90" s="140"/>
      <c r="LX90" s="140"/>
      <c r="LY90" s="140"/>
      <c r="LZ90" s="140"/>
      <c r="MA90" s="140"/>
      <c r="MB90" s="140"/>
      <c r="MC90" s="140"/>
      <c r="MD90" s="140"/>
      <c r="ME90" s="140"/>
      <c r="MF90" s="140"/>
      <c r="MG90" s="140"/>
      <c r="MH90" s="140"/>
      <c r="MI90" s="140"/>
      <c r="MJ90" s="140"/>
      <c r="MK90" s="140"/>
      <c r="ML90" s="140"/>
      <c r="MM90" s="140"/>
      <c r="MN90" s="140"/>
      <c r="MO90" s="140"/>
      <c r="MP90" s="140"/>
      <c r="MQ90" s="140"/>
      <c r="MR90" s="140"/>
      <c r="MS90" s="140"/>
      <c r="MT90" s="140"/>
      <c r="MU90" s="140"/>
      <c r="MV90" s="140"/>
      <c r="MW90" s="140"/>
      <c r="MX90" s="140"/>
      <c r="MY90" s="140"/>
      <c r="MZ90" s="140"/>
      <c r="NA90" s="140"/>
      <c r="NB90" s="140"/>
      <c r="NC90" s="140"/>
      <c r="ND90" s="140"/>
      <c r="NE90" s="140"/>
      <c r="NF90" s="140"/>
      <c r="NG90" s="140"/>
      <c r="NH90" s="140"/>
      <c r="NI90" s="140"/>
      <c r="NJ90" s="140"/>
      <c r="NK90" s="140"/>
      <c r="NL90" s="140"/>
      <c r="NM90" s="140"/>
      <c r="NN90" s="140"/>
      <c r="NO90" s="140"/>
      <c r="NP90" s="140"/>
      <c r="NQ90" s="140"/>
      <c r="NR90" s="140"/>
      <c r="NS90" s="140"/>
      <c r="NT90" s="140"/>
      <c r="NU90" s="140"/>
      <c r="NV90" s="140"/>
      <c r="NW90" s="140"/>
      <c r="NX90" s="140"/>
      <c r="NY90" s="140"/>
      <c r="NZ90" s="140"/>
      <c r="OA90" s="140"/>
      <c r="OB90" s="140"/>
      <c r="OC90" s="140"/>
      <c r="OD90" s="140"/>
      <c r="OE90" s="140"/>
      <c r="OF90" s="140"/>
      <c r="OG90" s="140"/>
      <c r="OH90" s="140"/>
      <c r="OI90" s="140"/>
      <c r="OJ90" s="140"/>
      <c r="OK90" s="140"/>
      <c r="OL90" s="140"/>
      <c r="OM90" s="140"/>
      <c r="ON90" s="140"/>
      <c r="OO90" s="140"/>
      <c r="OP90" s="140"/>
      <c r="OQ90" s="140"/>
      <c r="OR90" s="140"/>
      <c r="OS90" s="140"/>
      <c r="OT90" s="140"/>
      <c r="OU90" s="140"/>
      <c r="OV90" s="140"/>
      <c r="OW90" s="140"/>
      <c r="OX90" s="140"/>
      <c r="OY90" s="140"/>
      <c r="OZ90" s="140"/>
      <c r="PA90" s="140"/>
      <c r="PB90" s="140"/>
      <c r="PC90" s="140"/>
      <c r="PD90" s="140"/>
      <c r="PE90" s="140"/>
      <c r="PF90" s="140"/>
      <c r="PG90" s="140"/>
      <c r="PH90" s="140"/>
      <c r="PI90" s="140"/>
      <c r="PJ90" s="140"/>
      <c r="PK90" s="140"/>
      <c r="PL90" s="140"/>
      <c r="PM90" s="140"/>
      <c r="PN90" s="140"/>
      <c r="PO90" s="140"/>
      <c r="PP90" s="140"/>
      <c r="PQ90" s="140"/>
      <c r="PR90" s="140"/>
      <c r="PS90" s="140"/>
      <c r="PT90" s="140"/>
      <c r="PU90" s="140"/>
      <c r="PV90" s="140"/>
      <c r="PW90" s="140"/>
      <c r="PX90" s="140"/>
      <c r="PY90" s="140"/>
      <c r="PZ90" s="140"/>
      <c r="QA90" s="140"/>
      <c r="QB90" s="140"/>
      <c r="QC90" s="140"/>
      <c r="QD90" s="140"/>
      <c r="QE90" s="140"/>
      <c r="QF90" s="140"/>
      <c r="QG90" s="140"/>
      <c r="QH90" s="140"/>
      <c r="QI90" s="140"/>
      <c r="QJ90" s="140"/>
      <c r="QK90" s="140"/>
      <c r="QL90" s="140"/>
      <c r="QM90" s="140"/>
      <c r="QN90" s="140"/>
      <c r="QO90" s="140"/>
      <c r="QP90" s="140"/>
      <c r="QQ90" s="140"/>
      <c r="QR90" s="140"/>
      <c r="QS90" s="140"/>
      <c r="QT90" s="140"/>
      <c r="QU90" s="140"/>
    </row>
    <row r="91" spans="1:463" s="155" customFormat="1">
      <c r="A91" s="140"/>
      <c r="B91" s="364"/>
      <c r="C91" s="433" t="s">
        <v>199</v>
      </c>
      <c r="D91" s="119" t="s">
        <v>11</v>
      </c>
      <c r="E91" s="704"/>
      <c r="F91" s="705"/>
      <c r="G91" s="705"/>
      <c r="H91" s="705"/>
      <c r="I91" s="705"/>
      <c r="J91" s="705"/>
      <c r="K91" s="705"/>
      <c r="L91" s="705"/>
      <c r="M91" s="705"/>
      <c r="N91" s="705"/>
      <c r="O91" s="705"/>
      <c r="P91" s="705"/>
      <c r="Q91" s="705"/>
      <c r="R91" s="705"/>
      <c r="S91" s="705"/>
      <c r="T91" s="705"/>
      <c r="U91" s="705"/>
      <c r="V91" s="705"/>
      <c r="W91" s="705"/>
      <c r="X91" s="705"/>
      <c r="Y91" s="710"/>
      <c r="Z91" s="706"/>
      <c r="AA91" s="142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/>
      <c r="BH91" s="140"/>
      <c r="BI91" s="140"/>
      <c r="BJ91" s="140"/>
      <c r="BK91" s="140"/>
      <c r="BL91" s="140"/>
      <c r="BM91" s="140"/>
      <c r="BN91" s="140"/>
      <c r="BO91" s="140"/>
      <c r="BP91" s="140"/>
      <c r="BQ91" s="140"/>
      <c r="BR91" s="140"/>
      <c r="BS91" s="140"/>
      <c r="BT91" s="140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0"/>
      <c r="CL91" s="140"/>
      <c r="CM91" s="140"/>
      <c r="CN91" s="140"/>
      <c r="CO91" s="140"/>
      <c r="CP91" s="140"/>
      <c r="CQ91" s="140"/>
      <c r="CR91" s="140"/>
      <c r="CS91" s="140"/>
      <c r="CT91" s="140"/>
      <c r="CU91" s="140"/>
      <c r="CV91" s="140"/>
      <c r="CW91" s="140"/>
      <c r="CX91" s="140"/>
      <c r="CY91" s="140"/>
      <c r="CZ91" s="140"/>
      <c r="DA91" s="140"/>
      <c r="DB91" s="140"/>
      <c r="DC91" s="140"/>
      <c r="DD91" s="140"/>
      <c r="DE91" s="140"/>
      <c r="DF91" s="140"/>
      <c r="DG91" s="140"/>
      <c r="DH91" s="140"/>
      <c r="DI91" s="140"/>
      <c r="DJ91" s="140"/>
      <c r="DK91" s="140"/>
      <c r="DL91" s="140"/>
      <c r="DM91" s="140"/>
      <c r="DN91" s="140"/>
      <c r="DO91" s="140"/>
      <c r="DP91" s="140"/>
      <c r="DQ91" s="140"/>
      <c r="DR91" s="140"/>
      <c r="DS91" s="140"/>
      <c r="DT91" s="140"/>
      <c r="DU91" s="140"/>
      <c r="DV91" s="140"/>
      <c r="DW91" s="140"/>
      <c r="DX91" s="140"/>
      <c r="DY91" s="140"/>
      <c r="DZ91" s="140"/>
      <c r="EA91" s="140"/>
      <c r="EB91" s="140"/>
      <c r="EC91" s="140"/>
      <c r="ED91" s="140"/>
      <c r="EE91" s="140"/>
      <c r="EF91" s="140"/>
      <c r="EG91" s="140"/>
      <c r="EH91" s="140"/>
      <c r="EI91" s="140"/>
      <c r="EJ91" s="140"/>
      <c r="EK91" s="140"/>
      <c r="EL91" s="140"/>
      <c r="EM91" s="140"/>
      <c r="EN91" s="140"/>
      <c r="EO91" s="140"/>
      <c r="EP91" s="140"/>
      <c r="EQ91" s="140"/>
      <c r="ER91" s="140"/>
      <c r="ES91" s="140"/>
      <c r="ET91" s="140"/>
      <c r="EU91" s="140"/>
      <c r="EV91" s="140"/>
      <c r="EW91" s="140"/>
      <c r="EX91" s="140"/>
      <c r="EY91" s="140"/>
      <c r="EZ91" s="140"/>
      <c r="FA91" s="140"/>
      <c r="FB91" s="140"/>
      <c r="FC91" s="140"/>
      <c r="FD91" s="140"/>
      <c r="FE91" s="140"/>
      <c r="FF91" s="140"/>
      <c r="FG91" s="140"/>
      <c r="FH91" s="140"/>
      <c r="FI91" s="140"/>
      <c r="FJ91" s="140"/>
      <c r="FK91" s="140"/>
      <c r="FL91" s="140"/>
      <c r="FM91" s="140"/>
      <c r="FN91" s="140"/>
      <c r="FO91" s="140"/>
      <c r="FP91" s="140"/>
      <c r="FQ91" s="140"/>
      <c r="FR91" s="140"/>
      <c r="FS91" s="140"/>
      <c r="FT91" s="140"/>
      <c r="FU91" s="140"/>
      <c r="FV91" s="140"/>
      <c r="FW91" s="140"/>
      <c r="FX91" s="140"/>
      <c r="FY91" s="140"/>
      <c r="FZ91" s="140"/>
      <c r="GA91" s="140"/>
      <c r="GB91" s="140"/>
      <c r="GC91" s="140"/>
      <c r="GD91" s="140"/>
      <c r="GE91" s="140"/>
      <c r="GF91" s="140"/>
      <c r="GG91" s="140"/>
      <c r="GH91" s="140"/>
      <c r="GI91" s="140"/>
      <c r="GJ91" s="140"/>
      <c r="GK91" s="140"/>
      <c r="GL91" s="140"/>
      <c r="GM91" s="140"/>
      <c r="GN91" s="140"/>
      <c r="GO91" s="140"/>
      <c r="GP91" s="140"/>
      <c r="GQ91" s="140"/>
      <c r="GR91" s="140"/>
      <c r="GS91" s="140"/>
      <c r="GT91" s="140"/>
      <c r="GU91" s="140"/>
      <c r="GV91" s="140"/>
      <c r="GW91" s="140"/>
      <c r="GX91" s="140"/>
      <c r="GY91" s="140"/>
      <c r="GZ91" s="140"/>
      <c r="HA91" s="140"/>
      <c r="HB91" s="140"/>
      <c r="HC91" s="140"/>
      <c r="HD91" s="140"/>
      <c r="HE91" s="140"/>
      <c r="HF91" s="140"/>
      <c r="HG91" s="140"/>
      <c r="HH91" s="140"/>
      <c r="HI91" s="140"/>
      <c r="HJ91" s="140"/>
      <c r="HK91" s="140"/>
      <c r="HL91" s="140"/>
      <c r="HM91" s="140"/>
      <c r="HN91" s="140"/>
      <c r="HO91" s="140"/>
      <c r="HP91" s="140"/>
      <c r="HQ91" s="140"/>
      <c r="HR91" s="140"/>
      <c r="HS91" s="140"/>
      <c r="HT91" s="140"/>
      <c r="HU91" s="140"/>
      <c r="HV91" s="140"/>
      <c r="HW91" s="140"/>
      <c r="HX91" s="140"/>
      <c r="HY91" s="140"/>
      <c r="HZ91" s="140"/>
      <c r="IA91" s="140"/>
      <c r="IB91" s="140"/>
      <c r="IC91" s="140"/>
      <c r="ID91" s="140"/>
      <c r="IE91" s="140"/>
      <c r="IF91" s="140"/>
      <c r="IG91" s="140"/>
      <c r="IH91" s="140"/>
      <c r="II91" s="140"/>
      <c r="IJ91" s="140"/>
      <c r="IK91" s="140"/>
      <c r="IL91" s="140"/>
      <c r="IM91" s="140"/>
      <c r="IN91" s="140"/>
      <c r="IO91" s="140"/>
      <c r="IP91" s="140"/>
      <c r="IQ91" s="140"/>
      <c r="IR91" s="140"/>
      <c r="IS91" s="140"/>
      <c r="IT91" s="140"/>
      <c r="IU91" s="140"/>
      <c r="IV91" s="140"/>
      <c r="IW91" s="140"/>
      <c r="IX91" s="140"/>
      <c r="IY91" s="140"/>
      <c r="IZ91" s="140"/>
      <c r="JA91" s="140"/>
      <c r="JB91" s="140"/>
      <c r="JC91" s="140"/>
      <c r="JD91" s="140"/>
      <c r="JE91" s="140"/>
      <c r="JF91" s="140"/>
      <c r="JG91" s="140"/>
      <c r="JH91" s="140"/>
      <c r="JI91" s="140"/>
      <c r="JJ91" s="140"/>
      <c r="JK91" s="140"/>
      <c r="JL91" s="140"/>
      <c r="JM91" s="140"/>
      <c r="JN91" s="140"/>
      <c r="JO91" s="140"/>
      <c r="JP91" s="140"/>
      <c r="JQ91" s="140"/>
      <c r="JR91" s="140"/>
      <c r="JS91" s="140"/>
      <c r="JT91" s="140"/>
      <c r="JU91" s="140"/>
      <c r="JV91" s="140"/>
      <c r="JW91" s="140"/>
      <c r="JX91" s="140"/>
      <c r="JY91" s="140"/>
      <c r="JZ91" s="140"/>
      <c r="KA91" s="140"/>
      <c r="KB91" s="140"/>
      <c r="KC91" s="140"/>
      <c r="KD91" s="140"/>
      <c r="KE91" s="140"/>
      <c r="KF91" s="140"/>
      <c r="KG91" s="140"/>
      <c r="KH91" s="140"/>
      <c r="KI91" s="140"/>
      <c r="KJ91" s="140"/>
      <c r="KK91" s="140"/>
      <c r="KL91" s="140"/>
      <c r="KM91" s="140"/>
      <c r="KN91" s="140"/>
      <c r="KO91" s="140"/>
      <c r="KP91" s="140"/>
      <c r="KQ91" s="140"/>
      <c r="KR91" s="140"/>
      <c r="KS91" s="140"/>
      <c r="KT91" s="140"/>
      <c r="KU91" s="140"/>
      <c r="KV91" s="140"/>
      <c r="KW91" s="140"/>
      <c r="KX91" s="140"/>
      <c r="KY91" s="140"/>
      <c r="KZ91" s="140"/>
      <c r="LA91" s="140"/>
      <c r="LB91" s="140"/>
      <c r="LC91" s="140"/>
      <c r="LD91" s="140"/>
      <c r="LE91" s="140"/>
      <c r="LF91" s="140"/>
      <c r="LG91" s="140"/>
      <c r="LH91" s="140"/>
      <c r="LI91" s="140"/>
      <c r="LJ91" s="140"/>
      <c r="LK91" s="140"/>
      <c r="LL91" s="140"/>
      <c r="LM91" s="140"/>
      <c r="LN91" s="140"/>
      <c r="LO91" s="140"/>
      <c r="LP91" s="140"/>
      <c r="LQ91" s="140"/>
      <c r="LR91" s="140"/>
      <c r="LS91" s="140"/>
      <c r="LT91" s="140"/>
      <c r="LU91" s="140"/>
      <c r="LV91" s="140"/>
      <c r="LW91" s="140"/>
      <c r="LX91" s="140"/>
      <c r="LY91" s="140"/>
      <c r="LZ91" s="140"/>
      <c r="MA91" s="140"/>
      <c r="MB91" s="140"/>
      <c r="MC91" s="140"/>
      <c r="MD91" s="140"/>
      <c r="ME91" s="140"/>
      <c r="MF91" s="140"/>
      <c r="MG91" s="140"/>
      <c r="MH91" s="140"/>
      <c r="MI91" s="140"/>
      <c r="MJ91" s="140"/>
      <c r="MK91" s="140"/>
      <c r="ML91" s="140"/>
      <c r="MM91" s="140"/>
      <c r="MN91" s="140"/>
      <c r="MO91" s="140"/>
      <c r="MP91" s="140"/>
      <c r="MQ91" s="140"/>
      <c r="MR91" s="140"/>
      <c r="MS91" s="140"/>
      <c r="MT91" s="140"/>
      <c r="MU91" s="140"/>
      <c r="MV91" s="140"/>
      <c r="MW91" s="140"/>
      <c r="MX91" s="140"/>
      <c r="MY91" s="140"/>
      <c r="MZ91" s="140"/>
      <c r="NA91" s="140"/>
      <c r="NB91" s="140"/>
      <c r="NC91" s="140"/>
      <c r="ND91" s="140"/>
      <c r="NE91" s="140"/>
      <c r="NF91" s="140"/>
      <c r="NG91" s="140"/>
      <c r="NH91" s="140"/>
      <c r="NI91" s="140"/>
      <c r="NJ91" s="140"/>
      <c r="NK91" s="140"/>
      <c r="NL91" s="140"/>
      <c r="NM91" s="140"/>
      <c r="NN91" s="140"/>
      <c r="NO91" s="140"/>
      <c r="NP91" s="140"/>
      <c r="NQ91" s="140"/>
      <c r="NR91" s="140"/>
      <c r="NS91" s="140"/>
      <c r="NT91" s="140"/>
      <c r="NU91" s="140"/>
      <c r="NV91" s="140"/>
      <c r="NW91" s="140"/>
      <c r="NX91" s="140"/>
      <c r="NY91" s="140"/>
      <c r="NZ91" s="140"/>
      <c r="OA91" s="140"/>
      <c r="OB91" s="140"/>
      <c r="OC91" s="140"/>
      <c r="OD91" s="140"/>
      <c r="OE91" s="140"/>
      <c r="OF91" s="140"/>
      <c r="OG91" s="140"/>
      <c r="OH91" s="140"/>
      <c r="OI91" s="140"/>
      <c r="OJ91" s="140"/>
      <c r="OK91" s="140"/>
      <c r="OL91" s="140"/>
      <c r="OM91" s="140"/>
      <c r="ON91" s="140"/>
      <c r="OO91" s="140"/>
      <c r="OP91" s="140"/>
      <c r="OQ91" s="140"/>
      <c r="OR91" s="140"/>
      <c r="OS91" s="140"/>
      <c r="OT91" s="140"/>
      <c r="OU91" s="140"/>
      <c r="OV91" s="140"/>
      <c r="OW91" s="140"/>
      <c r="OX91" s="140"/>
      <c r="OY91" s="140"/>
      <c r="OZ91" s="140"/>
      <c r="PA91" s="140"/>
      <c r="PB91" s="140"/>
      <c r="PC91" s="140"/>
      <c r="PD91" s="140"/>
      <c r="PE91" s="140"/>
      <c r="PF91" s="140"/>
      <c r="PG91" s="140"/>
      <c r="PH91" s="140"/>
      <c r="PI91" s="140"/>
      <c r="PJ91" s="140"/>
      <c r="PK91" s="140"/>
      <c r="PL91" s="140"/>
      <c r="PM91" s="140"/>
      <c r="PN91" s="140"/>
      <c r="PO91" s="140"/>
      <c r="PP91" s="140"/>
      <c r="PQ91" s="140"/>
      <c r="PR91" s="140"/>
      <c r="PS91" s="140"/>
      <c r="PT91" s="140"/>
      <c r="PU91" s="140"/>
      <c r="PV91" s="140"/>
      <c r="PW91" s="140"/>
      <c r="PX91" s="140"/>
      <c r="PY91" s="140"/>
      <c r="PZ91" s="140"/>
      <c r="QA91" s="140"/>
      <c r="QB91" s="140"/>
      <c r="QC91" s="140"/>
      <c r="QD91" s="140"/>
      <c r="QE91" s="140"/>
      <c r="QF91" s="140"/>
      <c r="QG91" s="140"/>
      <c r="QH91" s="140"/>
      <c r="QI91" s="140"/>
      <c r="QJ91" s="140"/>
      <c r="QK91" s="140"/>
      <c r="QL91" s="140"/>
      <c r="QM91" s="140"/>
      <c r="QN91" s="140"/>
      <c r="QO91" s="140"/>
      <c r="QP91" s="140"/>
      <c r="QQ91" s="140"/>
      <c r="QR91" s="140"/>
      <c r="QS91" s="140"/>
      <c r="QT91" s="140"/>
      <c r="QU91" s="140"/>
    </row>
    <row r="92" spans="1:463" s="155" customFormat="1">
      <c r="A92" s="140"/>
      <c r="B92" s="364"/>
      <c r="C92" s="167" t="s">
        <v>393</v>
      </c>
      <c r="D92" s="119" t="s">
        <v>11</v>
      </c>
      <c r="E92" s="704"/>
      <c r="F92" s="705"/>
      <c r="G92" s="705"/>
      <c r="H92" s="705"/>
      <c r="I92" s="705"/>
      <c r="J92" s="705"/>
      <c r="K92" s="705"/>
      <c r="L92" s="705"/>
      <c r="M92" s="705"/>
      <c r="N92" s="705"/>
      <c r="O92" s="705"/>
      <c r="P92" s="705"/>
      <c r="Q92" s="705"/>
      <c r="R92" s="705"/>
      <c r="S92" s="705"/>
      <c r="T92" s="705"/>
      <c r="U92" s="705"/>
      <c r="V92" s="705"/>
      <c r="W92" s="705"/>
      <c r="X92" s="705"/>
      <c r="Y92" s="710"/>
      <c r="Z92" s="706"/>
      <c r="AA92" s="113"/>
      <c r="AB92" s="111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0"/>
      <c r="AZ92" s="140"/>
      <c r="BA92" s="140"/>
      <c r="BB92" s="140"/>
      <c r="BC92" s="140"/>
      <c r="BD92" s="140"/>
      <c r="BE92" s="140"/>
      <c r="BF92" s="140"/>
      <c r="BG92" s="140"/>
      <c r="BH92" s="140"/>
      <c r="BI92" s="140"/>
      <c r="BJ92" s="140"/>
      <c r="BK92" s="140"/>
      <c r="BL92" s="140"/>
      <c r="BM92" s="140"/>
      <c r="BN92" s="140"/>
      <c r="BO92" s="140"/>
      <c r="BP92" s="140"/>
      <c r="BQ92" s="140"/>
      <c r="BR92" s="140"/>
      <c r="BS92" s="140"/>
      <c r="BT92" s="140"/>
      <c r="BU92" s="140"/>
      <c r="BV92" s="140"/>
      <c r="BW92" s="140"/>
      <c r="BX92" s="140"/>
      <c r="BY92" s="140"/>
      <c r="BZ92" s="140"/>
      <c r="CA92" s="140"/>
      <c r="CB92" s="140"/>
      <c r="CC92" s="140"/>
      <c r="CD92" s="140"/>
      <c r="CE92" s="140"/>
      <c r="CF92" s="140"/>
      <c r="CG92" s="140"/>
      <c r="CH92" s="140"/>
      <c r="CI92" s="140"/>
      <c r="CJ92" s="140"/>
      <c r="CK92" s="140"/>
      <c r="CL92" s="140"/>
      <c r="CM92" s="140"/>
      <c r="CN92" s="140"/>
      <c r="CO92" s="140"/>
      <c r="CP92" s="140"/>
      <c r="CQ92" s="140"/>
      <c r="CR92" s="140"/>
      <c r="CS92" s="140"/>
      <c r="CT92" s="140"/>
      <c r="CU92" s="140"/>
      <c r="CV92" s="140"/>
      <c r="CW92" s="140"/>
      <c r="CX92" s="140"/>
      <c r="CY92" s="140"/>
      <c r="CZ92" s="140"/>
      <c r="DA92" s="140"/>
      <c r="DB92" s="140"/>
      <c r="DC92" s="140"/>
      <c r="DD92" s="140"/>
      <c r="DE92" s="140"/>
      <c r="DF92" s="140"/>
      <c r="DG92" s="140"/>
      <c r="DH92" s="140"/>
      <c r="DI92" s="140"/>
      <c r="DJ92" s="140"/>
      <c r="DK92" s="140"/>
      <c r="DL92" s="140"/>
      <c r="DM92" s="140"/>
      <c r="DN92" s="140"/>
      <c r="DO92" s="140"/>
      <c r="DP92" s="140"/>
      <c r="DQ92" s="140"/>
      <c r="DR92" s="140"/>
      <c r="DS92" s="140"/>
      <c r="DT92" s="140"/>
      <c r="DU92" s="140"/>
      <c r="DV92" s="140"/>
      <c r="DW92" s="140"/>
      <c r="DX92" s="140"/>
      <c r="DY92" s="140"/>
      <c r="DZ92" s="140"/>
      <c r="EA92" s="140"/>
      <c r="EB92" s="140"/>
      <c r="EC92" s="140"/>
      <c r="ED92" s="140"/>
      <c r="EE92" s="140"/>
      <c r="EF92" s="140"/>
      <c r="EG92" s="140"/>
      <c r="EH92" s="140"/>
      <c r="EI92" s="140"/>
      <c r="EJ92" s="140"/>
      <c r="EK92" s="140"/>
      <c r="EL92" s="140"/>
      <c r="EM92" s="140"/>
      <c r="EN92" s="140"/>
      <c r="EO92" s="140"/>
      <c r="EP92" s="140"/>
      <c r="EQ92" s="140"/>
      <c r="ER92" s="140"/>
      <c r="ES92" s="140"/>
      <c r="ET92" s="140"/>
      <c r="EU92" s="140"/>
      <c r="EV92" s="140"/>
      <c r="EW92" s="140"/>
      <c r="EX92" s="140"/>
      <c r="EY92" s="140"/>
      <c r="EZ92" s="140"/>
      <c r="FA92" s="140"/>
      <c r="FB92" s="140"/>
      <c r="FC92" s="140"/>
      <c r="FD92" s="140"/>
      <c r="FE92" s="140"/>
      <c r="FF92" s="140"/>
      <c r="FG92" s="140"/>
      <c r="FH92" s="140"/>
      <c r="FI92" s="140"/>
      <c r="FJ92" s="140"/>
      <c r="FK92" s="140"/>
      <c r="FL92" s="140"/>
      <c r="FM92" s="140"/>
      <c r="FN92" s="140"/>
      <c r="FO92" s="140"/>
      <c r="FP92" s="140"/>
      <c r="FQ92" s="140"/>
      <c r="FR92" s="140"/>
      <c r="FS92" s="140"/>
      <c r="FT92" s="140"/>
      <c r="FU92" s="140"/>
      <c r="FV92" s="140"/>
      <c r="FW92" s="140"/>
      <c r="FX92" s="140"/>
      <c r="FY92" s="140"/>
      <c r="FZ92" s="140"/>
      <c r="GA92" s="140"/>
      <c r="GB92" s="140"/>
      <c r="GC92" s="140"/>
      <c r="GD92" s="140"/>
      <c r="GE92" s="140"/>
      <c r="GF92" s="140"/>
      <c r="GG92" s="140"/>
      <c r="GH92" s="140"/>
      <c r="GI92" s="140"/>
      <c r="GJ92" s="140"/>
      <c r="GK92" s="140"/>
      <c r="GL92" s="140"/>
      <c r="GM92" s="140"/>
      <c r="GN92" s="140"/>
      <c r="GO92" s="140"/>
      <c r="GP92" s="140"/>
      <c r="GQ92" s="140"/>
      <c r="GR92" s="140"/>
      <c r="GS92" s="140"/>
      <c r="GT92" s="140"/>
      <c r="GU92" s="140"/>
      <c r="GV92" s="140"/>
      <c r="GW92" s="140"/>
      <c r="GX92" s="140"/>
      <c r="GY92" s="140"/>
      <c r="GZ92" s="140"/>
      <c r="HA92" s="140"/>
      <c r="HB92" s="140"/>
      <c r="HC92" s="140"/>
      <c r="HD92" s="140"/>
      <c r="HE92" s="140"/>
      <c r="HF92" s="140"/>
      <c r="HG92" s="140"/>
      <c r="HH92" s="140"/>
      <c r="HI92" s="140"/>
      <c r="HJ92" s="140"/>
      <c r="HK92" s="140"/>
      <c r="HL92" s="140"/>
      <c r="HM92" s="140"/>
      <c r="HN92" s="140"/>
      <c r="HO92" s="140"/>
      <c r="HP92" s="140"/>
      <c r="HQ92" s="140"/>
      <c r="HR92" s="140"/>
      <c r="HS92" s="140"/>
      <c r="HT92" s="140"/>
      <c r="HU92" s="140"/>
      <c r="HV92" s="140"/>
      <c r="HW92" s="140"/>
      <c r="HX92" s="140"/>
      <c r="HY92" s="140"/>
      <c r="HZ92" s="140"/>
      <c r="IA92" s="140"/>
      <c r="IB92" s="140"/>
      <c r="IC92" s="140"/>
      <c r="ID92" s="140"/>
      <c r="IE92" s="140"/>
      <c r="IF92" s="140"/>
      <c r="IG92" s="140"/>
      <c r="IH92" s="140"/>
      <c r="II92" s="140"/>
      <c r="IJ92" s="140"/>
      <c r="IK92" s="140"/>
      <c r="IL92" s="140"/>
      <c r="IM92" s="140"/>
      <c r="IN92" s="140"/>
      <c r="IO92" s="140"/>
      <c r="IP92" s="140"/>
      <c r="IQ92" s="140"/>
      <c r="IR92" s="140"/>
      <c r="IS92" s="140"/>
      <c r="IT92" s="140"/>
      <c r="IU92" s="140"/>
      <c r="IV92" s="140"/>
      <c r="IW92" s="140"/>
      <c r="IX92" s="140"/>
      <c r="IY92" s="140"/>
      <c r="IZ92" s="140"/>
      <c r="JA92" s="140"/>
      <c r="JB92" s="140"/>
      <c r="JC92" s="140"/>
      <c r="JD92" s="140"/>
      <c r="JE92" s="140"/>
      <c r="JF92" s="140"/>
      <c r="JG92" s="140"/>
      <c r="JH92" s="140"/>
      <c r="JI92" s="140"/>
      <c r="JJ92" s="140"/>
      <c r="JK92" s="140"/>
      <c r="JL92" s="140"/>
      <c r="JM92" s="140"/>
      <c r="JN92" s="140"/>
      <c r="JO92" s="140"/>
      <c r="JP92" s="140"/>
      <c r="JQ92" s="140"/>
      <c r="JR92" s="140"/>
      <c r="JS92" s="140"/>
      <c r="JT92" s="140"/>
      <c r="JU92" s="140"/>
      <c r="JV92" s="140"/>
      <c r="JW92" s="140"/>
      <c r="JX92" s="140"/>
      <c r="JY92" s="140"/>
      <c r="JZ92" s="140"/>
      <c r="KA92" s="140"/>
      <c r="KB92" s="140"/>
      <c r="KC92" s="140"/>
      <c r="KD92" s="140"/>
      <c r="KE92" s="140"/>
      <c r="KF92" s="140"/>
      <c r="KG92" s="140"/>
      <c r="KH92" s="140"/>
      <c r="KI92" s="140"/>
      <c r="KJ92" s="140"/>
      <c r="KK92" s="140"/>
      <c r="KL92" s="140"/>
      <c r="KM92" s="140"/>
      <c r="KN92" s="140"/>
      <c r="KO92" s="140"/>
      <c r="KP92" s="140"/>
      <c r="KQ92" s="140"/>
      <c r="KR92" s="140"/>
      <c r="KS92" s="140"/>
      <c r="KT92" s="140"/>
      <c r="KU92" s="140"/>
      <c r="KV92" s="140"/>
      <c r="KW92" s="140"/>
      <c r="KX92" s="140"/>
      <c r="KY92" s="140"/>
      <c r="KZ92" s="140"/>
      <c r="LA92" s="140"/>
      <c r="LB92" s="140"/>
      <c r="LC92" s="140"/>
      <c r="LD92" s="140"/>
      <c r="LE92" s="140"/>
      <c r="LF92" s="140"/>
      <c r="LG92" s="140"/>
      <c r="LH92" s="140"/>
      <c r="LI92" s="140"/>
      <c r="LJ92" s="140"/>
      <c r="LK92" s="140"/>
      <c r="LL92" s="140"/>
      <c r="LM92" s="140"/>
      <c r="LN92" s="140"/>
      <c r="LO92" s="140"/>
      <c r="LP92" s="140"/>
      <c r="LQ92" s="140"/>
      <c r="LR92" s="140"/>
      <c r="LS92" s="140"/>
      <c r="LT92" s="140"/>
      <c r="LU92" s="140"/>
      <c r="LV92" s="140"/>
      <c r="LW92" s="140"/>
      <c r="LX92" s="140"/>
      <c r="LY92" s="140"/>
      <c r="LZ92" s="140"/>
      <c r="MA92" s="140"/>
      <c r="MB92" s="140"/>
      <c r="MC92" s="140"/>
      <c r="MD92" s="140"/>
      <c r="ME92" s="140"/>
      <c r="MF92" s="140"/>
      <c r="MG92" s="140"/>
      <c r="MH92" s="140"/>
      <c r="MI92" s="140"/>
      <c r="MJ92" s="140"/>
      <c r="MK92" s="140"/>
      <c r="ML92" s="140"/>
      <c r="MM92" s="140"/>
      <c r="MN92" s="140"/>
      <c r="MO92" s="140"/>
      <c r="MP92" s="140"/>
      <c r="MQ92" s="140"/>
      <c r="MR92" s="140"/>
      <c r="MS92" s="140"/>
      <c r="MT92" s="140"/>
      <c r="MU92" s="140"/>
      <c r="MV92" s="140"/>
      <c r="MW92" s="140"/>
      <c r="MX92" s="140"/>
      <c r="MY92" s="140"/>
      <c r="MZ92" s="140"/>
      <c r="NA92" s="140"/>
      <c r="NB92" s="140"/>
      <c r="NC92" s="140"/>
      <c r="ND92" s="140"/>
      <c r="NE92" s="140"/>
      <c r="NF92" s="140"/>
      <c r="NG92" s="140"/>
      <c r="NH92" s="140"/>
      <c r="NI92" s="140"/>
      <c r="NJ92" s="140"/>
      <c r="NK92" s="140"/>
      <c r="NL92" s="140"/>
      <c r="NM92" s="140"/>
      <c r="NN92" s="140"/>
      <c r="NO92" s="140"/>
      <c r="NP92" s="140"/>
      <c r="NQ92" s="140"/>
      <c r="NR92" s="140"/>
      <c r="NS92" s="140"/>
      <c r="NT92" s="140"/>
      <c r="NU92" s="140"/>
      <c r="NV92" s="140"/>
      <c r="NW92" s="140"/>
      <c r="NX92" s="140"/>
      <c r="NY92" s="140"/>
      <c r="NZ92" s="140"/>
      <c r="OA92" s="140"/>
      <c r="OB92" s="140"/>
      <c r="OC92" s="140"/>
      <c r="OD92" s="140"/>
      <c r="OE92" s="140"/>
      <c r="OF92" s="140"/>
      <c r="OG92" s="140"/>
      <c r="OH92" s="140"/>
      <c r="OI92" s="140"/>
      <c r="OJ92" s="140"/>
      <c r="OK92" s="140"/>
      <c r="OL92" s="140"/>
      <c r="OM92" s="140"/>
      <c r="ON92" s="140"/>
      <c r="OO92" s="140"/>
      <c r="OP92" s="140"/>
      <c r="OQ92" s="140"/>
      <c r="OR92" s="140"/>
      <c r="OS92" s="140"/>
      <c r="OT92" s="140"/>
      <c r="OU92" s="140"/>
      <c r="OV92" s="140"/>
      <c r="OW92" s="140"/>
      <c r="OX92" s="140"/>
      <c r="OY92" s="140"/>
      <c r="OZ92" s="140"/>
      <c r="PA92" s="140"/>
      <c r="PB92" s="140"/>
      <c r="PC92" s="140"/>
      <c r="PD92" s="140"/>
      <c r="PE92" s="140"/>
      <c r="PF92" s="140"/>
      <c r="PG92" s="140"/>
      <c r="PH92" s="140"/>
      <c r="PI92" s="140"/>
      <c r="PJ92" s="140"/>
      <c r="PK92" s="140"/>
      <c r="PL92" s="140"/>
      <c r="PM92" s="140"/>
      <c r="PN92" s="140"/>
      <c r="PO92" s="140"/>
      <c r="PP92" s="140"/>
      <c r="PQ92" s="140"/>
      <c r="PR92" s="140"/>
      <c r="PS92" s="140"/>
      <c r="PT92" s="140"/>
      <c r="PU92" s="140"/>
      <c r="PV92" s="140"/>
      <c r="PW92" s="140"/>
      <c r="PX92" s="140"/>
      <c r="PY92" s="140"/>
      <c r="PZ92" s="140"/>
      <c r="QA92" s="140"/>
      <c r="QB92" s="140"/>
      <c r="QC92" s="140"/>
      <c r="QD92" s="140"/>
      <c r="QE92" s="140"/>
      <c r="QF92" s="140"/>
      <c r="QG92" s="140"/>
      <c r="QH92" s="140"/>
      <c r="QI92" s="140"/>
      <c r="QJ92" s="140"/>
      <c r="QK92" s="140"/>
      <c r="QL92" s="140"/>
      <c r="QM92" s="140"/>
      <c r="QN92" s="140"/>
      <c r="QO92" s="140"/>
      <c r="QP92" s="140"/>
      <c r="QQ92" s="140"/>
      <c r="QR92" s="140"/>
      <c r="QS92" s="140"/>
      <c r="QT92" s="140"/>
      <c r="QU92" s="140"/>
    </row>
    <row r="93" spans="1:463" s="155" customFormat="1">
      <c r="A93" s="140"/>
      <c r="B93" s="364"/>
      <c r="C93" s="167" t="s">
        <v>477</v>
      </c>
      <c r="D93" s="119" t="s">
        <v>11</v>
      </c>
      <c r="E93" s="704"/>
      <c r="F93" s="705"/>
      <c r="G93" s="705"/>
      <c r="H93" s="705"/>
      <c r="I93" s="705"/>
      <c r="J93" s="705"/>
      <c r="K93" s="705"/>
      <c r="L93" s="705"/>
      <c r="M93" s="705"/>
      <c r="N93" s="705"/>
      <c r="O93" s="705"/>
      <c r="P93" s="705"/>
      <c r="Q93" s="705"/>
      <c r="R93" s="705"/>
      <c r="S93" s="705"/>
      <c r="T93" s="705"/>
      <c r="U93" s="705"/>
      <c r="V93" s="705"/>
      <c r="W93" s="705"/>
      <c r="X93" s="705"/>
      <c r="Y93" s="710"/>
      <c r="Z93" s="706"/>
      <c r="AA93" s="113"/>
      <c r="AB93" s="111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  <c r="BS93" s="140"/>
      <c r="BT93" s="140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0"/>
      <c r="CL93" s="140"/>
      <c r="CM93" s="140"/>
      <c r="CN93" s="140"/>
      <c r="CO93" s="140"/>
      <c r="CP93" s="140"/>
      <c r="CQ93" s="140"/>
      <c r="CR93" s="140"/>
      <c r="CS93" s="140"/>
      <c r="CT93" s="140"/>
      <c r="CU93" s="140"/>
      <c r="CV93" s="140"/>
      <c r="CW93" s="140"/>
      <c r="CX93" s="140"/>
      <c r="CY93" s="140"/>
      <c r="CZ93" s="140"/>
      <c r="DA93" s="140"/>
      <c r="DB93" s="140"/>
      <c r="DC93" s="140"/>
      <c r="DD93" s="140"/>
      <c r="DE93" s="140"/>
      <c r="DF93" s="140"/>
      <c r="DG93" s="140"/>
      <c r="DH93" s="140"/>
      <c r="DI93" s="140"/>
      <c r="DJ93" s="140"/>
      <c r="DK93" s="140"/>
      <c r="DL93" s="140"/>
      <c r="DM93" s="140"/>
      <c r="DN93" s="140"/>
      <c r="DO93" s="140"/>
      <c r="DP93" s="140"/>
      <c r="DQ93" s="140"/>
      <c r="DR93" s="140"/>
      <c r="DS93" s="140"/>
      <c r="DT93" s="140"/>
      <c r="DU93" s="140"/>
      <c r="DV93" s="140"/>
      <c r="DW93" s="140"/>
      <c r="DX93" s="140"/>
      <c r="DY93" s="140"/>
      <c r="DZ93" s="140"/>
      <c r="EA93" s="140"/>
      <c r="EB93" s="140"/>
      <c r="EC93" s="140"/>
      <c r="ED93" s="140"/>
      <c r="EE93" s="140"/>
      <c r="EF93" s="140"/>
      <c r="EG93" s="140"/>
      <c r="EH93" s="140"/>
      <c r="EI93" s="140"/>
      <c r="EJ93" s="140"/>
      <c r="EK93" s="140"/>
      <c r="EL93" s="140"/>
      <c r="EM93" s="140"/>
      <c r="EN93" s="140"/>
      <c r="EO93" s="140"/>
      <c r="EP93" s="140"/>
      <c r="EQ93" s="140"/>
      <c r="ER93" s="140"/>
      <c r="ES93" s="140"/>
      <c r="ET93" s="140"/>
      <c r="EU93" s="140"/>
      <c r="EV93" s="140"/>
      <c r="EW93" s="140"/>
      <c r="EX93" s="140"/>
      <c r="EY93" s="140"/>
      <c r="EZ93" s="140"/>
      <c r="FA93" s="140"/>
      <c r="FB93" s="140"/>
      <c r="FC93" s="140"/>
      <c r="FD93" s="140"/>
      <c r="FE93" s="140"/>
      <c r="FF93" s="140"/>
      <c r="FG93" s="140"/>
      <c r="FH93" s="140"/>
      <c r="FI93" s="140"/>
      <c r="FJ93" s="140"/>
      <c r="FK93" s="140"/>
      <c r="FL93" s="140"/>
      <c r="FM93" s="140"/>
      <c r="FN93" s="140"/>
      <c r="FO93" s="140"/>
      <c r="FP93" s="140"/>
      <c r="FQ93" s="140"/>
      <c r="FR93" s="140"/>
      <c r="FS93" s="140"/>
      <c r="FT93" s="140"/>
      <c r="FU93" s="140"/>
      <c r="FV93" s="140"/>
      <c r="FW93" s="140"/>
      <c r="FX93" s="140"/>
      <c r="FY93" s="140"/>
      <c r="FZ93" s="140"/>
      <c r="GA93" s="140"/>
      <c r="GB93" s="140"/>
      <c r="GC93" s="140"/>
      <c r="GD93" s="140"/>
      <c r="GE93" s="140"/>
      <c r="GF93" s="140"/>
      <c r="GG93" s="140"/>
      <c r="GH93" s="140"/>
      <c r="GI93" s="140"/>
      <c r="GJ93" s="140"/>
      <c r="GK93" s="140"/>
      <c r="GL93" s="140"/>
      <c r="GM93" s="140"/>
      <c r="GN93" s="140"/>
      <c r="GO93" s="140"/>
      <c r="GP93" s="140"/>
      <c r="GQ93" s="140"/>
      <c r="GR93" s="140"/>
      <c r="GS93" s="140"/>
      <c r="GT93" s="140"/>
      <c r="GU93" s="140"/>
      <c r="GV93" s="140"/>
      <c r="GW93" s="140"/>
      <c r="GX93" s="140"/>
      <c r="GY93" s="140"/>
      <c r="GZ93" s="140"/>
      <c r="HA93" s="140"/>
      <c r="HB93" s="140"/>
      <c r="HC93" s="140"/>
      <c r="HD93" s="140"/>
      <c r="HE93" s="140"/>
      <c r="HF93" s="140"/>
      <c r="HG93" s="140"/>
      <c r="HH93" s="140"/>
      <c r="HI93" s="140"/>
      <c r="HJ93" s="140"/>
      <c r="HK93" s="140"/>
      <c r="HL93" s="140"/>
      <c r="HM93" s="140"/>
      <c r="HN93" s="140"/>
      <c r="HO93" s="140"/>
      <c r="HP93" s="140"/>
      <c r="HQ93" s="140"/>
      <c r="HR93" s="140"/>
      <c r="HS93" s="140"/>
      <c r="HT93" s="140"/>
      <c r="HU93" s="140"/>
      <c r="HV93" s="140"/>
      <c r="HW93" s="140"/>
      <c r="HX93" s="140"/>
      <c r="HY93" s="140"/>
      <c r="HZ93" s="140"/>
      <c r="IA93" s="140"/>
      <c r="IB93" s="140"/>
      <c r="IC93" s="140"/>
      <c r="ID93" s="140"/>
      <c r="IE93" s="140"/>
      <c r="IF93" s="140"/>
      <c r="IG93" s="140"/>
      <c r="IH93" s="140"/>
      <c r="II93" s="140"/>
      <c r="IJ93" s="140"/>
      <c r="IK93" s="140"/>
      <c r="IL93" s="140"/>
      <c r="IM93" s="140"/>
      <c r="IN93" s="140"/>
      <c r="IO93" s="140"/>
      <c r="IP93" s="140"/>
      <c r="IQ93" s="140"/>
      <c r="IR93" s="140"/>
      <c r="IS93" s="140"/>
      <c r="IT93" s="140"/>
      <c r="IU93" s="140"/>
      <c r="IV93" s="140"/>
      <c r="IW93" s="140"/>
      <c r="IX93" s="140"/>
      <c r="IY93" s="140"/>
      <c r="IZ93" s="140"/>
      <c r="JA93" s="140"/>
      <c r="JB93" s="140"/>
      <c r="JC93" s="140"/>
      <c r="JD93" s="140"/>
      <c r="JE93" s="140"/>
      <c r="JF93" s="140"/>
      <c r="JG93" s="140"/>
      <c r="JH93" s="140"/>
      <c r="JI93" s="140"/>
      <c r="JJ93" s="140"/>
      <c r="JK93" s="140"/>
      <c r="JL93" s="140"/>
      <c r="JM93" s="140"/>
      <c r="JN93" s="140"/>
      <c r="JO93" s="140"/>
      <c r="JP93" s="140"/>
      <c r="JQ93" s="140"/>
      <c r="JR93" s="140"/>
      <c r="JS93" s="140"/>
      <c r="JT93" s="140"/>
      <c r="JU93" s="140"/>
      <c r="JV93" s="140"/>
      <c r="JW93" s="140"/>
      <c r="JX93" s="140"/>
      <c r="JY93" s="140"/>
      <c r="JZ93" s="140"/>
      <c r="KA93" s="140"/>
      <c r="KB93" s="140"/>
      <c r="KC93" s="140"/>
      <c r="KD93" s="140"/>
      <c r="KE93" s="140"/>
      <c r="KF93" s="140"/>
      <c r="KG93" s="140"/>
      <c r="KH93" s="140"/>
      <c r="KI93" s="140"/>
      <c r="KJ93" s="140"/>
      <c r="KK93" s="140"/>
      <c r="KL93" s="140"/>
      <c r="KM93" s="140"/>
      <c r="KN93" s="140"/>
      <c r="KO93" s="140"/>
      <c r="KP93" s="140"/>
      <c r="KQ93" s="140"/>
      <c r="KR93" s="140"/>
      <c r="KS93" s="140"/>
      <c r="KT93" s="140"/>
      <c r="KU93" s="140"/>
      <c r="KV93" s="140"/>
      <c r="KW93" s="140"/>
      <c r="KX93" s="140"/>
      <c r="KY93" s="140"/>
      <c r="KZ93" s="140"/>
      <c r="LA93" s="140"/>
      <c r="LB93" s="140"/>
      <c r="LC93" s="140"/>
      <c r="LD93" s="140"/>
      <c r="LE93" s="140"/>
      <c r="LF93" s="140"/>
      <c r="LG93" s="140"/>
      <c r="LH93" s="140"/>
      <c r="LI93" s="140"/>
      <c r="LJ93" s="140"/>
      <c r="LK93" s="140"/>
      <c r="LL93" s="140"/>
      <c r="LM93" s="140"/>
      <c r="LN93" s="140"/>
      <c r="LO93" s="140"/>
      <c r="LP93" s="140"/>
      <c r="LQ93" s="140"/>
      <c r="LR93" s="140"/>
      <c r="LS93" s="140"/>
      <c r="LT93" s="140"/>
      <c r="LU93" s="140"/>
      <c r="LV93" s="140"/>
      <c r="LW93" s="140"/>
      <c r="LX93" s="140"/>
      <c r="LY93" s="140"/>
      <c r="LZ93" s="140"/>
      <c r="MA93" s="140"/>
      <c r="MB93" s="140"/>
      <c r="MC93" s="140"/>
      <c r="MD93" s="140"/>
      <c r="ME93" s="140"/>
      <c r="MF93" s="140"/>
      <c r="MG93" s="140"/>
      <c r="MH93" s="140"/>
      <c r="MI93" s="140"/>
      <c r="MJ93" s="140"/>
      <c r="MK93" s="140"/>
      <c r="ML93" s="140"/>
      <c r="MM93" s="140"/>
      <c r="MN93" s="140"/>
      <c r="MO93" s="140"/>
      <c r="MP93" s="140"/>
      <c r="MQ93" s="140"/>
      <c r="MR93" s="140"/>
      <c r="MS93" s="140"/>
      <c r="MT93" s="140"/>
      <c r="MU93" s="140"/>
      <c r="MV93" s="140"/>
      <c r="MW93" s="140"/>
      <c r="MX93" s="140"/>
      <c r="MY93" s="140"/>
      <c r="MZ93" s="140"/>
      <c r="NA93" s="140"/>
      <c r="NB93" s="140"/>
      <c r="NC93" s="140"/>
      <c r="ND93" s="140"/>
      <c r="NE93" s="140"/>
      <c r="NF93" s="140"/>
      <c r="NG93" s="140"/>
      <c r="NH93" s="140"/>
      <c r="NI93" s="140"/>
      <c r="NJ93" s="140"/>
      <c r="NK93" s="140"/>
      <c r="NL93" s="140"/>
      <c r="NM93" s="140"/>
      <c r="NN93" s="140"/>
      <c r="NO93" s="140"/>
      <c r="NP93" s="140"/>
      <c r="NQ93" s="140"/>
      <c r="NR93" s="140"/>
      <c r="NS93" s="140"/>
      <c r="NT93" s="140"/>
      <c r="NU93" s="140"/>
      <c r="NV93" s="140"/>
      <c r="NW93" s="140"/>
      <c r="NX93" s="140"/>
      <c r="NY93" s="140"/>
      <c r="NZ93" s="140"/>
      <c r="OA93" s="140"/>
      <c r="OB93" s="140"/>
      <c r="OC93" s="140"/>
      <c r="OD93" s="140"/>
      <c r="OE93" s="140"/>
      <c r="OF93" s="140"/>
      <c r="OG93" s="140"/>
      <c r="OH93" s="140"/>
      <c r="OI93" s="140"/>
      <c r="OJ93" s="140"/>
      <c r="OK93" s="140"/>
      <c r="OL93" s="140"/>
      <c r="OM93" s="140"/>
      <c r="ON93" s="140"/>
      <c r="OO93" s="140"/>
      <c r="OP93" s="140"/>
      <c r="OQ93" s="140"/>
      <c r="OR93" s="140"/>
      <c r="OS93" s="140"/>
      <c r="OT93" s="140"/>
      <c r="OU93" s="140"/>
      <c r="OV93" s="140"/>
      <c r="OW93" s="140"/>
      <c r="OX93" s="140"/>
      <c r="OY93" s="140"/>
      <c r="OZ93" s="140"/>
      <c r="PA93" s="140"/>
      <c r="PB93" s="140"/>
      <c r="PC93" s="140"/>
      <c r="PD93" s="140"/>
      <c r="PE93" s="140"/>
      <c r="PF93" s="140"/>
      <c r="PG93" s="140"/>
      <c r="PH93" s="140"/>
      <c r="PI93" s="140"/>
      <c r="PJ93" s="140"/>
      <c r="PK93" s="140"/>
      <c r="PL93" s="140"/>
      <c r="PM93" s="140"/>
      <c r="PN93" s="140"/>
      <c r="PO93" s="140"/>
      <c r="PP93" s="140"/>
      <c r="PQ93" s="140"/>
      <c r="PR93" s="140"/>
      <c r="PS93" s="140"/>
      <c r="PT93" s="140"/>
      <c r="PU93" s="140"/>
      <c r="PV93" s="140"/>
      <c r="PW93" s="140"/>
      <c r="PX93" s="140"/>
      <c r="PY93" s="140"/>
      <c r="PZ93" s="140"/>
      <c r="QA93" s="140"/>
      <c r="QB93" s="140"/>
      <c r="QC93" s="140"/>
      <c r="QD93" s="140"/>
      <c r="QE93" s="140"/>
      <c r="QF93" s="140"/>
      <c r="QG93" s="140"/>
      <c r="QH93" s="140"/>
      <c r="QI93" s="140"/>
      <c r="QJ93" s="140"/>
      <c r="QK93" s="140"/>
      <c r="QL93" s="140"/>
      <c r="QM93" s="140"/>
      <c r="QN93" s="140"/>
      <c r="QO93" s="140"/>
      <c r="QP93" s="140"/>
      <c r="QQ93" s="140"/>
      <c r="QR93" s="140"/>
      <c r="QS93" s="140"/>
      <c r="QT93" s="140"/>
      <c r="QU93" s="140"/>
    </row>
    <row r="94" spans="1:463" s="155" customFormat="1">
      <c r="A94" s="140"/>
      <c r="B94" s="364"/>
      <c r="C94" s="167" t="s">
        <v>502</v>
      </c>
      <c r="D94" s="119" t="s">
        <v>11</v>
      </c>
      <c r="E94" s="704"/>
      <c r="F94" s="705"/>
      <c r="G94" s="705"/>
      <c r="H94" s="705"/>
      <c r="I94" s="705"/>
      <c r="J94" s="705"/>
      <c r="K94" s="705"/>
      <c r="L94" s="705"/>
      <c r="M94" s="705"/>
      <c r="N94" s="705"/>
      <c r="O94" s="705"/>
      <c r="P94" s="705"/>
      <c r="Q94" s="705"/>
      <c r="R94" s="705"/>
      <c r="S94" s="705"/>
      <c r="T94" s="705"/>
      <c r="U94" s="705"/>
      <c r="V94" s="705"/>
      <c r="W94" s="705"/>
      <c r="X94" s="705"/>
      <c r="Y94" s="710"/>
      <c r="Z94" s="706"/>
      <c r="AA94" s="113"/>
      <c r="AB94" s="111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/>
      <c r="AV94" s="140"/>
      <c r="AW94" s="140"/>
      <c r="AX94" s="140"/>
      <c r="AY94" s="140"/>
      <c r="AZ94" s="140"/>
      <c r="BA94" s="140"/>
      <c r="BB94" s="140"/>
      <c r="BC94" s="140"/>
      <c r="BD94" s="140"/>
      <c r="BE94" s="140"/>
      <c r="BF94" s="140"/>
      <c r="BG94" s="140"/>
      <c r="BH94" s="140"/>
      <c r="BI94" s="140"/>
      <c r="BJ94" s="140"/>
      <c r="BK94" s="140"/>
      <c r="BL94" s="140"/>
      <c r="BM94" s="140"/>
      <c r="BN94" s="140"/>
      <c r="BO94" s="140"/>
      <c r="BP94" s="140"/>
      <c r="BQ94" s="140"/>
      <c r="BR94" s="140"/>
      <c r="BS94" s="140"/>
      <c r="BT94" s="140"/>
      <c r="BU94" s="140"/>
      <c r="BV94" s="140"/>
      <c r="BW94" s="140"/>
      <c r="BX94" s="140"/>
      <c r="BY94" s="140"/>
      <c r="BZ94" s="140"/>
      <c r="CA94" s="140"/>
      <c r="CB94" s="140"/>
      <c r="CC94" s="140"/>
      <c r="CD94" s="140"/>
      <c r="CE94" s="140"/>
      <c r="CF94" s="140"/>
      <c r="CG94" s="140"/>
      <c r="CH94" s="140"/>
      <c r="CI94" s="140"/>
      <c r="CJ94" s="140"/>
      <c r="CK94" s="140"/>
      <c r="CL94" s="140"/>
      <c r="CM94" s="140"/>
      <c r="CN94" s="140"/>
      <c r="CO94" s="140"/>
      <c r="CP94" s="140"/>
      <c r="CQ94" s="140"/>
      <c r="CR94" s="140"/>
      <c r="CS94" s="140"/>
      <c r="CT94" s="140"/>
      <c r="CU94" s="140"/>
      <c r="CV94" s="140"/>
      <c r="CW94" s="140"/>
      <c r="CX94" s="140"/>
      <c r="CY94" s="140"/>
      <c r="CZ94" s="140"/>
      <c r="DA94" s="140"/>
      <c r="DB94" s="140"/>
      <c r="DC94" s="140"/>
      <c r="DD94" s="140"/>
      <c r="DE94" s="140"/>
      <c r="DF94" s="140"/>
      <c r="DG94" s="140"/>
      <c r="DH94" s="140"/>
      <c r="DI94" s="140"/>
      <c r="DJ94" s="140"/>
      <c r="DK94" s="140"/>
      <c r="DL94" s="140"/>
      <c r="DM94" s="140"/>
      <c r="DN94" s="140"/>
      <c r="DO94" s="140"/>
      <c r="DP94" s="140"/>
      <c r="DQ94" s="140"/>
      <c r="DR94" s="140"/>
      <c r="DS94" s="140"/>
      <c r="DT94" s="140"/>
      <c r="DU94" s="140"/>
      <c r="DV94" s="140"/>
      <c r="DW94" s="140"/>
      <c r="DX94" s="140"/>
      <c r="DY94" s="140"/>
      <c r="DZ94" s="140"/>
      <c r="EA94" s="140"/>
      <c r="EB94" s="140"/>
      <c r="EC94" s="140"/>
      <c r="ED94" s="140"/>
      <c r="EE94" s="140"/>
      <c r="EF94" s="140"/>
      <c r="EG94" s="140"/>
      <c r="EH94" s="140"/>
      <c r="EI94" s="140"/>
      <c r="EJ94" s="140"/>
      <c r="EK94" s="140"/>
      <c r="EL94" s="140"/>
      <c r="EM94" s="140"/>
      <c r="EN94" s="140"/>
      <c r="EO94" s="140"/>
      <c r="EP94" s="140"/>
      <c r="EQ94" s="140"/>
      <c r="ER94" s="140"/>
      <c r="ES94" s="140"/>
      <c r="ET94" s="140"/>
      <c r="EU94" s="140"/>
      <c r="EV94" s="140"/>
      <c r="EW94" s="140"/>
      <c r="EX94" s="140"/>
      <c r="EY94" s="140"/>
      <c r="EZ94" s="140"/>
      <c r="FA94" s="140"/>
      <c r="FB94" s="140"/>
      <c r="FC94" s="140"/>
      <c r="FD94" s="140"/>
      <c r="FE94" s="140"/>
      <c r="FF94" s="140"/>
      <c r="FG94" s="140"/>
      <c r="FH94" s="140"/>
      <c r="FI94" s="140"/>
      <c r="FJ94" s="140"/>
      <c r="FK94" s="140"/>
      <c r="FL94" s="140"/>
      <c r="FM94" s="140"/>
      <c r="FN94" s="140"/>
      <c r="FO94" s="140"/>
      <c r="FP94" s="140"/>
      <c r="FQ94" s="140"/>
      <c r="FR94" s="140"/>
      <c r="FS94" s="140"/>
      <c r="FT94" s="140"/>
      <c r="FU94" s="140"/>
      <c r="FV94" s="140"/>
      <c r="FW94" s="140"/>
      <c r="FX94" s="140"/>
      <c r="FY94" s="140"/>
      <c r="FZ94" s="140"/>
      <c r="GA94" s="140"/>
      <c r="GB94" s="140"/>
      <c r="GC94" s="140"/>
      <c r="GD94" s="140"/>
      <c r="GE94" s="140"/>
      <c r="GF94" s="140"/>
      <c r="GG94" s="140"/>
      <c r="GH94" s="140"/>
      <c r="GI94" s="140"/>
      <c r="GJ94" s="140"/>
      <c r="GK94" s="140"/>
      <c r="GL94" s="140"/>
      <c r="GM94" s="140"/>
      <c r="GN94" s="140"/>
      <c r="GO94" s="140"/>
      <c r="GP94" s="140"/>
      <c r="GQ94" s="140"/>
      <c r="GR94" s="140"/>
      <c r="GS94" s="140"/>
      <c r="GT94" s="140"/>
      <c r="GU94" s="140"/>
      <c r="GV94" s="140"/>
      <c r="GW94" s="140"/>
      <c r="GX94" s="140"/>
      <c r="GY94" s="140"/>
      <c r="GZ94" s="140"/>
      <c r="HA94" s="140"/>
      <c r="HB94" s="140"/>
      <c r="HC94" s="140"/>
      <c r="HD94" s="140"/>
      <c r="HE94" s="140"/>
      <c r="HF94" s="140"/>
      <c r="HG94" s="140"/>
      <c r="HH94" s="140"/>
      <c r="HI94" s="140"/>
      <c r="HJ94" s="140"/>
      <c r="HK94" s="140"/>
      <c r="HL94" s="140"/>
      <c r="HM94" s="140"/>
      <c r="HN94" s="140"/>
      <c r="HO94" s="140"/>
      <c r="HP94" s="140"/>
      <c r="HQ94" s="140"/>
      <c r="HR94" s="140"/>
      <c r="HS94" s="140"/>
      <c r="HT94" s="140"/>
      <c r="HU94" s="140"/>
      <c r="HV94" s="140"/>
      <c r="HW94" s="140"/>
      <c r="HX94" s="140"/>
      <c r="HY94" s="140"/>
      <c r="HZ94" s="140"/>
      <c r="IA94" s="140"/>
      <c r="IB94" s="140"/>
      <c r="IC94" s="140"/>
      <c r="ID94" s="140"/>
      <c r="IE94" s="140"/>
      <c r="IF94" s="140"/>
      <c r="IG94" s="140"/>
      <c r="IH94" s="140"/>
      <c r="II94" s="140"/>
      <c r="IJ94" s="140"/>
      <c r="IK94" s="140"/>
      <c r="IL94" s="140"/>
      <c r="IM94" s="140"/>
      <c r="IN94" s="140"/>
      <c r="IO94" s="140"/>
      <c r="IP94" s="140"/>
      <c r="IQ94" s="140"/>
      <c r="IR94" s="140"/>
      <c r="IS94" s="140"/>
      <c r="IT94" s="140"/>
      <c r="IU94" s="140"/>
      <c r="IV94" s="140"/>
      <c r="IW94" s="140"/>
      <c r="IX94" s="140"/>
      <c r="IY94" s="140"/>
      <c r="IZ94" s="140"/>
      <c r="JA94" s="140"/>
      <c r="JB94" s="140"/>
      <c r="JC94" s="140"/>
      <c r="JD94" s="140"/>
      <c r="JE94" s="140"/>
      <c r="JF94" s="140"/>
      <c r="JG94" s="140"/>
      <c r="JH94" s="140"/>
      <c r="JI94" s="140"/>
      <c r="JJ94" s="140"/>
      <c r="JK94" s="140"/>
      <c r="JL94" s="140"/>
      <c r="JM94" s="140"/>
      <c r="JN94" s="140"/>
      <c r="JO94" s="140"/>
      <c r="JP94" s="140"/>
      <c r="JQ94" s="140"/>
      <c r="JR94" s="140"/>
      <c r="JS94" s="140"/>
      <c r="JT94" s="140"/>
      <c r="JU94" s="140"/>
      <c r="JV94" s="140"/>
      <c r="JW94" s="140"/>
      <c r="JX94" s="140"/>
      <c r="JY94" s="140"/>
      <c r="JZ94" s="140"/>
      <c r="KA94" s="140"/>
      <c r="KB94" s="140"/>
      <c r="KC94" s="140"/>
      <c r="KD94" s="140"/>
      <c r="KE94" s="140"/>
      <c r="KF94" s="140"/>
      <c r="KG94" s="140"/>
      <c r="KH94" s="140"/>
      <c r="KI94" s="140"/>
      <c r="KJ94" s="140"/>
      <c r="KK94" s="140"/>
      <c r="KL94" s="140"/>
      <c r="KM94" s="140"/>
      <c r="KN94" s="140"/>
      <c r="KO94" s="140"/>
      <c r="KP94" s="140"/>
      <c r="KQ94" s="140"/>
      <c r="KR94" s="140"/>
      <c r="KS94" s="140"/>
      <c r="KT94" s="140"/>
      <c r="KU94" s="140"/>
      <c r="KV94" s="140"/>
      <c r="KW94" s="140"/>
      <c r="KX94" s="140"/>
      <c r="KY94" s="140"/>
      <c r="KZ94" s="140"/>
      <c r="LA94" s="140"/>
      <c r="LB94" s="140"/>
      <c r="LC94" s="140"/>
      <c r="LD94" s="140"/>
      <c r="LE94" s="140"/>
      <c r="LF94" s="140"/>
      <c r="LG94" s="140"/>
      <c r="LH94" s="140"/>
      <c r="LI94" s="140"/>
      <c r="LJ94" s="140"/>
      <c r="LK94" s="140"/>
      <c r="LL94" s="140"/>
      <c r="LM94" s="140"/>
      <c r="LN94" s="140"/>
      <c r="LO94" s="140"/>
      <c r="LP94" s="140"/>
      <c r="LQ94" s="140"/>
      <c r="LR94" s="140"/>
      <c r="LS94" s="140"/>
      <c r="LT94" s="140"/>
      <c r="LU94" s="140"/>
      <c r="LV94" s="140"/>
      <c r="LW94" s="140"/>
      <c r="LX94" s="140"/>
      <c r="LY94" s="140"/>
      <c r="LZ94" s="140"/>
      <c r="MA94" s="140"/>
      <c r="MB94" s="140"/>
      <c r="MC94" s="140"/>
      <c r="MD94" s="140"/>
      <c r="ME94" s="140"/>
      <c r="MF94" s="140"/>
      <c r="MG94" s="140"/>
      <c r="MH94" s="140"/>
      <c r="MI94" s="140"/>
      <c r="MJ94" s="140"/>
      <c r="MK94" s="140"/>
      <c r="ML94" s="140"/>
      <c r="MM94" s="140"/>
      <c r="MN94" s="140"/>
      <c r="MO94" s="140"/>
      <c r="MP94" s="140"/>
      <c r="MQ94" s="140"/>
      <c r="MR94" s="140"/>
      <c r="MS94" s="140"/>
      <c r="MT94" s="140"/>
      <c r="MU94" s="140"/>
      <c r="MV94" s="140"/>
      <c r="MW94" s="140"/>
      <c r="MX94" s="140"/>
      <c r="MY94" s="140"/>
      <c r="MZ94" s="140"/>
      <c r="NA94" s="140"/>
      <c r="NB94" s="140"/>
      <c r="NC94" s="140"/>
      <c r="ND94" s="140"/>
      <c r="NE94" s="140"/>
      <c r="NF94" s="140"/>
      <c r="NG94" s="140"/>
      <c r="NH94" s="140"/>
      <c r="NI94" s="140"/>
      <c r="NJ94" s="140"/>
      <c r="NK94" s="140"/>
      <c r="NL94" s="140"/>
      <c r="NM94" s="140"/>
      <c r="NN94" s="140"/>
      <c r="NO94" s="140"/>
      <c r="NP94" s="140"/>
      <c r="NQ94" s="140"/>
      <c r="NR94" s="140"/>
      <c r="NS94" s="140"/>
      <c r="NT94" s="140"/>
      <c r="NU94" s="140"/>
      <c r="NV94" s="140"/>
      <c r="NW94" s="140"/>
      <c r="NX94" s="140"/>
      <c r="NY94" s="140"/>
      <c r="NZ94" s="140"/>
      <c r="OA94" s="140"/>
      <c r="OB94" s="140"/>
      <c r="OC94" s="140"/>
      <c r="OD94" s="140"/>
      <c r="OE94" s="140"/>
      <c r="OF94" s="140"/>
      <c r="OG94" s="140"/>
      <c r="OH94" s="140"/>
      <c r="OI94" s="140"/>
      <c r="OJ94" s="140"/>
      <c r="OK94" s="140"/>
      <c r="OL94" s="140"/>
      <c r="OM94" s="140"/>
      <c r="ON94" s="140"/>
      <c r="OO94" s="140"/>
      <c r="OP94" s="140"/>
      <c r="OQ94" s="140"/>
      <c r="OR94" s="140"/>
      <c r="OS94" s="140"/>
      <c r="OT94" s="140"/>
      <c r="OU94" s="140"/>
      <c r="OV94" s="140"/>
      <c r="OW94" s="140"/>
      <c r="OX94" s="140"/>
      <c r="OY94" s="140"/>
      <c r="OZ94" s="140"/>
      <c r="PA94" s="140"/>
      <c r="PB94" s="140"/>
      <c r="PC94" s="140"/>
      <c r="PD94" s="140"/>
      <c r="PE94" s="140"/>
      <c r="PF94" s="140"/>
      <c r="PG94" s="140"/>
      <c r="PH94" s="140"/>
      <c r="PI94" s="140"/>
      <c r="PJ94" s="140"/>
      <c r="PK94" s="140"/>
      <c r="PL94" s="140"/>
      <c r="PM94" s="140"/>
      <c r="PN94" s="140"/>
      <c r="PO94" s="140"/>
      <c r="PP94" s="140"/>
      <c r="PQ94" s="140"/>
      <c r="PR94" s="140"/>
      <c r="PS94" s="140"/>
      <c r="PT94" s="140"/>
      <c r="PU94" s="140"/>
      <c r="PV94" s="140"/>
      <c r="PW94" s="140"/>
      <c r="PX94" s="140"/>
      <c r="PY94" s="140"/>
      <c r="PZ94" s="140"/>
      <c r="QA94" s="140"/>
      <c r="QB94" s="140"/>
      <c r="QC94" s="140"/>
      <c r="QD94" s="140"/>
      <c r="QE94" s="140"/>
      <c r="QF94" s="140"/>
      <c r="QG94" s="140"/>
      <c r="QH94" s="140"/>
      <c r="QI94" s="140"/>
      <c r="QJ94" s="140"/>
      <c r="QK94" s="140"/>
      <c r="QL94" s="140"/>
      <c r="QM94" s="140"/>
      <c r="QN94" s="140"/>
      <c r="QO94" s="140"/>
      <c r="QP94" s="140"/>
      <c r="QQ94" s="140"/>
      <c r="QR94" s="140"/>
      <c r="QS94" s="140"/>
      <c r="QT94" s="140"/>
      <c r="QU94" s="140"/>
    </row>
    <row r="95" spans="1:463" s="155" customFormat="1">
      <c r="A95" s="140"/>
      <c r="B95" s="364"/>
      <c r="C95" s="167" t="s">
        <v>481</v>
      </c>
      <c r="D95" s="119" t="s">
        <v>11</v>
      </c>
      <c r="E95" s="704"/>
      <c r="F95" s="705"/>
      <c r="G95" s="705"/>
      <c r="H95" s="705"/>
      <c r="I95" s="705"/>
      <c r="J95" s="705"/>
      <c r="K95" s="705"/>
      <c r="L95" s="705"/>
      <c r="M95" s="705"/>
      <c r="N95" s="705"/>
      <c r="O95" s="705"/>
      <c r="P95" s="705"/>
      <c r="Q95" s="705"/>
      <c r="R95" s="705"/>
      <c r="S95" s="705"/>
      <c r="T95" s="705"/>
      <c r="U95" s="705"/>
      <c r="V95" s="705"/>
      <c r="W95" s="705"/>
      <c r="X95" s="705"/>
      <c r="Y95" s="710"/>
      <c r="Z95" s="706"/>
      <c r="AA95" s="113"/>
      <c r="AB95" s="111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  <c r="BH95" s="140"/>
      <c r="BI95" s="140"/>
      <c r="BJ95" s="140"/>
      <c r="BK95" s="140"/>
      <c r="BL95" s="140"/>
      <c r="BM95" s="140"/>
      <c r="BN95" s="140"/>
      <c r="BO95" s="140"/>
      <c r="BP95" s="140"/>
      <c r="BQ95" s="140"/>
      <c r="BR95" s="140"/>
      <c r="BS95" s="140"/>
      <c r="BT95" s="140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0"/>
      <c r="CL95" s="140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0"/>
      <c r="DE95" s="140"/>
      <c r="DF95" s="140"/>
      <c r="DG95" s="140"/>
      <c r="DH95" s="140"/>
      <c r="DI95" s="140"/>
      <c r="DJ95" s="140"/>
      <c r="DK95" s="140"/>
      <c r="DL95" s="140"/>
      <c r="DM95" s="140"/>
      <c r="DN95" s="140"/>
      <c r="DO95" s="140"/>
      <c r="DP95" s="140"/>
      <c r="DQ95" s="140"/>
      <c r="DR95" s="140"/>
      <c r="DS95" s="140"/>
      <c r="DT95" s="140"/>
      <c r="DU95" s="140"/>
      <c r="DV95" s="140"/>
      <c r="DW95" s="140"/>
      <c r="DX95" s="140"/>
      <c r="DY95" s="140"/>
      <c r="DZ95" s="140"/>
      <c r="EA95" s="140"/>
      <c r="EB95" s="140"/>
      <c r="EC95" s="140"/>
      <c r="ED95" s="140"/>
      <c r="EE95" s="140"/>
      <c r="EF95" s="140"/>
      <c r="EG95" s="140"/>
      <c r="EH95" s="140"/>
      <c r="EI95" s="140"/>
      <c r="EJ95" s="140"/>
      <c r="EK95" s="140"/>
      <c r="EL95" s="140"/>
      <c r="EM95" s="140"/>
      <c r="EN95" s="140"/>
      <c r="EO95" s="140"/>
      <c r="EP95" s="140"/>
      <c r="EQ95" s="140"/>
      <c r="ER95" s="140"/>
      <c r="ES95" s="140"/>
      <c r="ET95" s="140"/>
      <c r="EU95" s="140"/>
      <c r="EV95" s="140"/>
      <c r="EW95" s="140"/>
      <c r="EX95" s="140"/>
      <c r="EY95" s="140"/>
      <c r="EZ95" s="140"/>
      <c r="FA95" s="140"/>
      <c r="FB95" s="140"/>
      <c r="FC95" s="140"/>
      <c r="FD95" s="140"/>
      <c r="FE95" s="140"/>
      <c r="FF95" s="140"/>
      <c r="FG95" s="140"/>
      <c r="FH95" s="140"/>
      <c r="FI95" s="140"/>
      <c r="FJ95" s="140"/>
      <c r="FK95" s="140"/>
      <c r="FL95" s="140"/>
      <c r="FM95" s="140"/>
      <c r="FN95" s="140"/>
      <c r="FO95" s="140"/>
      <c r="FP95" s="140"/>
      <c r="FQ95" s="140"/>
      <c r="FR95" s="140"/>
      <c r="FS95" s="140"/>
      <c r="FT95" s="140"/>
      <c r="FU95" s="140"/>
      <c r="FV95" s="140"/>
      <c r="FW95" s="140"/>
      <c r="FX95" s="140"/>
      <c r="FY95" s="140"/>
      <c r="FZ95" s="140"/>
      <c r="GA95" s="140"/>
      <c r="GB95" s="140"/>
      <c r="GC95" s="140"/>
      <c r="GD95" s="140"/>
      <c r="GE95" s="140"/>
      <c r="GF95" s="140"/>
      <c r="GG95" s="140"/>
      <c r="GH95" s="140"/>
      <c r="GI95" s="140"/>
      <c r="GJ95" s="140"/>
      <c r="GK95" s="140"/>
      <c r="GL95" s="140"/>
      <c r="GM95" s="140"/>
      <c r="GN95" s="140"/>
      <c r="GO95" s="140"/>
      <c r="GP95" s="140"/>
      <c r="GQ95" s="140"/>
      <c r="GR95" s="140"/>
      <c r="GS95" s="140"/>
      <c r="GT95" s="140"/>
      <c r="GU95" s="140"/>
      <c r="GV95" s="140"/>
      <c r="GW95" s="140"/>
      <c r="GX95" s="140"/>
      <c r="GY95" s="140"/>
      <c r="GZ95" s="140"/>
      <c r="HA95" s="140"/>
      <c r="HB95" s="140"/>
      <c r="HC95" s="140"/>
      <c r="HD95" s="140"/>
      <c r="HE95" s="140"/>
      <c r="HF95" s="140"/>
      <c r="HG95" s="140"/>
      <c r="HH95" s="140"/>
      <c r="HI95" s="140"/>
      <c r="HJ95" s="140"/>
      <c r="HK95" s="140"/>
      <c r="HL95" s="140"/>
      <c r="HM95" s="140"/>
      <c r="HN95" s="140"/>
      <c r="HO95" s="140"/>
      <c r="HP95" s="140"/>
      <c r="HQ95" s="140"/>
      <c r="HR95" s="140"/>
      <c r="HS95" s="140"/>
      <c r="HT95" s="140"/>
      <c r="HU95" s="140"/>
      <c r="HV95" s="140"/>
      <c r="HW95" s="140"/>
      <c r="HX95" s="140"/>
      <c r="HY95" s="140"/>
      <c r="HZ95" s="140"/>
      <c r="IA95" s="140"/>
      <c r="IB95" s="140"/>
      <c r="IC95" s="140"/>
      <c r="ID95" s="140"/>
      <c r="IE95" s="140"/>
      <c r="IF95" s="140"/>
      <c r="IG95" s="140"/>
      <c r="IH95" s="140"/>
      <c r="II95" s="140"/>
      <c r="IJ95" s="140"/>
      <c r="IK95" s="140"/>
      <c r="IL95" s="140"/>
      <c r="IM95" s="140"/>
      <c r="IN95" s="140"/>
      <c r="IO95" s="140"/>
      <c r="IP95" s="140"/>
      <c r="IQ95" s="140"/>
      <c r="IR95" s="140"/>
      <c r="IS95" s="140"/>
      <c r="IT95" s="140"/>
      <c r="IU95" s="140"/>
      <c r="IV95" s="140"/>
      <c r="IW95" s="140"/>
      <c r="IX95" s="140"/>
      <c r="IY95" s="140"/>
      <c r="IZ95" s="140"/>
      <c r="JA95" s="140"/>
      <c r="JB95" s="140"/>
      <c r="JC95" s="140"/>
      <c r="JD95" s="140"/>
      <c r="JE95" s="140"/>
      <c r="JF95" s="140"/>
      <c r="JG95" s="140"/>
      <c r="JH95" s="140"/>
      <c r="JI95" s="140"/>
      <c r="JJ95" s="140"/>
      <c r="JK95" s="140"/>
      <c r="JL95" s="140"/>
      <c r="JM95" s="140"/>
      <c r="JN95" s="140"/>
      <c r="JO95" s="140"/>
      <c r="JP95" s="140"/>
      <c r="JQ95" s="140"/>
      <c r="JR95" s="140"/>
      <c r="JS95" s="140"/>
      <c r="JT95" s="140"/>
      <c r="JU95" s="140"/>
      <c r="JV95" s="140"/>
      <c r="JW95" s="140"/>
      <c r="JX95" s="140"/>
      <c r="JY95" s="140"/>
      <c r="JZ95" s="140"/>
      <c r="KA95" s="140"/>
      <c r="KB95" s="140"/>
      <c r="KC95" s="140"/>
      <c r="KD95" s="140"/>
      <c r="KE95" s="140"/>
      <c r="KF95" s="140"/>
      <c r="KG95" s="140"/>
      <c r="KH95" s="140"/>
      <c r="KI95" s="140"/>
      <c r="KJ95" s="140"/>
      <c r="KK95" s="140"/>
      <c r="KL95" s="140"/>
      <c r="KM95" s="140"/>
      <c r="KN95" s="140"/>
      <c r="KO95" s="140"/>
      <c r="KP95" s="140"/>
      <c r="KQ95" s="140"/>
      <c r="KR95" s="140"/>
      <c r="KS95" s="140"/>
      <c r="KT95" s="140"/>
      <c r="KU95" s="140"/>
      <c r="KV95" s="140"/>
      <c r="KW95" s="140"/>
      <c r="KX95" s="140"/>
      <c r="KY95" s="140"/>
      <c r="KZ95" s="140"/>
      <c r="LA95" s="140"/>
      <c r="LB95" s="140"/>
      <c r="LC95" s="140"/>
      <c r="LD95" s="140"/>
      <c r="LE95" s="140"/>
      <c r="LF95" s="140"/>
      <c r="LG95" s="140"/>
      <c r="LH95" s="140"/>
      <c r="LI95" s="140"/>
      <c r="LJ95" s="140"/>
      <c r="LK95" s="140"/>
      <c r="LL95" s="140"/>
      <c r="LM95" s="140"/>
      <c r="LN95" s="140"/>
      <c r="LO95" s="140"/>
      <c r="LP95" s="140"/>
      <c r="LQ95" s="140"/>
      <c r="LR95" s="140"/>
      <c r="LS95" s="140"/>
      <c r="LT95" s="140"/>
      <c r="LU95" s="140"/>
      <c r="LV95" s="140"/>
      <c r="LW95" s="140"/>
      <c r="LX95" s="140"/>
      <c r="LY95" s="140"/>
      <c r="LZ95" s="140"/>
      <c r="MA95" s="140"/>
      <c r="MB95" s="140"/>
      <c r="MC95" s="140"/>
      <c r="MD95" s="140"/>
      <c r="ME95" s="140"/>
      <c r="MF95" s="140"/>
      <c r="MG95" s="140"/>
      <c r="MH95" s="140"/>
      <c r="MI95" s="140"/>
      <c r="MJ95" s="140"/>
      <c r="MK95" s="140"/>
      <c r="ML95" s="140"/>
      <c r="MM95" s="140"/>
      <c r="MN95" s="140"/>
      <c r="MO95" s="140"/>
      <c r="MP95" s="140"/>
      <c r="MQ95" s="140"/>
      <c r="MR95" s="140"/>
      <c r="MS95" s="140"/>
      <c r="MT95" s="140"/>
      <c r="MU95" s="140"/>
      <c r="MV95" s="140"/>
      <c r="MW95" s="140"/>
      <c r="MX95" s="140"/>
      <c r="MY95" s="140"/>
      <c r="MZ95" s="140"/>
      <c r="NA95" s="140"/>
      <c r="NB95" s="140"/>
      <c r="NC95" s="140"/>
      <c r="ND95" s="140"/>
      <c r="NE95" s="140"/>
      <c r="NF95" s="140"/>
      <c r="NG95" s="140"/>
      <c r="NH95" s="140"/>
      <c r="NI95" s="140"/>
      <c r="NJ95" s="140"/>
      <c r="NK95" s="140"/>
      <c r="NL95" s="140"/>
      <c r="NM95" s="140"/>
      <c r="NN95" s="140"/>
      <c r="NO95" s="140"/>
      <c r="NP95" s="140"/>
      <c r="NQ95" s="140"/>
      <c r="NR95" s="140"/>
      <c r="NS95" s="140"/>
      <c r="NT95" s="140"/>
      <c r="NU95" s="140"/>
      <c r="NV95" s="140"/>
      <c r="NW95" s="140"/>
      <c r="NX95" s="140"/>
      <c r="NY95" s="140"/>
      <c r="NZ95" s="140"/>
      <c r="OA95" s="140"/>
      <c r="OB95" s="140"/>
      <c r="OC95" s="140"/>
      <c r="OD95" s="140"/>
      <c r="OE95" s="140"/>
      <c r="OF95" s="140"/>
      <c r="OG95" s="140"/>
      <c r="OH95" s="140"/>
      <c r="OI95" s="140"/>
      <c r="OJ95" s="140"/>
      <c r="OK95" s="140"/>
      <c r="OL95" s="140"/>
      <c r="OM95" s="140"/>
      <c r="ON95" s="140"/>
      <c r="OO95" s="140"/>
      <c r="OP95" s="140"/>
      <c r="OQ95" s="140"/>
      <c r="OR95" s="140"/>
      <c r="OS95" s="140"/>
      <c r="OT95" s="140"/>
      <c r="OU95" s="140"/>
      <c r="OV95" s="140"/>
      <c r="OW95" s="140"/>
      <c r="OX95" s="140"/>
      <c r="OY95" s="140"/>
      <c r="OZ95" s="140"/>
      <c r="PA95" s="140"/>
      <c r="PB95" s="140"/>
      <c r="PC95" s="140"/>
      <c r="PD95" s="140"/>
      <c r="PE95" s="140"/>
      <c r="PF95" s="140"/>
      <c r="PG95" s="140"/>
      <c r="PH95" s="140"/>
      <c r="PI95" s="140"/>
      <c r="PJ95" s="140"/>
      <c r="PK95" s="140"/>
      <c r="PL95" s="140"/>
      <c r="PM95" s="140"/>
      <c r="PN95" s="140"/>
      <c r="PO95" s="140"/>
      <c r="PP95" s="140"/>
      <c r="PQ95" s="140"/>
      <c r="PR95" s="140"/>
      <c r="PS95" s="140"/>
      <c r="PT95" s="140"/>
      <c r="PU95" s="140"/>
      <c r="PV95" s="140"/>
      <c r="PW95" s="140"/>
      <c r="PX95" s="140"/>
      <c r="PY95" s="140"/>
      <c r="PZ95" s="140"/>
      <c r="QA95" s="140"/>
      <c r="QB95" s="140"/>
      <c r="QC95" s="140"/>
      <c r="QD95" s="140"/>
      <c r="QE95" s="140"/>
      <c r="QF95" s="140"/>
      <c r="QG95" s="140"/>
      <c r="QH95" s="140"/>
      <c r="QI95" s="140"/>
      <c r="QJ95" s="140"/>
      <c r="QK95" s="140"/>
      <c r="QL95" s="140"/>
      <c r="QM95" s="140"/>
      <c r="QN95" s="140"/>
      <c r="QO95" s="140"/>
      <c r="QP95" s="140"/>
      <c r="QQ95" s="140"/>
      <c r="QR95" s="140"/>
      <c r="QS95" s="140"/>
      <c r="QT95" s="140"/>
      <c r="QU95" s="140"/>
    </row>
    <row r="96" spans="1:463" s="155" customFormat="1">
      <c r="A96" s="140"/>
      <c r="B96" s="364"/>
      <c r="C96" s="167" t="s">
        <v>482</v>
      </c>
      <c r="D96" s="119" t="s">
        <v>11</v>
      </c>
      <c r="E96" s="704"/>
      <c r="F96" s="705"/>
      <c r="G96" s="705"/>
      <c r="H96" s="705"/>
      <c r="I96" s="705"/>
      <c r="J96" s="705"/>
      <c r="K96" s="705"/>
      <c r="L96" s="705"/>
      <c r="M96" s="705"/>
      <c r="N96" s="705"/>
      <c r="O96" s="705"/>
      <c r="P96" s="705"/>
      <c r="Q96" s="705"/>
      <c r="R96" s="705"/>
      <c r="S96" s="705"/>
      <c r="T96" s="705"/>
      <c r="U96" s="705"/>
      <c r="V96" s="705"/>
      <c r="W96" s="705"/>
      <c r="X96" s="705"/>
      <c r="Y96" s="710"/>
      <c r="Z96" s="706"/>
      <c r="AA96" s="113"/>
      <c r="AB96" s="111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  <c r="BA96" s="140"/>
      <c r="BB96" s="140"/>
      <c r="BC96" s="140"/>
      <c r="BD96" s="140"/>
      <c r="BE96" s="140"/>
      <c r="BF96" s="140"/>
      <c r="BG96" s="140"/>
      <c r="BH96" s="140"/>
      <c r="BI96" s="140"/>
      <c r="BJ96" s="140"/>
      <c r="BK96" s="140"/>
      <c r="BL96" s="140"/>
      <c r="BM96" s="140"/>
      <c r="BN96" s="140"/>
      <c r="BO96" s="140"/>
      <c r="BP96" s="140"/>
      <c r="BQ96" s="140"/>
      <c r="BR96" s="140"/>
      <c r="BS96" s="140"/>
      <c r="BT96" s="140"/>
      <c r="BU96" s="140"/>
      <c r="BV96" s="140"/>
      <c r="BW96" s="140"/>
      <c r="BX96" s="140"/>
      <c r="BY96" s="140"/>
      <c r="BZ96" s="140"/>
      <c r="CA96" s="140"/>
      <c r="CB96" s="140"/>
      <c r="CC96" s="140"/>
      <c r="CD96" s="140"/>
      <c r="CE96" s="140"/>
      <c r="CF96" s="140"/>
      <c r="CG96" s="140"/>
      <c r="CH96" s="140"/>
      <c r="CI96" s="140"/>
      <c r="CJ96" s="140"/>
      <c r="CK96" s="140"/>
      <c r="CL96" s="140"/>
      <c r="CM96" s="140"/>
      <c r="CN96" s="140"/>
      <c r="CO96" s="140"/>
      <c r="CP96" s="140"/>
      <c r="CQ96" s="140"/>
      <c r="CR96" s="140"/>
      <c r="CS96" s="140"/>
      <c r="CT96" s="140"/>
      <c r="CU96" s="140"/>
      <c r="CV96" s="140"/>
      <c r="CW96" s="140"/>
      <c r="CX96" s="140"/>
      <c r="CY96" s="140"/>
      <c r="CZ96" s="140"/>
      <c r="DA96" s="140"/>
      <c r="DB96" s="140"/>
      <c r="DC96" s="140"/>
      <c r="DD96" s="140"/>
      <c r="DE96" s="140"/>
      <c r="DF96" s="140"/>
      <c r="DG96" s="140"/>
      <c r="DH96" s="140"/>
      <c r="DI96" s="140"/>
      <c r="DJ96" s="140"/>
      <c r="DK96" s="140"/>
      <c r="DL96" s="140"/>
      <c r="DM96" s="140"/>
      <c r="DN96" s="140"/>
      <c r="DO96" s="140"/>
      <c r="DP96" s="140"/>
      <c r="DQ96" s="140"/>
      <c r="DR96" s="140"/>
      <c r="DS96" s="140"/>
      <c r="DT96" s="140"/>
      <c r="DU96" s="140"/>
      <c r="DV96" s="140"/>
      <c r="DW96" s="140"/>
      <c r="DX96" s="140"/>
      <c r="DY96" s="140"/>
      <c r="DZ96" s="140"/>
      <c r="EA96" s="140"/>
      <c r="EB96" s="140"/>
      <c r="EC96" s="140"/>
      <c r="ED96" s="140"/>
      <c r="EE96" s="140"/>
      <c r="EF96" s="140"/>
      <c r="EG96" s="140"/>
      <c r="EH96" s="140"/>
      <c r="EI96" s="140"/>
      <c r="EJ96" s="140"/>
      <c r="EK96" s="140"/>
      <c r="EL96" s="140"/>
      <c r="EM96" s="140"/>
      <c r="EN96" s="140"/>
      <c r="EO96" s="140"/>
      <c r="EP96" s="140"/>
      <c r="EQ96" s="140"/>
      <c r="ER96" s="140"/>
      <c r="ES96" s="140"/>
      <c r="ET96" s="140"/>
      <c r="EU96" s="140"/>
      <c r="EV96" s="140"/>
      <c r="EW96" s="140"/>
      <c r="EX96" s="140"/>
      <c r="EY96" s="140"/>
      <c r="EZ96" s="140"/>
      <c r="FA96" s="140"/>
      <c r="FB96" s="140"/>
      <c r="FC96" s="140"/>
      <c r="FD96" s="140"/>
      <c r="FE96" s="140"/>
      <c r="FF96" s="140"/>
      <c r="FG96" s="140"/>
      <c r="FH96" s="140"/>
      <c r="FI96" s="140"/>
      <c r="FJ96" s="140"/>
      <c r="FK96" s="140"/>
      <c r="FL96" s="140"/>
      <c r="FM96" s="140"/>
      <c r="FN96" s="140"/>
      <c r="FO96" s="140"/>
      <c r="FP96" s="140"/>
      <c r="FQ96" s="140"/>
      <c r="FR96" s="140"/>
      <c r="FS96" s="140"/>
      <c r="FT96" s="140"/>
      <c r="FU96" s="140"/>
      <c r="FV96" s="140"/>
      <c r="FW96" s="140"/>
      <c r="FX96" s="140"/>
      <c r="FY96" s="140"/>
      <c r="FZ96" s="140"/>
      <c r="GA96" s="140"/>
      <c r="GB96" s="140"/>
      <c r="GC96" s="140"/>
      <c r="GD96" s="140"/>
      <c r="GE96" s="140"/>
      <c r="GF96" s="140"/>
      <c r="GG96" s="140"/>
      <c r="GH96" s="140"/>
      <c r="GI96" s="140"/>
      <c r="GJ96" s="140"/>
      <c r="GK96" s="140"/>
      <c r="GL96" s="140"/>
      <c r="GM96" s="140"/>
      <c r="GN96" s="140"/>
      <c r="GO96" s="140"/>
      <c r="GP96" s="140"/>
      <c r="GQ96" s="140"/>
      <c r="GR96" s="140"/>
      <c r="GS96" s="140"/>
      <c r="GT96" s="140"/>
      <c r="GU96" s="140"/>
      <c r="GV96" s="140"/>
      <c r="GW96" s="140"/>
      <c r="GX96" s="140"/>
      <c r="GY96" s="140"/>
      <c r="GZ96" s="140"/>
      <c r="HA96" s="140"/>
      <c r="HB96" s="140"/>
      <c r="HC96" s="140"/>
      <c r="HD96" s="140"/>
      <c r="HE96" s="140"/>
      <c r="HF96" s="140"/>
      <c r="HG96" s="140"/>
      <c r="HH96" s="140"/>
      <c r="HI96" s="140"/>
      <c r="HJ96" s="140"/>
      <c r="HK96" s="140"/>
      <c r="HL96" s="140"/>
      <c r="HM96" s="140"/>
      <c r="HN96" s="140"/>
      <c r="HO96" s="140"/>
      <c r="HP96" s="140"/>
      <c r="HQ96" s="140"/>
      <c r="HR96" s="140"/>
      <c r="HS96" s="140"/>
      <c r="HT96" s="140"/>
      <c r="HU96" s="140"/>
      <c r="HV96" s="140"/>
      <c r="HW96" s="140"/>
      <c r="HX96" s="140"/>
      <c r="HY96" s="140"/>
      <c r="HZ96" s="140"/>
      <c r="IA96" s="140"/>
      <c r="IB96" s="140"/>
      <c r="IC96" s="140"/>
      <c r="ID96" s="140"/>
      <c r="IE96" s="140"/>
      <c r="IF96" s="140"/>
      <c r="IG96" s="140"/>
      <c r="IH96" s="140"/>
      <c r="II96" s="140"/>
      <c r="IJ96" s="140"/>
      <c r="IK96" s="140"/>
      <c r="IL96" s="140"/>
      <c r="IM96" s="140"/>
      <c r="IN96" s="140"/>
      <c r="IO96" s="140"/>
      <c r="IP96" s="140"/>
      <c r="IQ96" s="140"/>
      <c r="IR96" s="140"/>
      <c r="IS96" s="140"/>
      <c r="IT96" s="140"/>
      <c r="IU96" s="140"/>
      <c r="IV96" s="140"/>
      <c r="IW96" s="140"/>
      <c r="IX96" s="140"/>
      <c r="IY96" s="140"/>
      <c r="IZ96" s="140"/>
      <c r="JA96" s="140"/>
      <c r="JB96" s="140"/>
      <c r="JC96" s="140"/>
      <c r="JD96" s="140"/>
      <c r="JE96" s="140"/>
      <c r="JF96" s="140"/>
      <c r="JG96" s="140"/>
      <c r="JH96" s="140"/>
      <c r="JI96" s="140"/>
      <c r="JJ96" s="140"/>
      <c r="JK96" s="140"/>
      <c r="JL96" s="140"/>
      <c r="JM96" s="140"/>
      <c r="JN96" s="140"/>
      <c r="JO96" s="140"/>
      <c r="JP96" s="140"/>
      <c r="JQ96" s="140"/>
      <c r="JR96" s="140"/>
      <c r="JS96" s="140"/>
      <c r="JT96" s="140"/>
      <c r="JU96" s="140"/>
      <c r="JV96" s="140"/>
      <c r="JW96" s="140"/>
      <c r="JX96" s="140"/>
      <c r="JY96" s="140"/>
      <c r="JZ96" s="140"/>
      <c r="KA96" s="140"/>
      <c r="KB96" s="140"/>
      <c r="KC96" s="140"/>
      <c r="KD96" s="140"/>
      <c r="KE96" s="140"/>
      <c r="KF96" s="140"/>
      <c r="KG96" s="140"/>
      <c r="KH96" s="140"/>
      <c r="KI96" s="140"/>
      <c r="KJ96" s="140"/>
      <c r="KK96" s="140"/>
      <c r="KL96" s="140"/>
      <c r="KM96" s="140"/>
      <c r="KN96" s="140"/>
      <c r="KO96" s="140"/>
      <c r="KP96" s="140"/>
      <c r="KQ96" s="140"/>
      <c r="KR96" s="140"/>
      <c r="KS96" s="140"/>
      <c r="KT96" s="140"/>
      <c r="KU96" s="140"/>
      <c r="KV96" s="140"/>
      <c r="KW96" s="140"/>
      <c r="KX96" s="140"/>
      <c r="KY96" s="140"/>
      <c r="KZ96" s="140"/>
      <c r="LA96" s="140"/>
      <c r="LB96" s="140"/>
      <c r="LC96" s="140"/>
      <c r="LD96" s="140"/>
      <c r="LE96" s="140"/>
      <c r="LF96" s="140"/>
      <c r="LG96" s="140"/>
      <c r="LH96" s="140"/>
      <c r="LI96" s="140"/>
      <c r="LJ96" s="140"/>
      <c r="LK96" s="140"/>
      <c r="LL96" s="140"/>
      <c r="LM96" s="140"/>
      <c r="LN96" s="140"/>
      <c r="LO96" s="140"/>
      <c r="LP96" s="140"/>
      <c r="LQ96" s="140"/>
      <c r="LR96" s="140"/>
      <c r="LS96" s="140"/>
      <c r="LT96" s="140"/>
      <c r="LU96" s="140"/>
      <c r="LV96" s="140"/>
      <c r="LW96" s="140"/>
      <c r="LX96" s="140"/>
      <c r="LY96" s="140"/>
      <c r="LZ96" s="140"/>
      <c r="MA96" s="140"/>
      <c r="MB96" s="140"/>
      <c r="MC96" s="140"/>
      <c r="MD96" s="140"/>
      <c r="ME96" s="140"/>
      <c r="MF96" s="140"/>
      <c r="MG96" s="140"/>
      <c r="MH96" s="140"/>
      <c r="MI96" s="140"/>
      <c r="MJ96" s="140"/>
      <c r="MK96" s="140"/>
      <c r="ML96" s="140"/>
      <c r="MM96" s="140"/>
      <c r="MN96" s="140"/>
      <c r="MO96" s="140"/>
      <c r="MP96" s="140"/>
      <c r="MQ96" s="140"/>
      <c r="MR96" s="140"/>
      <c r="MS96" s="140"/>
      <c r="MT96" s="140"/>
      <c r="MU96" s="140"/>
      <c r="MV96" s="140"/>
      <c r="MW96" s="140"/>
      <c r="MX96" s="140"/>
      <c r="MY96" s="140"/>
      <c r="MZ96" s="140"/>
      <c r="NA96" s="140"/>
      <c r="NB96" s="140"/>
      <c r="NC96" s="140"/>
      <c r="ND96" s="140"/>
      <c r="NE96" s="140"/>
      <c r="NF96" s="140"/>
      <c r="NG96" s="140"/>
      <c r="NH96" s="140"/>
      <c r="NI96" s="140"/>
      <c r="NJ96" s="140"/>
      <c r="NK96" s="140"/>
      <c r="NL96" s="140"/>
      <c r="NM96" s="140"/>
      <c r="NN96" s="140"/>
      <c r="NO96" s="140"/>
      <c r="NP96" s="140"/>
      <c r="NQ96" s="140"/>
      <c r="NR96" s="140"/>
      <c r="NS96" s="140"/>
      <c r="NT96" s="140"/>
      <c r="NU96" s="140"/>
      <c r="NV96" s="140"/>
      <c r="NW96" s="140"/>
      <c r="NX96" s="140"/>
      <c r="NY96" s="140"/>
      <c r="NZ96" s="140"/>
      <c r="OA96" s="140"/>
      <c r="OB96" s="140"/>
      <c r="OC96" s="140"/>
      <c r="OD96" s="140"/>
      <c r="OE96" s="140"/>
      <c r="OF96" s="140"/>
      <c r="OG96" s="140"/>
      <c r="OH96" s="140"/>
      <c r="OI96" s="140"/>
      <c r="OJ96" s="140"/>
      <c r="OK96" s="140"/>
      <c r="OL96" s="140"/>
      <c r="OM96" s="140"/>
      <c r="ON96" s="140"/>
      <c r="OO96" s="140"/>
      <c r="OP96" s="140"/>
      <c r="OQ96" s="140"/>
      <c r="OR96" s="140"/>
      <c r="OS96" s="140"/>
      <c r="OT96" s="140"/>
      <c r="OU96" s="140"/>
      <c r="OV96" s="140"/>
      <c r="OW96" s="140"/>
      <c r="OX96" s="140"/>
      <c r="OY96" s="140"/>
      <c r="OZ96" s="140"/>
      <c r="PA96" s="140"/>
      <c r="PB96" s="140"/>
      <c r="PC96" s="140"/>
      <c r="PD96" s="140"/>
      <c r="PE96" s="140"/>
      <c r="PF96" s="140"/>
      <c r="PG96" s="140"/>
      <c r="PH96" s="140"/>
      <c r="PI96" s="140"/>
      <c r="PJ96" s="140"/>
      <c r="PK96" s="140"/>
      <c r="PL96" s="140"/>
      <c r="PM96" s="140"/>
      <c r="PN96" s="140"/>
      <c r="PO96" s="140"/>
      <c r="PP96" s="140"/>
      <c r="PQ96" s="140"/>
      <c r="PR96" s="140"/>
      <c r="PS96" s="140"/>
      <c r="PT96" s="140"/>
      <c r="PU96" s="140"/>
      <c r="PV96" s="140"/>
      <c r="PW96" s="140"/>
      <c r="PX96" s="140"/>
      <c r="PY96" s="140"/>
      <c r="PZ96" s="140"/>
      <c r="QA96" s="140"/>
      <c r="QB96" s="140"/>
      <c r="QC96" s="140"/>
      <c r="QD96" s="140"/>
      <c r="QE96" s="140"/>
      <c r="QF96" s="140"/>
      <c r="QG96" s="140"/>
      <c r="QH96" s="140"/>
      <c r="QI96" s="140"/>
      <c r="QJ96" s="140"/>
      <c r="QK96" s="140"/>
      <c r="QL96" s="140"/>
      <c r="QM96" s="140"/>
      <c r="QN96" s="140"/>
      <c r="QO96" s="140"/>
      <c r="QP96" s="140"/>
      <c r="QQ96" s="140"/>
      <c r="QR96" s="140"/>
      <c r="QS96" s="140"/>
      <c r="QT96" s="140"/>
      <c r="QU96" s="140"/>
    </row>
    <row r="97" spans="1:463" s="155" customFormat="1">
      <c r="A97" s="140"/>
      <c r="B97" s="364"/>
      <c r="C97" s="167" t="s">
        <v>476</v>
      </c>
      <c r="D97" s="119" t="s">
        <v>11</v>
      </c>
      <c r="E97" s="704"/>
      <c r="F97" s="705"/>
      <c r="G97" s="705"/>
      <c r="H97" s="705"/>
      <c r="I97" s="705"/>
      <c r="J97" s="705"/>
      <c r="K97" s="705"/>
      <c r="L97" s="705"/>
      <c r="M97" s="705"/>
      <c r="N97" s="705"/>
      <c r="O97" s="705"/>
      <c r="P97" s="705"/>
      <c r="Q97" s="705"/>
      <c r="R97" s="705"/>
      <c r="S97" s="705"/>
      <c r="T97" s="705"/>
      <c r="U97" s="705"/>
      <c r="V97" s="705"/>
      <c r="W97" s="705"/>
      <c r="X97" s="705"/>
      <c r="Y97" s="710"/>
      <c r="Z97" s="706"/>
      <c r="AA97" s="113"/>
      <c r="AB97" s="111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0"/>
      <c r="BT97" s="140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0"/>
      <c r="CL97" s="140"/>
      <c r="CM97" s="140"/>
      <c r="CN97" s="140"/>
      <c r="CO97" s="140"/>
      <c r="CP97" s="140"/>
      <c r="CQ97" s="140"/>
      <c r="CR97" s="140"/>
      <c r="CS97" s="140"/>
      <c r="CT97" s="140"/>
      <c r="CU97" s="140"/>
      <c r="CV97" s="140"/>
      <c r="CW97" s="140"/>
      <c r="CX97" s="140"/>
      <c r="CY97" s="140"/>
      <c r="CZ97" s="140"/>
      <c r="DA97" s="140"/>
      <c r="DB97" s="140"/>
      <c r="DC97" s="140"/>
      <c r="DD97" s="140"/>
      <c r="DE97" s="140"/>
      <c r="DF97" s="140"/>
      <c r="DG97" s="140"/>
      <c r="DH97" s="140"/>
      <c r="DI97" s="140"/>
      <c r="DJ97" s="140"/>
      <c r="DK97" s="140"/>
      <c r="DL97" s="140"/>
      <c r="DM97" s="140"/>
      <c r="DN97" s="140"/>
      <c r="DO97" s="140"/>
      <c r="DP97" s="140"/>
      <c r="DQ97" s="140"/>
      <c r="DR97" s="140"/>
      <c r="DS97" s="140"/>
      <c r="DT97" s="140"/>
      <c r="DU97" s="140"/>
      <c r="DV97" s="140"/>
      <c r="DW97" s="140"/>
      <c r="DX97" s="140"/>
      <c r="DY97" s="140"/>
      <c r="DZ97" s="140"/>
      <c r="EA97" s="140"/>
      <c r="EB97" s="140"/>
      <c r="EC97" s="140"/>
      <c r="ED97" s="140"/>
      <c r="EE97" s="140"/>
      <c r="EF97" s="140"/>
      <c r="EG97" s="140"/>
      <c r="EH97" s="140"/>
      <c r="EI97" s="140"/>
      <c r="EJ97" s="140"/>
      <c r="EK97" s="140"/>
      <c r="EL97" s="140"/>
      <c r="EM97" s="140"/>
      <c r="EN97" s="140"/>
      <c r="EO97" s="140"/>
      <c r="EP97" s="140"/>
      <c r="EQ97" s="140"/>
      <c r="ER97" s="140"/>
      <c r="ES97" s="140"/>
      <c r="ET97" s="140"/>
      <c r="EU97" s="140"/>
      <c r="EV97" s="140"/>
      <c r="EW97" s="140"/>
      <c r="EX97" s="140"/>
      <c r="EY97" s="140"/>
      <c r="EZ97" s="140"/>
      <c r="FA97" s="140"/>
      <c r="FB97" s="140"/>
      <c r="FC97" s="140"/>
      <c r="FD97" s="140"/>
      <c r="FE97" s="140"/>
      <c r="FF97" s="140"/>
      <c r="FG97" s="140"/>
      <c r="FH97" s="140"/>
      <c r="FI97" s="140"/>
      <c r="FJ97" s="140"/>
      <c r="FK97" s="140"/>
      <c r="FL97" s="140"/>
      <c r="FM97" s="140"/>
      <c r="FN97" s="140"/>
      <c r="FO97" s="140"/>
      <c r="FP97" s="140"/>
      <c r="FQ97" s="140"/>
      <c r="FR97" s="140"/>
      <c r="FS97" s="140"/>
      <c r="FT97" s="140"/>
      <c r="FU97" s="140"/>
      <c r="FV97" s="140"/>
      <c r="FW97" s="140"/>
      <c r="FX97" s="140"/>
      <c r="FY97" s="140"/>
      <c r="FZ97" s="140"/>
      <c r="GA97" s="140"/>
      <c r="GB97" s="140"/>
      <c r="GC97" s="140"/>
      <c r="GD97" s="140"/>
      <c r="GE97" s="140"/>
      <c r="GF97" s="140"/>
      <c r="GG97" s="140"/>
      <c r="GH97" s="140"/>
      <c r="GI97" s="140"/>
      <c r="GJ97" s="140"/>
      <c r="GK97" s="140"/>
      <c r="GL97" s="140"/>
      <c r="GM97" s="140"/>
      <c r="GN97" s="140"/>
      <c r="GO97" s="140"/>
      <c r="GP97" s="140"/>
      <c r="GQ97" s="140"/>
      <c r="GR97" s="140"/>
      <c r="GS97" s="140"/>
      <c r="GT97" s="140"/>
      <c r="GU97" s="140"/>
      <c r="GV97" s="140"/>
      <c r="GW97" s="140"/>
      <c r="GX97" s="140"/>
      <c r="GY97" s="140"/>
      <c r="GZ97" s="140"/>
      <c r="HA97" s="140"/>
      <c r="HB97" s="140"/>
      <c r="HC97" s="140"/>
      <c r="HD97" s="140"/>
      <c r="HE97" s="140"/>
      <c r="HF97" s="140"/>
      <c r="HG97" s="140"/>
      <c r="HH97" s="140"/>
      <c r="HI97" s="140"/>
      <c r="HJ97" s="140"/>
      <c r="HK97" s="140"/>
      <c r="HL97" s="140"/>
      <c r="HM97" s="140"/>
      <c r="HN97" s="140"/>
      <c r="HO97" s="140"/>
      <c r="HP97" s="140"/>
      <c r="HQ97" s="140"/>
      <c r="HR97" s="140"/>
      <c r="HS97" s="140"/>
      <c r="HT97" s="140"/>
      <c r="HU97" s="140"/>
      <c r="HV97" s="140"/>
      <c r="HW97" s="140"/>
      <c r="HX97" s="140"/>
      <c r="HY97" s="140"/>
      <c r="HZ97" s="140"/>
      <c r="IA97" s="140"/>
      <c r="IB97" s="140"/>
      <c r="IC97" s="140"/>
      <c r="ID97" s="140"/>
      <c r="IE97" s="140"/>
      <c r="IF97" s="140"/>
      <c r="IG97" s="140"/>
      <c r="IH97" s="140"/>
      <c r="II97" s="140"/>
      <c r="IJ97" s="140"/>
      <c r="IK97" s="140"/>
      <c r="IL97" s="140"/>
      <c r="IM97" s="140"/>
      <c r="IN97" s="140"/>
      <c r="IO97" s="140"/>
      <c r="IP97" s="140"/>
      <c r="IQ97" s="140"/>
      <c r="IR97" s="140"/>
      <c r="IS97" s="140"/>
      <c r="IT97" s="140"/>
      <c r="IU97" s="140"/>
      <c r="IV97" s="140"/>
      <c r="IW97" s="140"/>
      <c r="IX97" s="140"/>
      <c r="IY97" s="140"/>
      <c r="IZ97" s="140"/>
      <c r="JA97" s="140"/>
      <c r="JB97" s="140"/>
      <c r="JC97" s="140"/>
      <c r="JD97" s="140"/>
      <c r="JE97" s="140"/>
      <c r="JF97" s="140"/>
      <c r="JG97" s="140"/>
      <c r="JH97" s="140"/>
      <c r="JI97" s="140"/>
      <c r="JJ97" s="140"/>
      <c r="JK97" s="140"/>
      <c r="JL97" s="140"/>
      <c r="JM97" s="140"/>
      <c r="JN97" s="140"/>
      <c r="JO97" s="140"/>
      <c r="JP97" s="140"/>
      <c r="JQ97" s="140"/>
      <c r="JR97" s="140"/>
      <c r="JS97" s="140"/>
      <c r="JT97" s="140"/>
      <c r="JU97" s="140"/>
      <c r="JV97" s="140"/>
      <c r="JW97" s="140"/>
      <c r="JX97" s="140"/>
      <c r="JY97" s="140"/>
      <c r="JZ97" s="140"/>
      <c r="KA97" s="140"/>
      <c r="KB97" s="140"/>
      <c r="KC97" s="140"/>
      <c r="KD97" s="140"/>
      <c r="KE97" s="140"/>
      <c r="KF97" s="140"/>
      <c r="KG97" s="140"/>
      <c r="KH97" s="140"/>
      <c r="KI97" s="140"/>
      <c r="KJ97" s="140"/>
      <c r="KK97" s="140"/>
      <c r="KL97" s="140"/>
      <c r="KM97" s="140"/>
      <c r="KN97" s="140"/>
      <c r="KO97" s="140"/>
      <c r="KP97" s="140"/>
      <c r="KQ97" s="140"/>
      <c r="KR97" s="140"/>
      <c r="KS97" s="140"/>
      <c r="KT97" s="140"/>
      <c r="KU97" s="140"/>
      <c r="KV97" s="140"/>
      <c r="KW97" s="140"/>
      <c r="KX97" s="140"/>
      <c r="KY97" s="140"/>
      <c r="KZ97" s="140"/>
      <c r="LA97" s="140"/>
      <c r="LB97" s="140"/>
      <c r="LC97" s="140"/>
      <c r="LD97" s="140"/>
      <c r="LE97" s="140"/>
      <c r="LF97" s="140"/>
      <c r="LG97" s="140"/>
      <c r="LH97" s="140"/>
      <c r="LI97" s="140"/>
      <c r="LJ97" s="140"/>
      <c r="LK97" s="140"/>
      <c r="LL97" s="140"/>
      <c r="LM97" s="140"/>
      <c r="LN97" s="140"/>
      <c r="LO97" s="140"/>
      <c r="LP97" s="140"/>
      <c r="LQ97" s="140"/>
      <c r="LR97" s="140"/>
      <c r="LS97" s="140"/>
      <c r="LT97" s="140"/>
      <c r="LU97" s="140"/>
      <c r="LV97" s="140"/>
      <c r="LW97" s="140"/>
      <c r="LX97" s="140"/>
      <c r="LY97" s="140"/>
      <c r="LZ97" s="140"/>
      <c r="MA97" s="140"/>
      <c r="MB97" s="140"/>
      <c r="MC97" s="140"/>
      <c r="MD97" s="140"/>
      <c r="ME97" s="140"/>
      <c r="MF97" s="140"/>
      <c r="MG97" s="140"/>
      <c r="MH97" s="140"/>
      <c r="MI97" s="140"/>
      <c r="MJ97" s="140"/>
      <c r="MK97" s="140"/>
      <c r="ML97" s="140"/>
      <c r="MM97" s="140"/>
      <c r="MN97" s="140"/>
      <c r="MO97" s="140"/>
      <c r="MP97" s="140"/>
      <c r="MQ97" s="140"/>
      <c r="MR97" s="140"/>
      <c r="MS97" s="140"/>
      <c r="MT97" s="140"/>
      <c r="MU97" s="140"/>
      <c r="MV97" s="140"/>
      <c r="MW97" s="140"/>
      <c r="MX97" s="140"/>
      <c r="MY97" s="140"/>
      <c r="MZ97" s="140"/>
      <c r="NA97" s="140"/>
      <c r="NB97" s="140"/>
      <c r="NC97" s="140"/>
      <c r="ND97" s="140"/>
      <c r="NE97" s="140"/>
      <c r="NF97" s="140"/>
      <c r="NG97" s="140"/>
      <c r="NH97" s="140"/>
      <c r="NI97" s="140"/>
      <c r="NJ97" s="140"/>
      <c r="NK97" s="140"/>
      <c r="NL97" s="140"/>
      <c r="NM97" s="140"/>
      <c r="NN97" s="140"/>
      <c r="NO97" s="140"/>
      <c r="NP97" s="140"/>
      <c r="NQ97" s="140"/>
      <c r="NR97" s="140"/>
      <c r="NS97" s="140"/>
      <c r="NT97" s="140"/>
      <c r="NU97" s="140"/>
      <c r="NV97" s="140"/>
      <c r="NW97" s="140"/>
      <c r="NX97" s="140"/>
      <c r="NY97" s="140"/>
      <c r="NZ97" s="140"/>
      <c r="OA97" s="140"/>
      <c r="OB97" s="140"/>
      <c r="OC97" s="140"/>
      <c r="OD97" s="140"/>
      <c r="OE97" s="140"/>
      <c r="OF97" s="140"/>
      <c r="OG97" s="140"/>
      <c r="OH97" s="140"/>
      <c r="OI97" s="140"/>
      <c r="OJ97" s="140"/>
      <c r="OK97" s="140"/>
      <c r="OL97" s="140"/>
      <c r="OM97" s="140"/>
      <c r="ON97" s="140"/>
      <c r="OO97" s="140"/>
      <c r="OP97" s="140"/>
      <c r="OQ97" s="140"/>
      <c r="OR97" s="140"/>
      <c r="OS97" s="140"/>
      <c r="OT97" s="140"/>
      <c r="OU97" s="140"/>
      <c r="OV97" s="140"/>
      <c r="OW97" s="140"/>
      <c r="OX97" s="140"/>
      <c r="OY97" s="140"/>
      <c r="OZ97" s="140"/>
      <c r="PA97" s="140"/>
      <c r="PB97" s="140"/>
      <c r="PC97" s="140"/>
      <c r="PD97" s="140"/>
      <c r="PE97" s="140"/>
      <c r="PF97" s="140"/>
      <c r="PG97" s="140"/>
      <c r="PH97" s="140"/>
      <c r="PI97" s="140"/>
      <c r="PJ97" s="140"/>
      <c r="PK97" s="140"/>
      <c r="PL97" s="140"/>
      <c r="PM97" s="140"/>
      <c r="PN97" s="140"/>
      <c r="PO97" s="140"/>
      <c r="PP97" s="140"/>
      <c r="PQ97" s="140"/>
      <c r="PR97" s="140"/>
      <c r="PS97" s="140"/>
      <c r="PT97" s="140"/>
      <c r="PU97" s="140"/>
      <c r="PV97" s="140"/>
      <c r="PW97" s="140"/>
      <c r="PX97" s="140"/>
      <c r="PY97" s="140"/>
      <c r="PZ97" s="140"/>
      <c r="QA97" s="140"/>
      <c r="QB97" s="140"/>
      <c r="QC97" s="140"/>
      <c r="QD97" s="140"/>
      <c r="QE97" s="140"/>
      <c r="QF97" s="140"/>
      <c r="QG97" s="140"/>
      <c r="QH97" s="140"/>
      <c r="QI97" s="140"/>
      <c r="QJ97" s="140"/>
      <c r="QK97" s="140"/>
      <c r="QL97" s="140"/>
      <c r="QM97" s="140"/>
      <c r="QN97" s="140"/>
      <c r="QO97" s="140"/>
      <c r="QP97" s="140"/>
      <c r="QQ97" s="140"/>
      <c r="QR97" s="140"/>
      <c r="QS97" s="140"/>
      <c r="QT97" s="140"/>
      <c r="QU97" s="140"/>
    </row>
    <row r="98" spans="1:463" s="155" customFormat="1">
      <c r="A98" s="140"/>
      <c r="B98" s="364"/>
      <c r="C98" s="167" t="s">
        <v>503</v>
      </c>
      <c r="D98" s="119" t="s">
        <v>11</v>
      </c>
      <c r="E98" s="704"/>
      <c r="F98" s="705"/>
      <c r="G98" s="705"/>
      <c r="H98" s="705"/>
      <c r="I98" s="705"/>
      <c r="J98" s="705"/>
      <c r="K98" s="705"/>
      <c r="L98" s="705"/>
      <c r="M98" s="705"/>
      <c r="N98" s="705"/>
      <c r="O98" s="705"/>
      <c r="P98" s="705"/>
      <c r="Q98" s="705"/>
      <c r="R98" s="705"/>
      <c r="S98" s="705"/>
      <c r="T98" s="705"/>
      <c r="U98" s="705"/>
      <c r="V98" s="705"/>
      <c r="W98" s="705"/>
      <c r="X98" s="705"/>
      <c r="Y98" s="710"/>
      <c r="Z98" s="706"/>
      <c r="AA98" s="113"/>
      <c r="AB98" s="111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  <c r="AV98" s="140"/>
      <c r="AW98" s="140"/>
      <c r="AX98" s="140"/>
      <c r="AY98" s="140"/>
      <c r="AZ98" s="140"/>
      <c r="BA98" s="140"/>
      <c r="BB98" s="140"/>
      <c r="BC98" s="140"/>
      <c r="BD98" s="140"/>
      <c r="BE98" s="140"/>
      <c r="BF98" s="140"/>
      <c r="BG98" s="140"/>
      <c r="BH98" s="140"/>
      <c r="BI98" s="140"/>
      <c r="BJ98" s="140"/>
      <c r="BK98" s="140"/>
      <c r="BL98" s="140"/>
      <c r="BM98" s="140"/>
      <c r="BN98" s="140"/>
      <c r="BO98" s="140"/>
      <c r="BP98" s="140"/>
      <c r="BQ98" s="140"/>
      <c r="BR98" s="140"/>
      <c r="BS98" s="140"/>
      <c r="BT98" s="140"/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0"/>
      <c r="CL98" s="140"/>
      <c r="CM98" s="140"/>
      <c r="CN98" s="140"/>
      <c r="CO98" s="140"/>
      <c r="CP98" s="140"/>
      <c r="CQ98" s="140"/>
      <c r="CR98" s="140"/>
      <c r="CS98" s="140"/>
      <c r="CT98" s="140"/>
      <c r="CU98" s="140"/>
      <c r="CV98" s="140"/>
      <c r="CW98" s="140"/>
      <c r="CX98" s="140"/>
      <c r="CY98" s="140"/>
      <c r="CZ98" s="140"/>
      <c r="DA98" s="140"/>
      <c r="DB98" s="140"/>
      <c r="DC98" s="140"/>
      <c r="DD98" s="140"/>
      <c r="DE98" s="140"/>
      <c r="DF98" s="140"/>
      <c r="DG98" s="140"/>
      <c r="DH98" s="140"/>
      <c r="DI98" s="140"/>
      <c r="DJ98" s="140"/>
      <c r="DK98" s="140"/>
      <c r="DL98" s="140"/>
      <c r="DM98" s="140"/>
      <c r="DN98" s="140"/>
      <c r="DO98" s="140"/>
      <c r="DP98" s="140"/>
      <c r="DQ98" s="140"/>
      <c r="DR98" s="140"/>
      <c r="DS98" s="140"/>
      <c r="DT98" s="140"/>
      <c r="DU98" s="140"/>
      <c r="DV98" s="140"/>
      <c r="DW98" s="140"/>
      <c r="DX98" s="140"/>
      <c r="DY98" s="140"/>
      <c r="DZ98" s="140"/>
      <c r="EA98" s="140"/>
      <c r="EB98" s="140"/>
      <c r="EC98" s="140"/>
      <c r="ED98" s="140"/>
      <c r="EE98" s="140"/>
      <c r="EF98" s="140"/>
      <c r="EG98" s="140"/>
      <c r="EH98" s="140"/>
      <c r="EI98" s="140"/>
      <c r="EJ98" s="140"/>
      <c r="EK98" s="140"/>
      <c r="EL98" s="140"/>
      <c r="EM98" s="140"/>
      <c r="EN98" s="140"/>
      <c r="EO98" s="140"/>
      <c r="EP98" s="140"/>
      <c r="EQ98" s="140"/>
      <c r="ER98" s="140"/>
      <c r="ES98" s="140"/>
      <c r="ET98" s="140"/>
      <c r="EU98" s="140"/>
      <c r="EV98" s="140"/>
      <c r="EW98" s="140"/>
      <c r="EX98" s="140"/>
      <c r="EY98" s="140"/>
      <c r="EZ98" s="140"/>
      <c r="FA98" s="140"/>
      <c r="FB98" s="140"/>
      <c r="FC98" s="140"/>
      <c r="FD98" s="140"/>
      <c r="FE98" s="140"/>
      <c r="FF98" s="140"/>
      <c r="FG98" s="140"/>
      <c r="FH98" s="140"/>
      <c r="FI98" s="140"/>
      <c r="FJ98" s="140"/>
      <c r="FK98" s="140"/>
      <c r="FL98" s="140"/>
      <c r="FM98" s="140"/>
      <c r="FN98" s="140"/>
      <c r="FO98" s="140"/>
      <c r="FP98" s="140"/>
      <c r="FQ98" s="140"/>
      <c r="FR98" s="140"/>
      <c r="FS98" s="140"/>
      <c r="FT98" s="140"/>
      <c r="FU98" s="140"/>
      <c r="FV98" s="140"/>
      <c r="FW98" s="140"/>
      <c r="FX98" s="140"/>
      <c r="FY98" s="140"/>
      <c r="FZ98" s="140"/>
      <c r="GA98" s="140"/>
      <c r="GB98" s="140"/>
      <c r="GC98" s="140"/>
      <c r="GD98" s="140"/>
      <c r="GE98" s="140"/>
      <c r="GF98" s="140"/>
      <c r="GG98" s="140"/>
      <c r="GH98" s="140"/>
      <c r="GI98" s="140"/>
      <c r="GJ98" s="140"/>
      <c r="GK98" s="140"/>
      <c r="GL98" s="140"/>
      <c r="GM98" s="140"/>
      <c r="GN98" s="140"/>
      <c r="GO98" s="140"/>
      <c r="GP98" s="140"/>
      <c r="GQ98" s="140"/>
      <c r="GR98" s="140"/>
      <c r="GS98" s="140"/>
      <c r="GT98" s="140"/>
      <c r="GU98" s="140"/>
      <c r="GV98" s="140"/>
      <c r="GW98" s="140"/>
      <c r="GX98" s="140"/>
      <c r="GY98" s="140"/>
      <c r="GZ98" s="140"/>
      <c r="HA98" s="140"/>
      <c r="HB98" s="140"/>
      <c r="HC98" s="140"/>
      <c r="HD98" s="140"/>
      <c r="HE98" s="140"/>
      <c r="HF98" s="140"/>
      <c r="HG98" s="140"/>
      <c r="HH98" s="140"/>
      <c r="HI98" s="140"/>
      <c r="HJ98" s="140"/>
      <c r="HK98" s="140"/>
      <c r="HL98" s="140"/>
      <c r="HM98" s="140"/>
      <c r="HN98" s="140"/>
      <c r="HO98" s="140"/>
      <c r="HP98" s="140"/>
      <c r="HQ98" s="140"/>
      <c r="HR98" s="140"/>
      <c r="HS98" s="140"/>
      <c r="HT98" s="140"/>
      <c r="HU98" s="140"/>
      <c r="HV98" s="140"/>
      <c r="HW98" s="140"/>
      <c r="HX98" s="140"/>
      <c r="HY98" s="140"/>
      <c r="HZ98" s="140"/>
      <c r="IA98" s="140"/>
      <c r="IB98" s="140"/>
      <c r="IC98" s="140"/>
      <c r="ID98" s="140"/>
      <c r="IE98" s="140"/>
      <c r="IF98" s="140"/>
      <c r="IG98" s="140"/>
      <c r="IH98" s="140"/>
      <c r="II98" s="140"/>
      <c r="IJ98" s="140"/>
      <c r="IK98" s="140"/>
      <c r="IL98" s="140"/>
      <c r="IM98" s="140"/>
      <c r="IN98" s="140"/>
      <c r="IO98" s="140"/>
      <c r="IP98" s="140"/>
      <c r="IQ98" s="140"/>
      <c r="IR98" s="140"/>
      <c r="IS98" s="140"/>
      <c r="IT98" s="140"/>
      <c r="IU98" s="140"/>
      <c r="IV98" s="140"/>
      <c r="IW98" s="140"/>
      <c r="IX98" s="140"/>
      <c r="IY98" s="140"/>
      <c r="IZ98" s="140"/>
      <c r="JA98" s="140"/>
      <c r="JB98" s="140"/>
      <c r="JC98" s="140"/>
      <c r="JD98" s="140"/>
      <c r="JE98" s="140"/>
      <c r="JF98" s="140"/>
      <c r="JG98" s="140"/>
      <c r="JH98" s="140"/>
      <c r="JI98" s="140"/>
      <c r="JJ98" s="140"/>
      <c r="JK98" s="140"/>
      <c r="JL98" s="140"/>
      <c r="JM98" s="140"/>
      <c r="JN98" s="140"/>
      <c r="JO98" s="140"/>
      <c r="JP98" s="140"/>
      <c r="JQ98" s="140"/>
      <c r="JR98" s="140"/>
      <c r="JS98" s="140"/>
      <c r="JT98" s="140"/>
      <c r="JU98" s="140"/>
      <c r="JV98" s="140"/>
      <c r="JW98" s="140"/>
      <c r="JX98" s="140"/>
      <c r="JY98" s="140"/>
      <c r="JZ98" s="140"/>
      <c r="KA98" s="140"/>
      <c r="KB98" s="140"/>
      <c r="KC98" s="140"/>
      <c r="KD98" s="140"/>
      <c r="KE98" s="140"/>
      <c r="KF98" s="140"/>
      <c r="KG98" s="140"/>
      <c r="KH98" s="140"/>
      <c r="KI98" s="140"/>
      <c r="KJ98" s="140"/>
      <c r="KK98" s="140"/>
      <c r="KL98" s="140"/>
      <c r="KM98" s="140"/>
      <c r="KN98" s="140"/>
      <c r="KO98" s="140"/>
      <c r="KP98" s="140"/>
      <c r="KQ98" s="140"/>
      <c r="KR98" s="140"/>
      <c r="KS98" s="140"/>
      <c r="KT98" s="140"/>
      <c r="KU98" s="140"/>
      <c r="KV98" s="140"/>
      <c r="KW98" s="140"/>
      <c r="KX98" s="140"/>
      <c r="KY98" s="140"/>
      <c r="KZ98" s="140"/>
      <c r="LA98" s="140"/>
      <c r="LB98" s="140"/>
      <c r="LC98" s="140"/>
      <c r="LD98" s="140"/>
      <c r="LE98" s="140"/>
      <c r="LF98" s="140"/>
      <c r="LG98" s="140"/>
      <c r="LH98" s="140"/>
      <c r="LI98" s="140"/>
      <c r="LJ98" s="140"/>
      <c r="LK98" s="140"/>
      <c r="LL98" s="140"/>
      <c r="LM98" s="140"/>
      <c r="LN98" s="140"/>
      <c r="LO98" s="140"/>
      <c r="LP98" s="140"/>
      <c r="LQ98" s="140"/>
      <c r="LR98" s="140"/>
      <c r="LS98" s="140"/>
      <c r="LT98" s="140"/>
      <c r="LU98" s="140"/>
      <c r="LV98" s="140"/>
      <c r="LW98" s="140"/>
      <c r="LX98" s="140"/>
      <c r="LY98" s="140"/>
      <c r="LZ98" s="140"/>
      <c r="MA98" s="140"/>
      <c r="MB98" s="140"/>
      <c r="MC98" s="140"/>
      <c r="MD98" s="140"/>
      <c r="ME98" s="140"/>
      <c r="MF98" s="140"/>
      <c r="MG98" s="140"/>
      <c r="MH98" s="140"/>
      <c r="MI98" s="140"/>
      <c r="MJ98" s="140"/>
      <c r="MK98" s="140"/>
      <c r="ML98" s="140"/>
      <c r="MM98" s="140"/>
      <c r="MN98" s="140"/>
      <c r="MO98" s="140"/>
      <c r="MP98" s="140"/>
      <c r="MQ98" s="140"/>
      <c r="MR98" s="140"/>
      <c r="MS98" s="140"/>
      <c r="MT98" s="140"/>
      <c r="MU98" s="140"/>
      <c r="MV98" s="140"/>
      <c r="MW98" s="140"/>
      <c r="MX98" s="140"/>
      <c r="MY98" s="140"/>
      <c r="MZ98" s="140"/>
      <c r="NA98" s="140"/>
      <c r="NB98" s="140"/>
      <c r="NC98" s="140"/>
      <c r="ND98" s="140"/>
      <c r="NE98" s="140"/>
      <c r="NF98" s="140"/>
      <c r="NG98" s="140"/>
      <c r="NH98" s="140"/>
      <c r="NI98" s="140"/>
      <c r="NJ98" s="140"/>
      <c r="NK98" s="140"/>
      <c r="NL98" s="140"/>
      <c r="NM98" s="140"/>
      <c r="NN98" s="140"/>
      <c r="NO98" s="140"/>
      <c r="NP98" s="140"/>
      <c r="NQ98" s="140"/>
      <c r="NR98" s="140"/>
      <c r="NS98" s="140"/>
      <c r="NT98" s="140"/>
      <c r="NU98" s="140"/>
      <c r="NV98" s="140"/>
      <c r="NW98" s="140"/>
      <c r="NX98" s="140"/>
      <c r="NY98" s="140"/>
      <c r="NZ98" s="140"/>
      <c r="OA98" s="140"/>
      <c r="OB98" s="140"/>
      <c r="OC98" s="140"/>
      <c r="OD98" s="140"/>
      <c r="OE98" s="140"/>
      <c r="OF98" s="140"/>
      <c r="OG98" s="140"/>
      <c r="OH98" s="140"/>
      <c r="OI98" s="140"/>
      <c r="OJ98" s="140"/>
      <c r="OK98" s="140"/>
      <c r="OL98" s="140"/>
      <c r="OM98" s="140"/>
      <c r="ON98" s="140"/>
      <c r="OO98" s="140"/>
      <c r="OP98" s="140"/>
      <c r="OQ98" s="140"/>
      <c r="OR98" s="140"/>
      <c r="OS98" s="140"/>
      <c r="OT98" s="140"/>
      <c r="OU98" s="140"/>
      <c r="OV98" s="140"/>
      <c r="OW98" s="140"/>
      <c r="OX98" s="140"/>
      <c r="OY98" s="140"/>
      <c r="OZ98" s="140"/>
      <c r="PA98" s="140"/>
      <c r="PB98" s="140"/>
      <c r="PC98" s="140"/>
      <c r="PD98" s="140"/>
      <c r="PE98" s="140"/>
      <c r="PF98" s="140"/>
      <c r="PG98" s="140"/>
      <c r="PH98" s="140"/>
      <c r="PI98" s="140"/>
      <c r="PJ98" s="140"/>
      <c r="PK98" s="140"/>
      <c r="PL98" s="140"/>
      <c r="PM98" s="140"/>
      <c r="PN98" s="140"/>
      <c r="PO98" s="140"/>
      <c r="PP98" s="140"/>
      <c r="PQ98" s="140"/>
      <c r="PR98" s="140"/>
      <c r="PS98" s="140"/>
      <c r="PT98" s="140"/>
      <c r="PU98" s="140"/>
      <c r="PV98" s="140"/>
      <c r="PW98" s="140"/>
      <c r="PX98" s="140"/>
      <c r="PY98" s="140"/>
      <c r="PZ98" s="140"/>
      <c r="QA98" s="140"/>
      <c r="QB98" s="140"/>
      <c r="QC98" s="140"/>
      <c r="QD98" s="140"/>
      <c r="QE98" s="140"/>
      <c r="QF98" s="140"/>
      <c r="QG98" s="140"/>
      <c r="QH98" s="140"/>
      <c r="QI98" s="140"/>
      <c r="QJ98" s="140"/>
      <c r="QK98" s="140"/>
      <c r="QL98" s="140"/>
      <c r="QM98" s="140"/>
      <c r="QN98" s="140"/>
      <c r="QO98" s="140"/>
      <c r="QP98" s="140"/>
      <c r="QQ98" s="140"/>
      <c r="QR98" s="140"/>
      <c r="QS98" s="140"/>
      <c r="QT98" s="140"/>
      <c r="QU98" s="140"/>
    </row>
    <row r="99" spans="1:463" s="155" customFormat="1">
      <c r="A99" s="140"/>
      <c r="B99" s="364"/>
      <c r="C99" s="167" t="s">
        <v>484</v>
      </c>
      <c r="D99" s="119" t="s">
        <v>11</v>
      </c>
      <c r="E99" s="704"/>
      <c r="F99" s="705"/>
      <c r="G99" s="705"/>
      <c r="H99" s="705"/>
      <c r="I99" s="705"/>
      <c r="J99" s="705"/>
      <c r="K99" s="705"/>
      <c r="L99" s="705"/>
      <c r="M99" s="705"/>
      <c r="N99" s="705"/>
      <c r="O99" s="705"/>
      <c r="P99" s="705"/>
      <c r="Q99" s="705"/>
      <c r="R99" s="705"/>
      <c r="S99" s="705"/>
      <c r="T99" s="705"/>
      <c r="U99" s="705"/>
      <c r="V99" s="705"/>
      <c r="W99" s="705"/>
      <c r="X99" s="705"/>
      <c r="Y99" s="710"/>
      <c r="Z99" s="706"/>
      <c r="AA99" s="113"/>
      <c r="AB99" s="111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0"/>
      <c r="AZ99" s="140"/>
      <c r="BA99" s="140"/>
      <c r="BB99" s="140"/>
      <c r="BC99" s="140"/>
      <c r="BD99" s="140"/>
      <c r="BE99" s="140"/>
      <c r="BF99" s="140"/>
      <c r="BG99" s="140"/>
      <c r="BH99" s="140"/>
      <c r="BI99" s="140"/>
      <c r="BJ99" s="140"/>
      <c r="BK99" s="140"/>
      <c r="BL99" s="140"/>
      <c r="BM99" s="140"/>
      <c r="BN99" s="140"/>
      <c r="BO99" s="140"/>
      <c r="BP99" s="140"/>
      <c r="BQ99" s="140"/>
      <c r="BR99" s="140"/>
      <c r="BS99" s="140"/>
      <c r="BT99" s="140"/>
      <c r="BU99" s="140"/>
      <c r="BV99" s="140"/>
      <c r="BW99" s="140"/>
      <c r="BX99" s="140"/>
      <c r="BY99" s="140"/>
      <c r="BZ99" s="140"/>
      <c r="CA99" s="140"/>
      <c r="CB99" s="140"/>
      <c r="CC99" s="140"/>
      <c r="CD99" s="140"/>
      <c r="CE99" s="140"/>
      <c r="CF99" s="140"/>
      <c r="CG99" s="140"/>
      <c r="CH99" s="140"/>
      <c r="CI99" s="140"/>
      <c r="CJ99" s="140"/>
      <c r="CK99" s="140"/>
      <c r="CL99" s="140"/>
      <c r="CM99" s="140"/>
      <c r="CN99" s="140"/>
      <c r="CO99" s="140"/>
      <c r="CP99" s="140"/>
      <c r="CQ99" s="140"/>
      <c r="CR99" s="140"/>
      <c r="CS99" s="140"/>
      <c r="CT99" s="140"/>
      <c r="CU99" s="140"/>
      <c r="CV99" s="140"/>
      <c r="CW99" s="140"/>
      <c r="CX99" s="140"/>
      <c r="CY99" s="140"/>
      <c r="CZ99" s="140"/>
      <c r="DA99" s="140"/>
      <c r="DB99" s="140"/>
      <c r="DC99" s="140"/>
      <c r="DD99" s="140"/>
      <c r="DE99" s="140"/>
      <c r="DF99" s="140"/>
      <c r="DG99" s="140"/>
      <c r="DH99" s="140"/>
      <c r="DI99" s="140"/>
      <c r="DJ99" s="140"/>
      <c r="DK99" s="140"/>
      <c r="DL99" s="140"/>
      <c r="DM99" s="140"/>
      <c r="DN99" s="140"/>
      <c r="DO99" s="140"/>
      <c r="DP99" s="140"/>
      <c r="DQ99" s="140"/>
      <c r="DR99" s="140"/>
      <c r="DS99" s="140"/>
      <c r="DT99" s="140"/>
      <c r="DU99" s="140"/>
      <c r="DV99" s="140"/>
      <c r="DW99" s="140"/>
      <c r="DX99" s="140"/>
      <c r="DY99" s="140"/>
      <c r="DZ99" s="140"/>
      <c r="EA99" s="140"/>
      <c r="EB99" s="140"/>
      <c r="EC99" s="140"/>
      <c r="ED99" s="140"/>
      <c r="EE99" s="140"/>
      <c r="EF99" s="140"/>
      <c r="EG99" s="140"/>
      <c r="EH99" s="140"/>
      <c r="EI99" s="140"/>
      <c r="EJ99" s="140"/>
      <c r="EK99" s="140"/>
      <c r="EL99" s="140"/>
      <c r="EM99" s="140"/>
      <c r="EN99" s="140"/>
      <c r="EO99" s="140"/>
      <c r="EP99" s="140"/>
      <c r="EQ99" s="140"/>
      <c r="ER99" s="140"/>
      <c r="ES99" s="140"/>
      <c r="ET99" s="140"/>
      <c r="EU99" s="140"/>
      <c r="EV99" s="140"/>
      <c r="EW99" s="140"/>
      <c r="EX99" s="140"/>
      <c r="EY99" s="140"/>
      <c r="EZ99" s="140"/>
      <c r="FA99" s="140"/>
      <c r="FB99" s="140"/>
      <c r="FC99" s="140"/>
      <c r="FD99" s="140"/>
      <c r="FE99" s="140"/>
      <c r="FF99" s="140"/>
      <c r="FG99" s="140"/>
      <c r="FH99" s="140"/>
      <c r="FI99" s="140"/>
      <c r="FJ99" s="140"/>
      <c r="FK99" s="140"/>
      <c r="FL99" s="140"/>
      <c r="FM99" s="140"/>
      <c r="FN99" s="140"/>
      <c r="FO99" s="140"/>
      <c r="FP99" s="140"/>
      <c r="FQ99" s="140"/>
      <c r="FR99" s="140"/>
      <c r="FS99" s="140"/>
      <c r="FT99" s="140"/>
      <c r="FU99" s="140"/>
      <c r="FV99" s="140"/>
      <c r="FW99" s="140"/>
      <c r="FX99" s="140"/>
      <c r="FY99" s="140"/>
      <c r="FZ99" s="140"/>
      <c r="GA99" s="140"/>
      <c r="GB99" s="140"/>
      <c r="GC99" s="140"/>
      <c r="GD99" s="140"/>
      <c r="GE99" s="140"/>
      <c r="GF99" s="140"/>
      <c r="GG99" s="140"/>
      <c r="GH99" s="140"/>
      <c r="GI99" s="140"/>
      <c r="GJ99" s="140"/>
      <c r="GK99" s="140"/>
      <c r="GL99" s="140"/>
      <c r="GM99" s="140"/>
      <c r="GN99" s="140"/>
      <c r="GO99" s="140"/>
      <c r="GP99" s="140"/>
      <c r="GQ99" s="140"/>
      <c r="GR99" s="140"/>
      <c r="GS99" s="140"/>
      <c r="GT99" s="140"/>
      <c r="GU99" s="140"/>
      <c r="GV99" s="140"/>
      <c r="GW99" s="140"/>
      <c r="GX99" s="140"/>
      <c r="GY99" s="140"/>
      <c r="GZ99" s="140"/>
      <c r="HA99" s="140"/>
      <c r="HB99" s="140"/>
      <c r="HC99" s="140"/>
      <c r="HD99" s="140"/>
      <c r="HE99" s="140"/>
      <c r="HF99" s="140"/>
      <c r="HG99" s="140"/>
      <c r="HH99" s="140"/>
      <c r="HI99" s="140"/>
      <c r="HJ99" s="140"/>
      <c r="HK99" s="140"/>
      <c r="HL99" s="140"/>
      <c r="HM99" s="140"/>
      <c r="HN99" s="140"/>
      <c r="HO99" s="140"/>
      <c r="HP99" s="140"/>
      <c r="HQ99" s="140"/>
      <c r="HR99" s="140"/>
      <c r="HS99" s="140"/>
      <c r="HT99" s="140"/>
      <c r="HU99" s="140"/>
      <c r="HV99" s="140"/>
      <c r="HW99" s="140"/>
      <c r="HX99" s="140"/>
      <c r="HY99" s="140"/>
      <c r="HZ99" s="140"/>
      <c r="IA99" s="140"/>
      <c r="IB99" s="140"/>
      <c r="IC99" s="140"/>
      <c r="ID99" s="140"/>
      <c r="IE99" s="140"/>
      <c r="IF99" s="140"/>
      <c r="IG99" s="140"/>
      <c r="IH99" s="140"/>
      <c r="II99" s="140"/>
      <c r="IJ99" s="140"/>
      <c r="IK99" s="140"/>
      <c r="IL99" s="140"/>
      <c r="IM99" s="140"/>
      <c r="IN99" s="140"/>
      <c r="IO99" s="140"/>
      <c r="IP99" s="140"/>
      <c r="IQ99" s="140"/>
      <c r="IR99" s="140"/>
      <c r="IS99" s="140"/>
      <c r="IT99" s="140"/>
      <c r="IU99" s="140"/>
      <c r="IV99" s="140"/>
      <c r="IW99" s="140"/>
      <c r="IX99" s="140"/>
      <c r="IY99" s="140"/>
      <c r="IZ99" s="140"/>
      <c r="JA99" s="140"/>
      <c r="JB99" s="140"/>
      <c r="JC99" s="140"/>
      <c r="JD99" s="140"/>
      <c r="JE99" s="140"/>
      <c r="JF99" s="140"/>
      <c r="JG99" s="140"/>
      <c r="JH99" s="140"/>
      <c r="JI99" s="140"/>
      <c r="JJ99" s="140"/>
      <c r="JK99" s="140"/>
      <c r="JL99" s="140"/>
      <c r="JM99" s="140"/>
      <c r="JN99" s="140"/>
      <c r="JO99" s="140"/>
      <c r="JP99" s="140"/>
      <c r="JQ99" s="140"/>
      <c r="JR99" s="140"/>
      <c r="JS99" s="140"/>
      <c r="JT99" s="140"/>
      <c r="JU99" s="140"/>
      <c r="JV99" s="140"/>
      <c r="JW99" s="140"/>
      <c r="JX99" s="140"/>
      <c r="JY99" s="140"/>
      <c r="JZ99" s="140"/>
      <c r="KA99" s="140"/>
      <c r="KB99" s="140"/>
      <c r="KC99" s="140"/>
      <c r="KD99" s="140"/>
      <c r="KE99" s="140"/>
      <c r="KF99" s="140"/>
      <c r="KG99" s="140"/>
      <c r="KH99" s="140"/>
      <c r="KI99" s="140"/>
      <c r="KJ99" s="140"/>
      <c r="KK99" s="140"/>
      <c r="KL99" s="140"/>
      <c r="KM99" s="140"/>
      <c r="KN99" s="140"/>
      <c r="KO99" s="140"/>
      <c r="KP99" s="140"/>
      <c r="KQ99" s="140"/>
      <c r="KR99" s="140"/>
      <c r="KS99" s="140"/>
      <c r="KT99" s="140"/>
      <c r="KU99" s="140"/>
      <c r="KV99" s="140"/>
      <c r="KW99" s="140"/>
      <c r="KX99" s="140"/>
      <c r="KY99" s="140"/>
      <c r="KZ99" s="140"/>
      <c r="LA99" s="140"/>
      <c r="LB99" s="140"/>
      <c r="LC99" s="140"/>
      <c r="LD99" s="140"/>
      <c r="LE99" s="140"/>
      <c r="LF99" s="140"/>
      <c r="LG99" s="140"/>
      <c r="LH99" s="140"/>
      <c r="LI99" s="140"/>
      <c r="LJ99" s="140"/>
      <c r="LK99" s="140"/>
      <c r="LL99" s="140"/>
      <c r="LM99" s="140"/>
      <c r="LN99" s="140"/>
      <c r="LO99" s="140"/>
      <c r="LP99" s="140"/>
      <c r="LQ99" s="140"/>
      <c r="LR99" s="140"/>
      <c r="LS99" s="140"/>
      <c r="LT99" s="140"/>
      <c r="LU99" s="140"/>
      <c r="LV99" s="140"/>
      <c r="LW99" s="140"/>
      <c r="LX99" s="140"/>
      <c r="LY99" s="140"/>
      <c r="LZ99" s="140"/>
      <c r="MA99" s="140"/>
      <c r="MB99" s="140"/>
      <c r="MC99" s="140"/>
      <c r="MD99" s="140"/>
      <c r="ME99" s="140"/>
      <c r="MF99" s="140"/>
      <c r="MG99" s="140"/>
      <c r="MH99" s="140"/>
      <c r="MI99" s="140"/>
      <c r="MJ99" s="140"/>
      <c r="MK99" s="140"/>
      <c r="ML99" s="140"/>
      <c r="MM99" s="140"/>
      <c r="MN99" s="140"/>
      <c r="MO99" s="140"/>
      <c r="MP99" s="140"/>
      <c r="MQ99" s="140"/>
      <c r="MR99" s="140"/>
      <c r="MS99" s="140"/>
      <c r="MT99" s="140"/>
      <c r="MU99" s="140"/>
      <c r="MV99" s="140"/>
      <c r="MW99" s="140"/>
      <c r="MX99" s="140"/>
      <c r="MY99" s="140"/>
      <c r="MZ99" s="140"/>
      <c r="NA99" s="140"/>
      <c r="NB99" s="140"/>
      <c r="NC99" s="140"/>
      <c r="ND99" s="140"/>
      <c r="NE99" s="140"/>
      <c r="NF99" s="140"/>
      <c r="NG99" s="140"/>
      <c r="NH99" s="140"/>
      <c r="NI99" s="140"/>
      <c r="NJ99" s="140"/>
      <c r="NK99" s="140"/>
      <c r="NL99" s="140"/>
      <c r="NM99" s="140"/>
      <c r="NN99" s="140"/>
      <c r="NO99" s="140"/>
      <c r="NP99" s="140"/>
      <c r="NQ99" s="140"/>
      <c r="NR99" s="140"/>
      <c r="NS99" s="140"/>
      <c r="NT99" s="140"/>
      <c r="NU99" s="140"/>
      <c r="NV99" s="140"/>
      <c r="NW99" s="140"/>
      <c r="NX99" s="140"/>
      <c r="NY99" s="140"/>
      <c r="NZ99" s="140"/>
      <c r="OA99" s="140"/>
      <c r="OB99" s="140"/>
      <c r="OC99" s="140"/>
      <c r="OD99" s="140"/>
      <c r="OE99" s="140"/>
      <c r="OF99" s="140"/>
      <c r="OG99" s="140"/>
      <c r="OH99" s="140"/>
      <c r="OI99" s="140"/>
      <c r="OJ99" s="140"/>
      <c r="OK99" s="140"/>
      <c r="OL99" s="140"/>
      <c r="OM99" s="140"/>
      <c r="ON99" s="140"/>
      <c r="OO99" s="140"/>
      <c r="OP99" s="140"/>
      <c r="OQ99" s="140"/>
      <c r="OR99" s="140"/>
      <c r="OS99" s="140"/>
      <c r="OT99" s="140"/>
      <c r="OU99" s="140"/>
      <c r="OV99" s="140"/>
      <c r="OW99" s="140"/>
      <c r="OX99" s="140"/>
      <c r="OY99" s="140"/>
      <c r="OZ99" s="140"/>
      <c r="PA99" s="140"/>
      <c r="PB99" s="140"/>
      <c r="PC99" s="140"/>
      <c r="PD99" s="140"/>
      <c r="PE99" s="140"/>
      <c r="PF99" s="140"/>
      <c r="PG99" s="140"/>
      <c r="PH99" s="140"/>
      <c r="PI99" s="140"/>
      <c r="PJ99" s="140"/>
      <c r="PK99" s="140"/>
      <c r="PL99" s="140"/>
      <c r="PM99" s="140"/>
      <c r="PN99" s="140"/>
      <c r="PO99" s="140"/>
      <c r="PP99" s="140"/>
      <c r="PQ99" s="140"/>
      <c r="PR99" s="140"/>
      <c r="PS99" s="140"/>
      <c r="PT99" s="140"/>
      <c r="PU99" s="140"/>
      <c r="PV99" s="140"/>
      <c r="PW99" s="140"/>
      <c r="PX99" s="140"/>
      <c r="PY99" s="140"/>
      <c r="PZ99" s="140"/>
      <c r="QA99" s="140"/>
      <c r="QB99" s="140"/>
      <c r="QC99" s="140"/>
      <c r="QD99" s="140"/>
      <c r="QE99" s="140"/>
      <c r="QF99" s="140"/>
      <c r="QG99" s="140"/>
      <c r="QH99" s="140"/>
      <c r="QI99" s="140"/>
      <c r="QJ99" s="140"/>
      <c r="QK99" s="140"/>
      <c r="QL99" s="140"/>
      <c r="QM99" s="140"/>
      <c r="QN99" s="140"/>
      <c r="QO99" s="140"/>
      <c r="QP99" s="140"/>
      <c r="QQ99" s="140"/>
      <c r="QR99" s="140"/>
      <c r="QS99" s="140"/>
      <c r="QT99" s="140"/>
      <c r="QU99" s="140"/>
    </row>
    <row r="100" spans="1:463" s="155" customFormat="1">
      <c r="A100" s="140"/>
      <c r="B100" s="364"/>
      <c r="C100" s="167" t="s">
        <v>478</v>
      </c>
      <c r="D100" s="441"/>
      <c r="E100" s="1183"/>
      <c r="F100" s="1184"/>
      <c r="G100" s="1184"/>
      <c r="H100" s="1184"/>
      <c r="I100" s="1184"/>
      <c r="J100" s="1184"/>
      <c r="K100" s="1184"/>
      <c r="L100" s="1184"/>
      <c r="M100" s="1184"/>
      <c r="N100" s="1184"/>
      <c r="O100" s="1184"/>
      <c r="P100" s="1184"/>
      <c r="Q100" s="1184"/>
      <c r="R100" s="1184"/>
      <c r="S100" s="1184"/>
      <c r="T100" s="1184"/>
      <c r="U100" s="1184"/>
      <c r="V100" s="1184"/>
      <c r="W100" s="1184"/>
      <c r="X100" s="1184"/>
      <c r="Y100" s="1184"/>
      <c r="Z100" s="1185"/>
      <c r="AA100" s="113"/>
      <c r="AB100" s="111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0"/>
      <c r="AZ100" s="140"/>
      <c r="BA100" s="140"/>
      <c r="BB100" s="140"/>
      <c r="BC100" s="140"/>
      <c r="BD100" s="140"/>
      <c r="BE100" s="140"/>
      <c r="BF100" s="140"/>
      <c r="BG100" s="140"/>
      <c r="BH100" s="140"/>
      <c r="BI100" s="140"/>
      <c r="BJ100" s="140"/>
      <c r="BK100" s="140"/>
      <c r="BL100" s="140"/>
      <c r="BM100" s="140"/>
      <c r="BN100" s="140"/>
      <c r="BO100" s="140"/>
      <c r="BP100" s="140"/>
      <c r="BQ100" s="140"/>
      <c r="BR100" s="140"/>
      <c r="BS100" s="140"/>
      <c r="BT100" s="140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0"/>
      <c r="CL100" s="140"/>
      <c r="CM100" s="140"/>
      <c r="CN100" s="140"/>
      <c r="CO100" s="140"/>
      <c r="CP100" s="140"/>
      <c r="CQ100" s="140"/>
      <c r="CR100" s="140"/>
      <c r="CS100" s="140"/>
      <c r="CT100" s="140"/>
      <c r="CU100" s="140"/>
      <c r="CV100" s="140"/>
      <c r="CW100" s="140"/>
      <c r="CX100" s="140"/>
      <c r="CY100" s="140"/>
      <c r="CZ100" s="140"/>
      <c r="DA100" s="140"/>
      <c r="DB100" s="140"/>
      <c r="DC100" s="140"/>
      <c r="DD100" s="140"/>
      <c r="DE100" s="140"/>
      <c r="DF100" s="140"/>
      <c r="DG100" s="140"/>
      <c r="DH100" s="140"/>
      <c r="DI100" s="140"/>
      <c r="DJ100" s="140"/>
      <c r="DK100" s="140"/>
      <c r="DL100" s="140"/>
      <c r="DM100" s="140"/>
      <c r="DN100" s="140"/>
      <c r="DO100" s="140"/>
      <c r="DP100" s="140"/>
      <c r="DQ100" s="140"/>
      <c r="DR100" s="140"/>
      <c r="DS100" s="140"/>
      <c r="DT100" s="140"/>
      <c r="DU100" s="140"/>
      <c r="DV100" s="140"/>
      <c r="DW100" s="140"/>
      <c r="DX100" s="140"/>
      <c r="DY100" s="140"/>
      <c r="DZ100" s="140"/>
      <c r="EA100" s="140"/>
      <c r="EB100" s="140"/>
      <c r="EC100" s="140"/>
      <c r="ED100" s="140"/>
      <c r="EE100" s="140"/>
      <c r="EF100" s="140"/>
      <c r="EG100" s="140"/>
      <c r="EH100" s="140"/>
      <c r="EI100" s="140"/>
      <c r="EJ100" s="140"/>
      <c r="EK100" s="140"/>
      <c r="EL100" s="140"/>
      <c r="EM100" s="140"/>
      <c r="EN100" s="140"/>
      <c r="EO100" s="140"/>
      <c r="EP100" s="140"/>
      <c r="EQ100" s="140"/>
      <c r="ER100" s="140"/>
      <c r="ES100" s="140"/>
      <c r="ET100" s="140"/>
      <c r="EU100" s="140"/>
      <c r="EV100" s="140"/>
      <c r="EW100" s="140"/>
      <c r="EX100" s="140"/>
      <c r="EY100" s="140"/>
      <c r="EZ100" s="140"/>
      <c r="FA100" s="140"/>
      <c r="FB100" s="140"/>
      <c r="FC100" s="140"/>
      <c r="FD100" s="140"/>
      <c r="FE100" s="140"/>
      <c r="FF100" s="140"/>
      <c r="FG100" s="140"/>
      <c r="FH100" s="140"/>
      <c r="FI100" s="140"/>
      <c r="FJ100" s="140"/>
      <c r="FK100" s="140"/>
      <c r="FL100" s="140"/>
      <c r="FM100" s="140"/>
      <c r="FN100" s="140"/>
      <c r="FO100" s="140"/>
      <c r="FP100" s="140"/>
      <c r="FQ100" s="140"/>
      <c r="FR100" s="140"/>
      <c r="FS100" s="140"/>
      <c r="FT100" s="140"/>
      <c r="FU100" s="140"/>
      <c r="FV100" s="140"/>
      <c r="FW100" s="140"/>
      <c r="FX100" s="140"/>
      <c r="FY100" s="140"/>
      <c r="FZ100" s="140"/>
      <c r="GA100" s="140"/>
      <c r="GB100" s="140"/>
      <c r="GC100" s="140"/>
      <c r="GD100" s="140"/>
      <c r="GE100" s="140"/>
      <c r="GF100" s="140"/>
      <c r="GG100" s="140"/>
      <c r="GH100" s="140"/>
      <c r="GI100" s="140"/>
      <c r="GJ100" s="140"/>
      <c r="GK100" s="140"/>
      <c r="GL100" s="140"/>
      <c r="GM100" s="140"/>
      <c r="GN100" s="140"/>
      <c r="GO100" s="140"/>
      <c r="GP100" s="140"/>
      <c r="GQ100" s="140"/>
      <c r="GR100" s="140"/>
      <c r="GS100" s="140"/>
      <c r="GT100" s="140"/>
      <c r="GU100" s="140"/>
      <c r="GV100" s="140"/>
      <c r="GW100" s="140"/>
      <c r="GX100" s="140"/>
      <c r="GY100" s="140"/>
      <c r="GZ100" s="140"/>
      <c r="HA100" s="140"/>
      <c r="HB100" s="140"/>
      <c r="HC100" s="140"/>
      <c r="HD100" s="140"/>
      <c r="HE100" s="140"/>
      <c r="HF100" s="140"/>
      <c r="HG100" s="140"/>
      <c r="HH100" s="140"/>
      <c r="HI100" s="140"/>
      <c r="HJ100" s="140"/>
      <c r="HK100" s="140"/>
      <c r="HL100" s="140"/>
      <c r="HM100" s="140"/>
      <c r="HN100" s="140"/>
      <c r="HO100" s="140"/>
      <c r="HP100" s="140"/>
      <c r="HQ100" s="140"/>
      <c r="HR100" s="140"/>
      <c r="HS100" s="140"/>
      <c r="HT100" s="140"/>
      <c r="HU100" s="140"/>
      <c r="HV100" s="140"/>
      <c r="HW100" s="140"/>
      <c r="HX100" s="140"/>
      <c r="HY100" s="140"/>
      <c r="HZ100" s="140"/>
      <c r="IA100" s="140"/>
      <c r="IB100" s="140"/>
      <c r="IC100" s="140"/>
      <c r="ID100" s="140"/>
      <c r="IE100" s="140"/>
      <c r="IF100" s="140"/>
      <c r="IG100" s="140"/>
      <c r="IH100" s="140"/>
      <c r="II100" s="140"/>
      <c r="IJ100" s="140"/>
      <c r="IK100" s="140"/>
      <c r="IL100" s="140"/>
      <c r="IM100" s="140"/>
      <c r="IN100" s="140"/>
      <c r="IO100" s="140"/>
      <c r="IP100" s="140"/>
      <c r="IQ100" s="140"/>
      <c r="IR100" s="140"/>
      <c r="IS100" s="140"/>
      <c r="IT100" s="140"/>
      <c r="IU100" s="140"/>
      <c r="IV100" s="140"/>
      <c r="IW100" s="140"/>
      <c r="IX100" s="140"/>
      <c r="IY100" s="140"/>
      <c r="IZ100" s="140"/>
      <c r="JA100" s="140"/>
      <c r="JB100" s="140"/>
      <c r="JC100" s="140"/>
      <c r="JD100" s="140"/>
      <c r="JE100" s="140"/>
      <c r="JF100" s="140"/>
      <c r="JG100" s="140"/>
      <c r="JH100" s="140"/>
      <c r="JI100" s="140"/>
      <c r="JJ100" s="140"/>
      <c r="JK100" s="140"/>
      <c r="JL100" s="140"/>
      <c r="JM100" s="140"/>
      <c r="JN100" s="140"/>
      <c r="JO100" s="140"/>
      <c r="JP100" s="140"/>
      <c r="JQ100" s="140"/>
      <c r="JR100" s="140"/>
      <c r="JS100" s="140"/>
      <c r="JT100" s="140"/>
      <c r="JU100" s="140"/>
      <c r="JV100" s="140"/>
      <c r="JW100" s="140"/>
      <c r="JX100" s="140"/>
      <c r="JY100" s="140"/>
      <c r="JZ100" s="140"/>
      <c r="KA100" s="140"/>
      <c r="KB100" s="140"/>
      <c r="KC100" s="140"/>
      <c r="KD100" s="140"/>
      <c r="KE100" s="140"/>
      <c r="KF100" s="140"/>
      <c r="KG100" s="140"/>
      <c r="KH100" s="140"/>
      <c r="KI100" s="140"/>
      <c r="KJ100" s="140"/>
      <c r="KK100" s="140"/>
      <c r="KL100" s="140"/>
      <c r="KM100" s="140"/>
      <c r="KN100" s="140"/>
      <c r="KO100" s="140"/>
      <c r="KP100" s="140"/>
      <c r="KQ100" s="140"/>
      <c r="KR100" s="140"/>
      <c r="KS100" s="140"/>
      <c r="KT100" s="140"/>
      <c r="KU100" s="140"/>
      <c r="KV100" s="140"/>
      <c r="KW100" s="140"/>
      <c r="KX100" s="140"/>
      <c r="KY100" s="140"/>
      <c r="KZ100" s="140"/>
      <c r="LA100" s="140"/>
      <c r="LB100" s="140"/>
      <c r="LC100" s="140"/>
      <c r="LD100" s="140"/>
      <c r="LE100" s="140"/>
      <c r="LF100" s="140"/>
      <c r="LG100" s="140"/>
      <c r="LH100" s="140"/>
      <c r="LI100" s="140"/>
      <c r="LJ100" s="140"/>
      <c r="LK100" s="140"/>
      <c r="LL100" s="140"/>
      <c r="LM100" s="140"/>
      <c r="LN100" s="140"/>
      <c r="LO100" s="140"/>
      <c r="LP100" s="140"/>
      <c r="LQ100" s="140"/>
      <c r="LR100" s="140"/>
      <c r="LS100" s="140"/>
      <c r="LT100" s="140"/>
      <c r="LU100" s="140"/>
      <c r="LV100" s="140"/>
      <c r="LW100" s="140"/>
      <c r="LX100" s="140"/>
      <c r="LY100" s="140"/>
      <c r="LZ100" s="140"/>
      <c r="MA100" s="140"/>
      <c r="MB100" s="140"/>
      <c r="MC100" s="140"/>
      <c r="MD100" s="140"/>
      <c r="ME100" s="140"/>
      <c r="MF100" s="140"/>
      <c r="MG100" s="140"/>
      <c r="MH100" s="140"/>
      <c r="MI100" s="140"/>
      <c r="MJ100" s="140"/>
      <c r="MK100" s="140"/>
      <c r="ML100" s="140"/>
      <c r="MM100" s="140"/>
      <c r="MN100" s="140"/>
      <c r="MO100" s="140"/>
      <c r="MP100" s="140"/>
      <c r="MQ100" s="140"/>
      <c r="MR100" s="140"/>
      <c r="MS100" s="140"/>
      <c r="MT100" s="140"/>
      <c r="MU100" s="140"/>
      <c r="MV100" s="140"/>
      <c r="MW100" s="140"/>
      <c r="MX100" s="140"/>
      <c r="MY100" s="140"/>
      <c r="MZ100" s="140"/>
      <c r="NA100" s="140"/>
      <c r="NB100" s="140"/>
      <c r="NC100" s="140"/>
      <c r="ND100" s="140"/>
      <c r="NE100" s="140"/>
      <c r="NF100" s="140"/>
      <c r="NG100" s="140"/>
      <c r="NH100" s="140"/>
      <c r="NI100" s="140"/>
      <c r="NJ100" s="140"/>
      <c r="NK100" s="140"/>
      <c r="NL100" s="140"/>
      <c r="NM100" s="140"/>
      <c r="NN100" s="140"/>
      <c r="NO100" s="140"/>
      <c r="NP100" s="140"/>
      <c r="NQ100" s="140"/>
      <c r="NR100" s="140"/>
      <c r="NS100" s="140"/>
      <c r="NT100" s="140"/>
      <c r="NU100" s="140"/>
      <c r="NV100" s="140"/>
      <c r="NW100" s="140"/>
      <c r="NX100" s="140"/>
      <c r="NY100" s="140"/>
      <c r="NZ100" s="140"/>
      <c r="OA100" s="140"/>
      <c r="OB100" s="140"/>
      <c r="OC100" s="140"/>
      <c r="OD100" s="140"/>
      <c r="OE100" s="140"/>
      <c r="OF100" s="140"/>
      <c r="OG100" s="140"/>
      <c r="OH100" s="140"/>
      <c r="OI100" s="140"/>
      <c r="OJ100" s="140"/>
      <c r="OK100" s="140"/>
      <c r="OL100" s="140"/>
      <c r="OM100" s="140"/>
      <c r="ON100" s="140"/>
      <c r="OO100" s="140"/>
      <c r="OP100" s="140"/>
      <c r="OQ100" s="140"/>
      <c r="OR100" s="140"/>
      <c r="OS100" s="140"/>
      <c r="OT100" s="140"/>
      <c r="OU100" s="140"/>
      <c r="OV100" s="140"/>
      <c r="OW100" s="140"/>
      <c r="OX100" s="140"/>
      <c r="OY100" s="140"/>
      <c r="OZ100" s="140"/>
      <c r="PA100" s="140"/>
      <c r="PB100" s="140"/>
      <c r="PC100" s="140"/>
      <c r="PD100" s="140"/>
      <c r="PE100" s="140"/>
      <c r="PF100" s="140"/>
      <c r="PG100" s="140"/>
      <c r="PH100" s="140"/>
      <c r="PI100" s="140"/>
      <c r="PJ100" s="140"/>
      <c r="PK100" s="140"/>
      <c r="PL100" s="140"/>
      <c r="PM100" s="140"/>
      <c r="PN100" s="140"/>
      <c r="PO100" s="140"/>
      <c r="PP100" s="140"/>
      <c r="PQ100" s="140"/>
      <c r="PR100" s="140"/>
      <c r="PS100" s="140"/>
      <c r="PT100" s="140"/>
      <c r="PU100" s="140"/>
      <c r="PV100" s="140"/>
      <c r="PW100" s="140"/>
      <c r="PX100" s="140"/>
      <c r="PY100" s="140"/>
      <c r="PZ100" s="140"/>
      <c r="QA100" s="140"/>
      <c r="QB100" s="140"/>
      <c r="QC100" s="140"/>
      <c r="QD100" s="140"/>
      <c r="QE100" s="140"/>
      <c r="QF100" s="140"/>
      <c r="QG100" s="140"/>
      <c r="QH100" s="140"/>
      <c r="QI100" s="140"/>
      <c r="QJ100" s="140"/>
      <c r="QK100" s="140"/>
      <c r="QL100" s="140"/>
      <c r="QM100" s="140"/>
      <c r="QN100" s="140"/>
      <c r="QO100" s="140"/>
      <c r="QP100" s="140"/>
      <c r="QQ100" s="140"/>
      <c r="QR100" s="140"/>
      <c r="QS100" s="140"/>
      <c r="QT100" s="140"/>
      <c r="QU100" s="140"/>
    </row>
    <row r="101" spans="1:463" s="155" customFormat="1">
      <c r="A101" s="140"/>
      <c r="B101" s="364"/>
      <c r="C101" s="432" t="s">
        <v>479</v>
      </c>
      <c r="D101" s="119"/>
      <c r="E101" s="711"/>
      <c r="F101" s="708"/>
      <c r="G101" s="708"/>
      <c r="H101" s="708"/>
      <c r="I101" s="708"/>
      <c r="J101" s="708"/>
      <c r="K101" s="708"/>
      <c r="L101" s="708"/>
      <c r="M101" s="708"/>
      <c r="N101" s="708"/>
      <c r="O101" s="708"/>
      <c r="P101" s="708"/>
      <c r="Q101" s="708"/>
      <c r="R101" s="708"/>
      <c r="S101" s="708"/>
      <c r="T101" s="708"/>
      <c r="U101" s="708"/>
      <c r="V101" s="708"/>
      <c r="W101" s="708"/>
      <c r="X101" s="708"/>
      <c r="Y101" s="709"/>
      <c r="Z101" s="706"/>
      <c r="AA101" s="113"/>
      <c r="AB101" s="111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0"/>
      <c r="AZ101" s="140"/>
      <c r="BA101" s="140"/>
      <c r="BB101" s="140"/>
      <c r="BC101" s="140"/>
      <c r="BD101" s="140"/>
      <c r="BE101" s="140"/>
      <c r="BF101" s="140"/>
      <c r="BG101" s="140"/>
      <c r="BH101" s="140"/>
      <c r="BI101" s="140"/>
      <c r="BJ101" s="140"/>
      <c r="BK101" s="140"/>
      <c r="BL101" s="140"/>
      <c r="BM101" s="140"/>
      <c r="BN101" s="140"/>
      <c r="BO101" s="140"/>
      <c r="BP101" s="140"/>
      <c r="BQ101" s="140"/>
      <c r="BR101" s="140"/>
      <c r="BS101" s="140"/>
      <c r="BT101" s="140"/>
      <c r="BU101" s="140"/>
      <c r="BV101" s="140"/>
      <c r="BW101" s="140"/>
      <c r="BX101" s="140"/>
      <c r="BY101" s="140"/>
      <c r="BZ101" s="140"/>
      <c r="CA101" s="140"/>
      <c r="CB101" s="140"/>
      <c r="CC101" s="140"/>
      <c r="CD101" s="140"/>
      <c r="CE101" s="140"/>
      <c r="CF101" s="140"/>
      <c r="CG101" s="140"/>
      <c r="CH101" s="140"/>
      <c r="CI101" s="140"/>
      <c r="CJ101" s="140"/>
      <c r="CK101" s="140"/>
      <c r="CL101" s="140"/>
      <c r="CM101" s="140"/>
      <c r="CN101" s="140"/>
      <c r="CO101" s="140"/>
      <c r="CP101" s="140"/>
      <c r="CQ101" s="140"/>
      <c r="CR101" s="140"/>
      <c r="CS101" s="140"/>
      <c r="CT101" s="140"/>
      <c r="CU101" s="140"/>
      <c r="CV101" s="140"/>
      <c r="CW101" s="140"/>
      <c r="CX101" s="140"/>
      <c r="CY101" s="140"/>
      <c r="CZ101" s="140"/>
      <c r="DA101" s="140"/>
      <c r="DB101" s="140"/>
      <c r="DC101" s="140"/>
      <c r="DD101" s="140"/>
      <c r="DE101" s="140"/>
      <c r="DF101" s="140"/>
      <c r="DG101" s="140"/>
      <c r="DH101" s="140"/>
      <c r="DI101" s="140"/>
      <c r="DJ101" s="140"/>
      <c r="DK101" s="140"/>
      <c r="DL101" s="140"/>
      <c r="DM101" s="140"/>
      <c r="DN101" s="140"/>
      <c r="DO101" s="140"/>
      <c r="DP101" s="140"/>
      <c r="DQ101" s="140"/>
      <c r="DR101" s="140"/>
      <c r="DS101" s="140"/>
      <c r="DT101" s="140"/>
      <c r="DU101" s="140"/>
      <c r="DV101" s="140"/>
      <c r="DW101" s="140"/>
      <c r="DX101" s="140"/>
      <c r="DY101" s="140"/>
      <c r="DZ101" s="140"/>
      <c r="EA101" s="140"/>
      <c r="EB101" s="140"/>
      <c r="EC101" s="140"/>
      <c r="ED101" s="140"/>
      <c r="EE101" s="140"/>
      <c r="EF101" s="140"/>
      <c r="EG101" s="140"/>
      <c r="EH101" s="140"/>
      <c r="EI101" s="140"/>
      <c r="EJ101" s="140"/>
      <c r="EK101" s="140"/>
      <c r="EL101" s="140"/>
      <c r="EM101" s="140"/>
      <c r="EN101" s="140"/>
      <c r="EO101" s="140"/>
      <c r="EP101" s="140"/>
      <c r="EQ101" s="140"/>
      <c r="ER101" s="140"/>
      <c r="ES101" s="140"/>
      <c r="ET101" s="140"/>
      <c r="EU101" s="140"/>
      <c r="EV101" s="140"/>
      <c r="EW101" s="140"/>
      <c r="EX101" s="140"/>
      <c r="EY101" s="140"/>
      <c r="EZ101" s="140"/>
      <c r="FA101" s="140"/>
      <c r="FB101" s="140"/>
      <c r="FC101" s="140"/>
      <c r="FD101" s="140"/>
      <c r="FE101" s="140"/>
      <c r="FF101" s="140"/>
      <c r="FG101" s="140"/>
      <c r="FH101" s="140"/>
      <c r="FI101" s="140"/>
      <c r="FJ101" s="140"/>
      <c r="FK101" s="140"/>
      <c r="FL101" s="140"/>
      <c r="FM101" s="140"/>
      <c r="FN101" s="140"/>
      <c r="FO101" s="140"/>
      <c r="FP101" s="140"/>
      <c r="FQ101" s="140"/>
      <c r="FR101" s="140"/>
      <c r="FS101" s="140"/>
      <c r="FT101" s="140"/>
      <c r="FU101" s="140"/>
      <c r="FV101" s="140"/>
      <c r="FW101" s="140"/>
      <c r="FX101" s="140"/>
      <c r="FY101" s="140"/>
      <c r="FZ101" s="140"/>
      <c r="GA101" s="140"/>
      <c r="GB101" s="140"/>
      <c r="GC101" s="140"/>
      <c r="GD101" s="140"/>
      <c r="GE101" s="140"/>
      <c r="GF101" s="140"/>
      <c r="GG101" s="140"/>
      <c r="GH101" s="140"/>
      <c r="GI101" s="140"/>
      <c r="GJ101" s="140"/>
      <c r="GK101" s="140"/>
      <c r="GL101" s="140"/>
      <c r="GM101" s="140"/>
      <c r="GN101" s="140"/>
      <c r="GO101" s="140"/>
      <c r="GP101" s="140"/>
      <c r="GQ101" s="140"/>
      <c r="GR101" s="140"/>
      <c r="GS101" s="140"/>
      <c r="GT101" s="140"/>
      <c r="GU101" s="140"/>
      <c r="GV101" s="140"/>
      <c r="GW101" s="140"/>
      <c r="GX101" s="140"/>
      <c r="GY101" s="140"/>
      <c r="GZ101" s="140"/>
      <c r="HA101" s="140"/>
      <c r="HB101" s="140"/>
      <c r="HC101" s="140"/>
      <c r="HD101" s="140"/>
      <c r="HE101" s="140"/>
      <c r="HF101" s="140"/>
      <c r="HG101" s="140"/>
      <c r="HH101" s="140"/>
      <c r="HI101" s="140"/>
      <c r="HJ101" s="140"/>
      <c r="HK101" s="140"/>
      <c r="HL101" s="140"/>
      <c r="HM101" s="140"/>
      <c r="HN101" s="140"/>
      <c r="HO101" s="140"/>
      <c r="HP101" s="140"/>
      <c r="HQ101" s="140"/>
      <c r="HR101" s="140"/>
      <c r="HS101" s="140"/>
      <c r="HT101" s="140"/>
      <c r="HU101" s="140"/>
      <c r="HV101" s="140"/>
      <c r="HW101" s="140"/>
      <c r="HX101" s="140"/>
      <c r="HY101" s="140"/>
      <c r="HZ101" s="140"/>
      <c r="IA101" s="140"/>
      <c r="IB101" s="140"/>
      <c r="IC101" s="140"/>
      <c r="ID101" s="140"/>
      <c r="IE101" s="140"/>
      <c r="IF101" s="140"/>
      <c r="IG101" s="140"/>
      <c r="IH101" s="140"/>
      <c r="II101" s="140"/>
      <c r="IJ101" s="140"/>
      <c r="IK101" s="140"/>
      <c r="IL101" s="140"/>
      <c r="IM101" s="140"/>
      <c r="IN101" s="140"/>
      <c r="IO101" s="140"/>
      <c r="IP101" s="140"/>
      <c r="IQ101" s="140"/>
      <c r="IR101" s="140"/>
      <c r="IS101" s="140"/>
      <c r="IT101" s="140"/>
      <c r="IU101" s="140"/>
      <c r="IV101" s="140"/>
      <c r="IW101" s="140"/>
      <c r="IX101" s="140"/>
      <c r="IY101" s="140"/>
      <c r="IZ101" s="140"/>
      <c r="JA101" s="140"/>
      <c r="JB101" s="140"/>
      <c r="JC101" s="140"/>
      <c r="JD101" s="140"/>
      <c r="JE101" s="140"/>
      <c r="JF101" s="140"/>
      <c r="JG101" s="140"/>
      <c r="JH101" s="140"/>
      <c r="JI101" s="140"/>
      <c r="JJ101" s="140"/>
      <c r="JK101" s="140"/>
      <c r="JL101" s="140"/>
      <c r="JM101" s="140"/>
      <c r="JN101" s="140"/>
      <c r="JO101" s="140"/>
      <c r="JP101" s="140"/>
      <c r="JQ101" s="140"/>
      <c r="JR101" s="140"/>
      <c r="JS101" s="140"/>
      <c r="JT101" s="140"/>
      <c r="JU101" s="140"/>
      <c r="JV101" s="140"/>
      <c r="JW101" s="140"/>
      <c r="JX101" s="140"/>
      <c r="JY101" s="140"/>
      <c r="JZ101" s="140"/>
      <c r="KA101" s="140"/>
      <c r="KB101" s="140"/>
      <c r="KC101" s="140"/>
      <c r="KD101" s="140"/>
      <c r="KE101" s="140"/>
      <c r="KF101" s="140"/>
      <c r="KG101" s="140"/>
      <c r="KH101" s="140"/>
      <c r="KI101" s="140"/>
      <c r="KJ101" s="140"/>
      <c r="KK101" s="140"/>
      <c r="KL101" s="140"/>
      <c r="KM101" s="140"/>
      <c r="KN101" s="140"/>
      <c r="KO101" s="140"/>
      <c r="KP101" s="140"/>
      <c r="KQ101" s="140"/>
      <c r="KR101" s="140"/>
      <c r="KS101" s="140"/>
      <c r="KT101" s="140"/>
      <c r="KU101" s="140"/>
      <c r="KV101" s="140"/>
      <c r="KW101" s="140"/>
      <c r="KX101" s="140"/>
      <c r="KY101" s="140"/>
      <c r="KZ101" s="140"/>
      <c r="LA101" s="140"/>
      <c r="LB101" s="140"/>
      <c r="LC101" s="140"/>
      <c r="LD101" s="140"/>
      <c r="LE101" s="140"/>
      <c r="LF101" s="140"/>
      <c r="LG101" s="140"/>
      <c r="LH101" s="140"/>
      <c r="LI101" s="140"/>
      <c r="LJ101" s="140"/>
      <c r="LK101" s="140"/>
      <c r="LL101" s="140"/>
      <c r="LM101" s="140"/>
      <c r="LN101" s="140"/>
      <c r="LO101" s="140"/>
      <c r="LP101" s="140"/>
      <c r="LQ101" s="140"/>
      <c r="LR101" s="140"/>
      <c r="LS101" s="140"/>
      <c r="LT101" s="140"/>
      <c r="LU101" s="140"/>
      <c r="LV101" s="140"/>
      <c r="LW101" s="140"/>
      <c r="LX101" s="140"/>
      <c r="LY101" s="140"/>
      <c r="LZ101" s="140"/>
      <c r="MA101" s="140"/>
      <c r="MB101" s="140"/>
      <c r="MC101" s="140"/>
      <c r="MD101" s="140"/>
      <c r="ME101" s="140"/>
      <c r="MF101" s="140"/>
      <c r="MG101" s="140"/>
      <c r="MH101" s="140"/>
      <c r="MI101" s="140"/>
      <c r="MJ101" s="140"/>
      <c r="MK101" s="140"/>
      <c r="ML101" s="140"/>
      <c r="MM101" s="140"/>
      <c r="MN101" s="140"/>
      <c r="MO101" s="140"/>
      <c r="MP101" s="140"/>
      <c r="MQ101" s="140"/>
      <c r="MR101" s="140"/>
      <c r="MS101" s="140"/>
      <c r="MT101" s="140"/>
      <c r="MU101" s="140"/>
      <c r="MV101" s="140"/>
      <c r="MW101" s="140"/>
      <c r="MX101" s="140"/>
      <c r="MY101" s="140"/>
      <c r="MZ101" s="140"/>
      <c r="NA101" s="140"/>
      <c r="NB101" s="140"/>
      <c r="NC101" s="140"/>
      <c r="ND101" s="140"/>
      <c r="NE101" s="140"/>
      <c r="NF101" s="140"/>
      <c r="NG101" s="140"/>
      <c r="NH101" s="140"/>
      <c r="NI101" s="140"/>
      <c r="NJ101" s="140"/>
      <c r="NK101" s="140"/>
      <c r="NL101" s="140"/>
      <c r="NM101" s="140"/>
      <c r="NN101" s="140"/>
      <c r="NO101" s="140"/>
      <c r="NP101" s="140"/>
      <c r="NQ101" s="140"/>
      <c r="NR101" s="140"/>
      <c r="NS101" s="140"/>
      <c r="NT101" s="140"/>
      <c r="NU101" s="140"/>
      <c r="NV101" s="140"/>
      <c r="NW101" s="140"/>
      <c r="NX101" s="140"/>
      <c r="NY101" s="140"/>
      <c r="NZ101" s="140"/>
      <c r="OA101" s="140"/>
      <c r="OB101" s="140"/>
      <c r="OC101" s="140"/>
      <c r="OD101" s="140"/>
      <c r="OE101" s="140"/>
      <c r="OF101" s="140"/>
      <c r="OG101" s="140"/>
      <c r="OH101" s="140"/>
      <c r="OI101" s="140"/>
      <c r="OJ101" s="140"/>
      <c r="OK101" s="140"/>
      <c r="OL101" s="140"/>
      <c r="OM101" s="140"/>
      <c r="ON101" s="140"/>
      <c r="OO101" s="140"/>
      <c r="OP101" s="140"/>
      <c r="OQ101" s="140"/>
      <c r="OR101" s="140"/>
      <c r="OS101" s="140"/>
      <c r="OT101" s="140"/>
      <c r="OU101" s="140"/>
      <c r="OV101" s="140"/>
      <c r="OW101" s="140"/>
      <c r="OX101" s="140"/>
      <c r="OY101" s="140"/>
      <c r="OZ101" s="140"/>
      <c r="PA101" s="140"/>
      <c r="PB101" s="140"/>
      <c r="PC101" s="140"/>
      <c r="PD101" s="140"/>
      <c r="PE101" s="140"/>
      <c r="PF101" s="140"/>
      <c r="PG101" s="140"/>
      <c r="PH101" s="140"/>
      <c r="PI101" s="140"/>
      <c r="PJ101" s="140"/>
      <c r="PK101" s="140"/>
      <c r="PL101" s="140"/>
      <c r="PM101" s="140"/>
      <c r="PN101" s="140"/>
      <c r="PO101" s="140"/>
      <c r="PP101" s="140"/>
      <c r="PQ101" s="140"/>
      <c r="PR101" s="140"/>
      <c r="PS101" s="140"/>
      <c r="PT101" s="140"/>
      <c r="PU101" s="140"/>
      <c r="PV101" s="140"/>
      <c r="PW101" s="140"/>
      <c r="PX101" s="140"/>
      <c r="PY101" s="140"/>
      <c r="PZ101" s="140"/>
      <c r="QA101" s="140"/>
      <c r="QB101" s="140"/>
      <c r="QC101" s="140"/>
      <c r="QD101" s="140"/>
      <c r="QE101" s="140"/>
      <c r="QF101" s="140"/>
      <c r="QG101" s="140"/>
      <c r="QH101" s="140"/>
      <c r="QI101" s="140"/>
      <c r="QJ101" s="140"/>
      <c r="QK101" s="140"/>
      <c r="QL101" s="140"/>
      <c r="QM101" s="140"/>
      <c r="QN101" s="140"/>
      <c r="QO101" s="140"/>
      <c r="QP101" s="140"/>
      <c r="QQ101" s="140"/>
      <c r="QR101" s="140"/>
      <c r="QS101" s="140"/>
      <c r="QT101" s="140"/>
      <c r="QU101" s="140"/>
    </row>
    <row r="102" spans="1:463" s="155" customFormat="1">
      <c r="A102" s="140"/>
      <c r="B102" s="364"/>
      <c r="C102" s="433" t="s">
        <v>480</v>
      </c>
      <c r="D102" s="119"/>
      <c r="E102" s="711"/>
      <c r="F102" s="708"/>
      <c r="G102" s="708"/>
      <c r="H102" s="708"/>
      <c r="I102" s="708"/>
      <c r="J102" s="708"/>
      <c r="K102" s="708"/>
      <c r="L102" s="708"/>
      <c r="M102" s="708"/>
      <c r="N102" s="708"/>
      <c r="O102" s="708"/>
      <c r="P102" s="708"/>
      <c r="Q102" s="708"/>
      <c r="R102" s="708"/>
      <c r="S102" s="708"/>
      <c r="T102" s="708"/>
      <c r="U102" s="708"/>
      <c r="V102" s="708"/>
      <c r="W102" s="708"/>
      <c r="X102" s="708"/>
      <c r="Y102" s="709"/>
      <c r="Z102" s="706"/>
      <c r="AA102" s="113"/>
      <c r="AB102" s="111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/>
      <c r="AV102" s="140"/>
      <c r="AW102" s="140"/>
      <c r="AX102" s="140"/>
      <c r="AY102" s="140"/>
      <c r="AZ102" s="140"/>
      <c r="BA102" s="140"/>
      <c r="BB102" s="140"/>
      <c r="BC102" s="140"/>
      <c r="BD102" s="140"/>
      <c r="BE102" s="140"/>
      <c r="BF102" s="140"/>
      <c r="BG102" s="140"/>
      <c r="BH102" s="140"/>
      <c r="BI102" s="140"/>
      <c r="BJ102" s="140"/>
      <c r="BK102" s="140"/>
      <c r="BL102" s="140"/>
      <c r="BM102" s="140"/>
      <c r="BN102" s="140"/>
      <c r="BO102" s="140"/>
      <c r="BP102" s="140"/>
      <c r="BQ102" s="140"/>
      <c r="BR102" s="140"/>
      <c r="BS102" s="140"/>
      <c r="BT102" s="140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0"/>
      <c r="CL102" s="140"/>
      <c r="CM102" s="140"/>
      <c r="CN102" s="140"/>
      <c r="CO102" s="140"/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40"/>
      <c r="DB102" s="140"/>
      <c r="DC102" s="140"/>
      <c r="DD102" s="140"/>
      <c r="DE102" s="140"/>
      <c r="DF102" s="140"/>
      <c r="DG102" s="140"/>
      <c r="DH102" s="140"/>
      <c r="DI102" s="140"/>
      <c r="DJ102" s="140"/>
      <c r="DK102" s="140"/>
      <c r="DL102" s="140"/>
      <c r="DM102" s="140"/>
      <c r="DN102" s="140"/>
      <c r="DO102" s="140"/>
      <c r="DP102" s="140"/>
      <c r="DQ102" s="140"/>
      <c r="DR102" s="140"/>
      <c r="DS102" s="140"/>
      <c r="DT102" s="140"/>
      <c r="DU102" s="140"/>
      <c r="DV102" s="140"/>
      <c r="DW102" s="140"/>
      <c r="DX102" s="140"/>
      <c r="DY102" s="140"/>
      <c r="DZ102" s="140"/>
      <c r="EA102" s="140"/>
      <c r="EB102" s="140"/>
      <c r="EC102" s="140"/>
      <c r="ED102" s="140"/>
      <c r="EE102" s="140"/>
      <c r="EF102" s="140"/>
      <c r="EG102" s="140"/>
      <c r="EH102" s="140"/>
      <c r="EI102" s="140"/>
      <c r="EJ102" s="140"/>
      <c r="EK102" s="140"/>
      <c r="EL102" s="140"/>
      <c r="EM102" s="140"/>
      <c r="EN102" s="140"/>
      <c r="EO102" s="140"/>
      <c r="EP102" s="140"/>
      <c r="EQ102" s="140"/>
      <c r="ER102" s="140"/>
      <c r="ES102" s="140"/>
      <c r="ET102" s="140"/>
      <c r="EU102" s="140"/>
      <c r="EV102" s="140"/>
      <c r="EW102" s="140"/>
      <c r="EX102" s="140"/>
      <c r="EY102" s="140"/>
      <c r="EZ102" s="140"/>
      <c r="FA102" s="140"/>
      <c r="FB102" s="140"/>
      <c r="FC102" s="140"/>
      <c r="FD102" s="140"/>
      <c r="FE102" s="140"/>
      <c r="FF102" s="140"/>
      <c r="FG102" s="140"/>
      <c r="FH102" s="140"/>
      <c r="FI102" s="140"/>
      <c r="FJ102" s="140"/>
      <c r="FK102" s="140"/>
      <c r="FL102" s="140"/>
      <c r="FM102" s="140"/>
      <c r="FN102" s="140"/>
      <c r="FO102" s="140"/>
      <c r="FP102" s="140"/>
      <c r="FQ102" s="140"/>
      <c r="FR102" s="140"/>
      <c r="FS102" s="140"/>
      <c r="FT102" s="140"/>
      <c r="FU102" s="140"/>
      <c r="FV102" s="140"/>
      <c r="FW102" s="140"/>
      <c r="FX102" s="140"/>
      <c r="FY102" s="140"/>
      <c r="FZ102" s="140"/>
      <c r="GA102" s="140"/>
      <c r="GB102" s="140"/>
      <c r="GC102" s="140"/>
      <c r="GD102" s="140"/>
      <c r="GE102" s="140"/>
      <c r="GF102" s="140"/>
      <c r="GG102" s="140"/>
      <c r="GH102" s="140"/>
      <c r="GI102" s="140"/>
      <c r="GJ102" s="140"/>
      <c r="GK102" s="140"/>
      <c r="GL102" s="140"/>
      <c r="GM102" s="140"/>
      <c r="GN102" s="140"/>
      <c r="GO102" s="140"/>
      <c r="GP102" s="140"/>
      <c r="GQ102" s="140"/>
      <c r="GR102" s="140"/>
      <c r="GS102" s="140"/>
      <c r="GT102" s="140"/>
      <c r="GU102" s="140"/>
      <c r="GV102" s="140"/>
      <c r="GW102" s="140"/>
      <c r="GX102" s="140"/>
      <c r="GY102" s="140"/>
      <c r="GZ102" s="140"/>
      <c r="HA102" s="140"/>
      <c r="HB102" s="140"/>
      <c r="HC102" s="140"/>
      <c r="HD102" s="140"/>
      <c r="HE102" s="140"/>
      <c r="HF102" s="140"/>
      <c r="HG102" s="140"/>
      <c r="HH102" s="140"/>
      <c r="HI102" s="140"/>
      <c r="HJ102" s="140"/>
      <c r="HK102" s="140"/>
      <c r="HL102" s="140"/>
      <c r="HM102" s="140"/>
      <c r="HN102" s="140"/>
      <c r="HO102" s="140"/>
      <c r="HP102" s="140"/>
      <c r="HQ102" s="140"/>
      <c r="HR102" s="140"/>
      <c r="HS102" s="140"/>
      <c r="HT102" s="140"/>
      <c r="HU102" s="140"/>
      <c r="HV102" s="140"/>
      <c r="HW102" s="140"/>
      <c r="HX102" s="140"/>
      <c r="HY102" s="140"/>
      <c r="HZ102" s="140"/>
      <c r="IA102" s="140"/>
      <c r="IB102" s="140"/>
      <c r="IC102" s="140"/>
      <c r="ID102" s="140"/>
      <c r="IE102" s="140"/>
      <c r="IF102" s="140"/>
      <c r="IG102" s="140"/>
      <c r="IH102" s="140"/>
      <c r="II102" s="140"/>
      <c r="IJ102" s="140"/>
      <c r="IK102" s="140"/>
      <c r="IL102" s="140"/>
      <c r="IM102" s="140"/>
      <c r="IN102" s="140"/>
      <c r="IO102" s="140"/>
      <c r="IP102" s="140"/>
      <c r="IQ102" s="140"/>
      <c r="IR102" s="140"/>
      <c r="IS102" s="140"/>
      <c r="IT102" s="140"/>
      <c r="IU102" s="140"/>
      <c r="IV102" s="140"/>
      <c r="IW102" s="140"/>
      <c r="IX102" s="140"/>
      <c r="IY102" s="140"/>
      <c r="IZ102" s="140"/>
      <c r="JA102" s="140"/>
      <c r="JB102" s="140"/>
      <c r="JC102" s="140"/>
      <c r="JD102" s="140"/>
      <c r="JE102" s="140"/>
      <c r="JF102" s="140"/>
      <c r="JG102" s="140"/>
      <c r="JH102" s="140"/>
      <c r="JI102" s="140"/>
      <c r="JJ102" s="140"/>
      <c r="JK102" s="140"/>
      <c r="JL102" s="140"/>
      <c r="JM102" s="140"/>
      <c r="JN102" s="140"/>
      <c r="JO102" s="140"/>
      <c r="JP102" s="140"/>
      <c r="JQ102" s="140"/>
      <c r="JR102" s="140"/>
      <c r="JS102" s="140"/>
      <c r="JT102" s="140"/>
      <c r="JU102" s="140"/>
      <c r="JV102" s="140"/>
      <c r="JW102" s="140"/>
      <c r="JX102" s="140"/>
      <c r="JY102" s="140"/>
      <c r="JZ102" s="140"/>
      <c r="KA102" s="140"/>
      <c r="KB102" s="140"/>
      <c r="KC102" s="140"/>
      <c r="KD102" s="140"/>
      <c r="KE102" s="140"/>
      <c r="KF102" s="140"/>
      <c r="KG102" s="140"/>
      <c r="KH102" s="140"/>
      <c r="KI102" s="140"/>
      <c r="KJ102" s="140"/>
      <c r="KK102" s="140"/>
      <c r="KL102" s="140"/>
      <c r="KM102" s="140"/>
      <c r="KN102" s="140"/>
      <c r="KO102" s="140"/>
      <c r="KP102" s="140"/>
      <c r="KQ102" s="140"/>
      <c r="KR102" s="140"/>
      <c r="KS102" s="140"/>
      <c r="KT102" s="140"/>
      <c r="KU102" s="140"/>
      <c r="KV102" s="140"/>
      <c r="KW102" s="140"/>
      <c r="KX102" s="140"/>
      <c r="KY102" s="140"/>
      <c r="KZ102" s="140"/>
      <c r="LA102" s="140"/>
      <c r="LB102" s="140"/>
      <c r="LC102" s="140"/>
      <c r="LD102" s="140"/>
      <c r="LE102" s="140"/>
      <c r="LF102" s="140"/>
      <c r="LG102" s="140"/>
      <c r="LH102" s="140"/>
      <c r="LI102" s="140"/>
      <c r="LJ102" s="140"/>
      <c r="LK102" s="140"/>
      <c r="LL102" s="140"/>
      <c r="LM102" s="140"/>
      <c r="LN102" s="140"/>
      <c r="LO102" s="140"/>
      <c r="LP102" s="140"/>
      <c r="LQ102" s="140"/>
      <c r="LR102" s="140"/>
      <c r="LS102" s="140"/>
      <c r="LT102" s="140"/>
      <c r="LU102" s="140"/>
      <c r="LV102" s="140"/>
      <c r="LW102" s="140"/>
      <c r="LX102" s="140"/>
      <c r="LY102" s="140"/>
      <c r="LZ102" s="140"/>
      <c r="MA102" s="140"/>
      <c r="MB102" s="140"/>
      <c r="MC102" s="140"/>
      <c r="MD102" s="140"/>
      <c r="ME102" s="140"/>
      <c r="MF102" s="140"/>
      <c r="MG102" s="140"/>
      <c r="MH102" s="140"/>
      <c r="MI102" s="140"/>
      <c r="MJ102" s="140"/>
      <c r="MK102" s="140"/>
      <c r="ML102" s="140"/>
      <c r="MM102" s="140"/>
      <c r="MN102" s="140"/>
      <c r="MO102" s="140"/>
      <c r="MP102" s="140"/>
      <c r="MQ102" s="140"/>
      <c r="MR102" s="140"/>
      <c r="MS102" s="140"/>
      <c r="MT102" s="140"/>
      <c r="MU102" s="140"/>
      <c r="MV102" s="140"/>
      <c r="MW102" s="140"/>
      <c r="MX102" s="140"/>
      <c r="MY102" s="140"/>
      <c r="MZ102" s="140"/>
      <c r="NA102" s="140"/>
      <c r="NB102" s="140"/>
      <c r="NC102" s="140"/>
      <c r="ND102" s="140"/>
      <c r="NE102" s="140"/>
      <c r="NF102" s="140"/>
      <c r="NG102" s="140"/>
      <c r="NH102" s="140"/>
      <c r="NI102" s="140"/>
      <c r="NJ102" s="140"/>
      <c r="NK102" s="140"/>
      <c r="NL102" s="140"/>
      <c r="NM102" s="140"/>
      <c r="NN102" s="140"/>
      <c r="NO102" s="140"/>
      <c r="NP102" s="140"/>
      <c r="NQ102" s="140"/>
      <c r="NR102" s="140"/>
      <c r="NS102" s="140"/>
      <c r="NT102" s="140"/>
      <c r="NU102" s="140"/>
      <c r="NV102" s="140"/>
      <c r="NW102" s="140"/>
      <c r="NX102" s="140"/>
      <c r="NY102" s="140"/>
      <c r="NZ102" s="140"/>
      <c r="OA102" s="140"/>
      <c r="OB102" s="140"/>
      <c r="OC102" s="140"/>
      <c r="OD102" s="140"/>
      <c r="OE102" s="140"/>
      <c r="OF102" s="140"/>
      <c r="OG102" s="140"/>
      <c r="OH102" s="140"/>
      <c r="OI102" s="140"/>
      <c r="OJ102" s="140"/>
      <c r="OK102" s="140"/>
      <c r="OL102" s="140"/>
      <c r="OM102" s="140"/>
      <c r="ON102" s="140"/>
      <c r="OO102" s="140"/>
      <c r="OP102" s="140"/>
      <c r="OQ102" s="140"/>
      <c r="OR102" s="140"/>
      <c r="OS102" s="140"/>
      <c r="OT102" s="140"/>
      <c r="OU102" s="140"/>
      <c r="OV102" s="140"/>
      <c r="OW102" s="140"/>
      <c r="OX102" s="140"/>
      <c r="OY102" s="140"/>
      <c r="OZ102" s="140"/>
      <c r="PA102" s="140"/>
      <c r="PB102" s="140"/>
      <c r="PC102" s="140"/>
      <c r="PD102" s="140"/>
      <c r="PE102" s="140"/>
      <c r="PF102" s="140"/>
      <c r="PG102" s="140"/>
      <c r="PH102" s="140"/>
      <c r="PI102" s="140"/>
      <c r="PJ102" s="140"/>
      <c r="PK102" s="140"/>
      <c r="PL102" s="140"/>
      <c r="PM102" s="140"/>
      <c r="PN102" s="140"/>
      <c r="PO102" s="140"/>
      <c r="PP102" s="140"/>
      <c r="PQ102" s="140"/>
      <c r="PR102" s="140"/>
      <c r="PS102" s="140"/>
      <c r="PT102" s="140"/>
      <c r="PU102" s="140"/>
      <c r="PV102" s="140"/>
      <c r="PW102" s="140"/>
      <c r="PX102" s="140"/>
      <c r="PY102" s="140"/>
      <c r="PZ102" s="140"/>
      <c r="QA102" s="140"/>
      <c r="QB102" s="140"/>
      <c r="QC102" s="140"/>
      <c r="QD102" s="140"/>
      <c r="QE102" s="140"/>
      <c r="QF102" s="140"/>
      <c r="QG102" s="140"/>
      <c r="QH102" s="140"/>
      <c r="QI102" s="140"/>
      <c r="QJ102" s="140"/>
      <c r="QK102" s="140"/>
      <c r="QL102" s="140"/>
      <c r="QM102" s="140"/>
      <c r="QN102" s="140"/>
      <c r="QO102" s="140"/>
      <c r="QP102" s="140"/>
      <c r="QQ102" s="140"/>
      <c r="QR102" s="140"/>
      <c r="QS102" s="140"/>
      <c r="QT102" s="140"/>
      <c r="QU102" s="140"/>
    </row>
    <row r="103" spans="1:463" s="155" customFormat="1" ht="11.7" thickBot="1">
      <c r="A103" s="140"/>
      <c r="B103" s="364"/>
      <c r="C103" s="478" t="s">
        <v>509</v>
      </c>
      <c r="D103" s="122"/>
      <c r="E103" s="715"/>
      <c r="F103" s="716"/>
      <c r="G103" s="716"/>
      <c r="H103" s="716"/>
      <c r="I103" s="716"/>
      <c r="J103" s="716"/>
      <c r="K103" s="716"/>
      <c r="L103" s="716"/>
      <c r="M103" s="716"/>
      <c r="N103" s="716"/>
      <c r="O103" s="716"/>
      <c r="P103" s="716"/>
      <c r="Q103" s="716"/>
      <c r="R103" s="716"/>
      <c r="S103" s="716"/>
      <c r="T103" s="716"/>
      <c r="U103" s="716"/>
      <c r="V103" s="716"/>
      <c r="W103" s="716"/>
      <c r="X103" s="716"/>
      <c r="Y103" s="717"/>
      <c r="Z103" s="718"/>
      <c r="AA103" s="113"/>
      <c r="AB103" s="111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140"/>
      <c r="AV103" s="140"/>
      <c r="AW103" s="140"/>
      <c r="AX103" s="140"/>
      <c r="AY103" s="140"/>
      <c r="AZ103" s="140"/>
      <c r="BA103" s="140"/>
      <c r="BB103" s="140"/>
      <c r="BC103" s="140"/>
      <c r="BD103" s="140"/>
      <c r="BE103" s="140"/>
      <c r="BF103" s="140"/>
      <c r="BG103" s="140"/>
      <c r="BH103" s="140"/>
      <c r="BI103" s="140"/>
      <c r="BJ103" s="140"/>
      <c r="BK103" s="140"/>
      <c r="BL103" s="140"/>
      <c r="BM103" s="140"/>
      <c r="BN103" s="140"/>
      <c r="BO103" s="140"/>
      <c r="BP103" s="140"/>
      <c r="BQ103" s="140"/>
      <c r="BR103" s="140"/>
      <c r="BS103" s="140"/>
      <c r="BT103" s="140"/>
      <c r="BU103" s="140"/>
      <c r="BV103" s="140"/>
      <c r="BW103" s="140"/>
      <c r="BX103" s="140"/>
      <c r="BY103" s="140"/>
      <c r="BZ103" s="140"/>
      <c r="CA103" s="140"/>
      <c r="CB103" s="140"/>
      <c r="CC103" s="140"/>
      <c r="CD103" s="140"/>
      <c r="CE103" s="140"/>
      <c r="CF103" s="140"/>
      <c r="CG103" s="140"/>
      <c r="CH103" s="140"/>
      <c r="CI103" s="140"/>
      <c r="CJ103" s="140"/>
      <c r="CK103" s="140"/>
      <c r="CL103" s="140"/>
      <c r="CM103" s="140"/>
      <c r="CN103" s="140"/>
      <c r="CO103" s="140"/>
      <c r="CP103" s="140"/>
      <c r="CQ103" s="140"/>
      <c r="CR103" s="140"/>
      <c r="CS103" s="140"/>
      <c r="CT103" s="140"/>
      <c r="CU103" s="140"/>
      <c r="CV103" s="140"/>
      <c r="CW103" s="140"/>
      <c r="CX103" s="140"/>
      <c r="CY103" s="140"/>
      <c r="CZ103" s="140"/>
      <c r="DA103" s="140"/>
      <c r="DB103" s="140"/>
      <c r="DC103" s="140"/>
      <c r="DD103" s="140"/>
      <c r="DE103" s="140"/>
      <c r="DF103" s="140"/>
      <c r="DG103" s="140"/>
      <c r="DH103" s="140"/>
      <c r="DI103" s="140"/>
      <c r="DJ103" s="140"/>
      <c r="DK103" s="140"/>
      <c r="DL103" s="140"/>
      <c r="DM103" s="140"/>
      <c r="DN103" s="140"/>
      <c r="DO103" s="140"/>
      <c r="DP103" s="140"/>
      <c r="DQ103" s="140"/>
      <c r="DR103" s="140"/>
      <c r="DS103" s="140"/>
      <c r="DT103" s="140"/>
      <c r="DU103" s="140"/>
      <c r="DV103" s="140"/>
      <c r="DW103" s="140"/>
      <c r="DX103" s="140"/>
      <c r="DY103" s="140"/>
      <c r="DZ103" s="140"/>
      <c r="EA103" s="140"/>
      <c r="EB103" s="140"/>
      <c r="EC103" s="140"/>
      <c r="ED103" s="140"/>
      <c r="EE103" s="140"/>
      <c r="EF103" s="140"/>
      <c r="EG103" s="140"/>
      <c r="EH103" s="140"/>
      <c r="EI103" s="140"/>
      <c r="EJ103" s="140"/>
      <c r="EK103" s="140"/>
      <c r="EL103" s="140"/>
      <c r="EM103" s="140"/>
      <c r="EN103" s="140"/>
      <c r="EO103" s="140"/>
      <c r="EP103" s="140"/>
      <c r="EQ103" s="140"/>
      <c r="ER103" s="140"/>
      <c r="ES103" s="140"/>
      <c r="ET103" s="140"/>
      <c r="EU103" s="140"/>
      <c r="EV103" s="140"/>
      <c r="EW103" s="140"/>
      <c r="EX103" s="140"/>
      <c r="EY103" s="140"/>
      <c r="EZ103" s="140"/>
      <c r="FA103" s="140"/>
      <c r="FB103" s="140"/>
      <c r="FC103" s="140"/>
      <c r="FD103" s="140"/>
      <c r="FE103" s="140"/>
      <c r="FF103" s="140"/>
      <c r="FG103" s="140"/>
      <c r="FH103" s="140"/>
      <c r="FI103" s="140"/>
      <c r="FJ103" s="140"/>
      <c r="FK103" s="140"/>
      <c r="FL103" s="140"/>
      <c r="FM103" s="140"/>
      <c r="FN103" s="140"/>
      <c r="FO103" s="140"/>
      <c r="FP103" s="140"/>
      <c r="FQ103" s="140"/>
      <c r="FR103" s="140"/>
      <c r="FS103" s="140"/>
      <c r="FT103" s="140"/>
      <c r="FU103" s="140"/>
      <c r="FV103" s="140"/>
      <c r="FW103" s="140"/>
      <c r="FX103" s="140"/>
      <c r="FY103" s="140"/>
      <c r="FZ103" s="140"/>
      <c r="GA103" s="140"/>
      <c r="GB103" s="140"/>
      <c r="GC103" s="140"/>
      <c r="GD103" s="140"/>
      <c r="GE103" s="140"/>
      <c r="GF103" s="140"/>
      <c r="GG103" s="140"/>
      <c r="GH103" s="140"/>
      <c r="GI103" s="140"/>
      <c r="GJ103" s="140"/>
      <c r="GK103" s="140"/>
      <c r="GL103" s="140"/>
      <c r="GM103" s="140"/>
      <c r="GN103" s="140"/>
      <c r="GO103" s="140"/>
      <c r="GP103" s="140"/>
      <c r="GQ103" s="140"/>
      <c r="GR103" s="140"/>
      <c r="GS103" s="140"/>
      <c r="GT103" s="140"/>
      <c r="GU103" s="140"/>
      <c r="GV103" s="140"/>
      <c r="GW103" s="140"/>
      <c r="GX103" s="140"/>
      <c r="GY103" s="140"/>
      <c r="GZ103" s="140"/>
      <c r="HA103" s="140"/>
      <c r="HB103" s="140"/>
      <c r="HC103" s="140"/>
      <c r="HD103" s="140"/>
      <c r="HE103" s="140"/>
      <c r="HF103" s="140"/>
      <c r="HG103" s="140"/>
      <c r="HH103" s="140"/>
      <c r="HI103" s="140"/>
      <c r="HJ103" s="140"/>
      <c r="HK103" s="140"/>
      <c r="HL103" s="140"/>
      <c r="HM103" s="140"/>
      <c r="HN103" s="140"/>
      <c r="HO103" s="140"/>
      <c r="HP103" s="140"/>
      <c r="HQ103" s="140"/>
      <c r="HR103" s="140"/>
      <c r="HS103" s="140"/>
      <c r="HT103" s="140"/>
      <c r="HU103" s="140"/>
      <c r="HV103" s="140"/>
      <c r="HW103" s="140"/>
      <c r="HX103" s="140"/>
      <c r="HY103" s="140"/>
      <c r="HZ103" s="140"/>
      <c r="IA103" s="140"/>
      <c r="IB103" s="140"/>
      <c r="IC103" s="140"/>
      <c r="ID103" s="140"/>
      <c r="IE103" s="140"/>
      <c r="IF103" s="140"/>
      <c r="IG103" s="140"/>
      <c r="IH103" s="140"/>
      <c r="II103" s="140"/>
      <c r="IJ103" s="140"/>
      <c r="IK103" s="140"/>
      <c r="IL103" s="140"/>
      <c r="IM103" s="140"/>
      <c r="IN103" s="140"/>
      <c r="IO103" s="140"/>
      <c r="IP103" s="140"/>
      <c r="IQ103" s="140"/>
      <c r="IR103" s="140"/>
      <c r="IS103" s="140"/>
      <c r="IT103" s="140"/>
      <c r="IU103" s="140"/>
      <c r="IV103" s="140"/>
      <c r="IW103" s="140"/>
      <c r="IX103" s="140"/>
      <c r="IY103" s="140"/>
      <c r="IZ103" s="140"/>
      <c r="JA103" s="140"/>
      <c r="JB103" s="140"/>
      <c r="JC103" s="140"/>
      <c r="JD103" s="140"/>
      <c r="JE103" s="140"/>
      <c r="JF103" s="140"/>
      <c r="JG103" s="140"/>
      <c r="JH103" s="140"/>
      <c r="JI103" s="140"/>
      <c r="JJ103" s="140"/>
      <c r="JK103" s="140"/>
      <c r="JL103" s="140"/>
      <c r="JM103" s="140"/>
      <c r="JN103" s="140"/>
      <c r="JO103" s="140"/>
      <c r="JP103" s="140"/>
      <c r="JQ103" s="140"/>
      <c r="JR103" s="140"/>
      <c r="JS103" s="140"/>
      <c r="JT103" s="140"/>
      <c r="JU103" s="140"/>
      <c r="JV103" s="140"/>
      <c r="JW103" s="140"/>
      <c r="JX103" s="140"/>
      <c r="JY103" s="140"/>
      <c r="JZ103" s="140"/>
      <c r="KA103" s="140"/>
      <c r="KB103" s="140"/>
      <c r="KC103" s="140"/>
      <c r="KD103" s="140"/>
      <c r="KE103" s="140"/>
      <c r="KF103" s="140"/>
      <c r="KG103" s="140"/>
      <c r="KH103" s="140"/>
      <c r="KI103" s="140"/>
      <c r="KJ103" s="140"/>
      <c r="KK103" s="140"/>
      <c r="KL103" s="140"/>
      <c r="KM103" s="140"/>
      <c r="KN103" s="140"/>
      <c r="KO103" s="140"/>
      <c r="KP103" s="140"/>
      <c r="KQ103" s="140"/>
      <c r="KR103" s="140"/>
      <c r="KS103" s="140"/>
      <c r="KT103" s="140"/>
      <c r="KU103" s="140"/>
      <c r="KV103" s="140"/>
      <c r="KW103" s="140"/>
      <c r="KX103" s="140"/>
      <c r="KY103" s="140"/>
      <c r="KZ103" s="140"/>
      <c r="LA103" s="140"/>
      <c r="LB103" s="140"/>
      <c r="LC103" s="140"/>
      <c r="LD103" s="140"/>
      <c r="LE103" s="140"/>
      <c r="LF103" s="140"/>
      <c r="LG103" s="140"/>
      <c r="LH103" s="140"/>
      <c r="LI103" s="140"/>
      <c r="LJ103" s="140"/>
      <c r="LK103" s="140"/>
      <c r="LL103" s="140"/>
      <c r="LM103" s="140"/>
      <c r="LN103" s="140"/>
      <c r="LO103" s="140"/>
      <c r="LP103" s="140"/>
      <c r="LQ103" s="140"/>
      <c r="LR103" s="140"/>
      <c r="LS103" s="140"/>
      <c r="LT103" s="140"/>
      <c r="LU103" s="140"/>
      <c r="LV103" s="140"/>
      <c r="LW103" s="140"/>
      <c r="LX103" s="140"/>
      <c r="LY103" s="140"/>
      <c r="LZ103" s="140"/>
      <c r="MA103" s="140"/>
      <c r="MB103" s="140"/>
      <c r="MC103" s="140"/>
      <c r="MD103" s="140"/>
      <c r="ME103" s="140"/>
      <c r="MF103" s="140"/>
      <c r="MG103" s="140"/>
      <c r="MH103" s="140"/>
      <c r="MI103" s="140"/>
      <c r="MJ103" s="140"/>
      <c r="MK103" s="140"/>
      <c r="ML103" s="140"/>
      <c r="MM103" s="140"/>
      <c r="MN103" s="140"/>
      <c r="MO103" s="140"/>
      <c r="MP103" s="140"/>
      <c r="MQ103" s="140"/>
      <c r="MR103" s="140"/>
      <c r="MS103" s="140"/>
      <c r="MT103" s="140"/>
      <c r="MU103" s="140"/>
      <c r="MV103" s="140"/>
      <c r="MW103" s="140"/>
      <c r="MX103" s="140"/>
      <c r="MY103" s="140"/>
      <c r="MZ103" s="140"/>
      <c r="NA103" s="140"/>
      <c r="NB103" s="140"/>
      <c r="NC103" s="140"/>
      <c r="ND103" s="140"/>
      <c r="NE103" s="140"/>
      <c r="NF103" s="140"/>
      <c r="NG103" s="140"/>
      <c r="NH103" s="140"/>
      <c r="NI103" s="140"/>
      <c r="NJ103" s="140"/>
      <c r="NK103" s="140"/>
      <c r="NL103" s="140"/>
      <c r="NM103" s="140"/>
      <c r="NN103" s="140"/>
      <c r="NO103" s="140"/>
      <c r="NP103" s="140"/>
      <c r="NQ103" s="140"/>
      <c r="NR103" s="140"/>
      <c r="NS103" s="140"/>
      <c r="NT103" s="140"/>
      <c r="NU103" s="140"/>
      <c r="NV103" s="140"/>
      <c r="NW103" s="140"/>
      <c r="NX103" s="140"/>
      <c r="NY103" s="140"/>
      <c r="NZ103" s="140"/>
      <c r="OA103" s="140"/>
      <c r="OB103" s="140"/>
      <c r="OC103" s="140"/>
      <c r="OD103" s="140"/>
      <c r="OE103" s="140"/>
      <c r="OF103" s="140"/>
      <c r="OG103" s="140"/>
      <c r="OH103" s="140"/>
      <c r="OI103" s="140"/>
      <c r="OJ103" s="140"/>
      <c r="OK103" s="140"/>
      <c r="OL103" s="140"/>
      <c r="OM103" s="140"/>
      <c r="ON103" s="140"/>
      <c r="OO103" s="140"/>
      <c r="OP103" s="140"/>
      <c r="OQ103" s="140"/>
      <c r="OR103" s="140"/>
      <c r="OS103" s="140"/>
      <c r="OT103" s="140"/>
      <c r="OU103" s="140"/>
      <c r="OV103" s="140"/>
      <c r="OW103" s="140"/>
      <c r="OX103" s="140"/>
      <c r="OY103" s="140"/>
      <c r="OZ103" s="140"/>
      <c r="PA103" s="140"/>
      <c r="PB103" s="140"/>
      <c r="PC103" s="140"/>
      <c r="PD103" s="140"/>
      <c r="PE103" s="140"/>
      <c r="PF103" s="140"/>
      <c r="PG103" s="140"/>
      <c r="PH103" s="140"/>
      <c r="PI103" s="140"/>
      <c r="PJ103" s="140"/>
      <c r="PK103" s="140"/>
      <c r="PL103" s="140"/>
      <c r="PM103" s="140"/>
      <c r="PN103" s="140"/>
      <c r="PO103" s="140"/>
      <c r="PP103" s="140"/>
      <c r="PQ103" s="140"/>
      <c r="PR103" s="140"/>
      <c r="PS103" s="140"/>
      <c r="PT103" s="140"/>
      <c r="PU103" s="140"/>
      <c r="PV103" s="140"/>
      <c r="PW103" s="140"/>
      <c r="PX103" s="140"/>
      <c r="PY103" s="140"/>
      <c r="PZ103" s="140"/>
      <c r="QA103" s="140"/>
      <c r="QB103" s="140"/>
      <c r="QC103" s="140"/>
      <c r="QD103" s="140"/>
      <c r="QE103" s="140"/>
      <c r="QF103" s="140"/>
      <c r="QG103" s="140"/>
      <c r="QH103" s="140"/>
      <c r="QI103" s="140"/>
      <c r="QJ103" s="140"/>
      <c r="QK103" s="140"/>
      <c r="QL103" s="140"/>
      <c r="QM103" s="140"/>
      <c r="QN103" s="140"/>
      <c r="QO103" s="140"/>
      <c r="QP103" s="140"/>
      <c r="QQ103" s="140"/>
      <c r="QR103" s="140"/>
      <c r="QS103" s="140"/>
      <c r="QT103" s="140"/>
      <c r="QU103" s="140"/>
    </row>
    <row r="104" spans="1:463" s="169" customFormat="1">
      <c r="A104" s="143"/>
      <c r="B104" s="359"/>
      <c r="C104" s="99"/>
      <c r="D104" s="115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68"/>
      <c r="AA104" s="116"/>
      <c r="AB104" s="115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  <c r="AQ104" s="143"/>
      <c r="AR104" s="143"/>
      <c r="AS104" s="143"/>
      <c r="AT104" s="143"/>
      <c r="AU104" s="143"/>
      <c r="AV104" s="143"/>
      <c r="AW104" s="143"/>
      <c r="AX104" s="143"/>
      <c r="AY104" s="143"/>
      <c r="AZ104" s="143"/>
      <c r="BA104" s="143"/>
      <c r="BB104" s="143"/>
      <c r="BC104" s="143"/>
      <c r="BD104" s="143"/>
      <c r="BE104" s="143"/>
      <c r="BF104" s="143"/>
      <c r="BG104" s="143"/>
      <c r="BH104" s="143"/>
      <c r="BI104" s="143"/>
      <c r="BJ104" s="143"/>
      <c r="BK104" s="143"/>
      <c r="BL104" s="143"/>
      <c r="BM104" s="143"/>
      <c r="BN104" s="143"/>
      <c r="BO104" s="143"/>
      <c r="BP104" s="143"/>
      <c r="BQ104" s="143"/>
      <c r="BR104" s="143"/>
      <c r="BS104" s="143"/>
      <c r="BT104" s="143"/>
      <c r="BU104" s="143"/>
      <c r="BV104" s="143"/>
      <c r="BW104" s="143"/>
      <c r="BX104" s="143"/>
      <c r="BY104" s="143"/>
      <c r="BZ104" s="143"/>
      <c r="CA104" s="143"/>
      <c r="CB104" s="143"/>
      <c r="CC104" s="143"/>
      <c r="CD104" s="143"/>
      <c r="CE104" s="143"/>
      <c r="CF104" s="143"/>
      <c r="CG104" s="143"/>
      <c r="CH104" s="143"/>
      <c r="CI104" s="143"/>
      <c r="CJ104" s="143"/>
      <c r="CK104" s="143"/>
      <c r="CL104" s="143"/>
      <c r="CM104" s="143"/>
      <c r="CN104" s="143"/>
      <c r="CO104" s="143"/>
      <c r="CP104" s="143"/>
      <c r="CQ104" s="143"/>
      <c r="CR104" s="143"/>
      <c r="CS104" s="143"/>
      <c r="CT104" s="143"/>
      <c r="CU104" s="143"/>
      <c r="CV104" s="143"/>
      <c r="CW104" s="143"/>
      <c r="CX104" s="143"/>
      <c r="CY104" s="143"/>
      <c r="CZ104" s="143"/>
      <c r="DA104" s="143"/>
      <c r="DB104" s="143"/>
      <c r="DC104" s="143"/>
      <c r="DD104" s="143"/>
      <c r="DE104" s="143"/>
      <c r="DF104" s="143"/>
      <c r="DG104" s="143"/>
      <c r="DH104" s="143"/>
      <c r="DI104" s="143"/>
      <c r="DJ104" s="143"/>
      <c r="DK104" s="143"/>
      <c r="DL104" s="143"/>
      <c r="DM104" s="143"/>
      <c r="DN104" s="143"/>
      <c r="DO104" s="143"/>
      <c r="DP104" s="143"/>
      <c r="DQ104" s="143"/>
      <c r="DR104" s="143"/>
      <c r="DS104" s="143"/>
      <c r="DT104" s="143"/>
      <c r="DU104" s="143"/>
      <c r="DV104" s="143"/>
      <c r="DW104" s="143"/>
      <c r="DX104" s="143"/>
      <c r="DY104" s="143"/>
      <c r="DZ104" s="143"/>
      <c r="EA104" s="143"/>
      <c r="EB104" s="143"/>
      <c r="EC104" s="143"/>
      <c r="ED104" s="143"/>
      <c r="EE104" s="143"/>
      <c r="EF104" s="143"/>
      <c r="EG104" s="143"/>
      <c r="EH104" s="143"/>
      <c r="EI104" s="143"/>
      <c r="EJ104" s="143"/>
      <c r="EK104" s="143"/>
      <c r="EL104" s="143"/>
      <c r="EM104" s="143"/>
      <c r="EN104" s="143"/>
      <c r="EO104" s="143"/>
      <c r="EP104" s="143"/>
      <c r="EQ104" s="143"/>
      <c r="ER104" s="143"/>
      <c r="ES104" s="143"/>
      <c r="ET104" s="143"/>
      <c r="EU104" s="143"/>
      <c r="EV104" s="143"/>
      <c r="EW104" s="143"/>
      <c r="EX104" s="143"/>
      <c r="EY104" s="143"/>
      <c r="EZ104" s="143"/>
      <c r="FA104" s="143"/>
      <c r="FB104" s="143"/>
      <c r="FC104" s="143"/>
      <c r="FD104" s="143"/>
      <c r="FE104" s="143"/>
      <c r="FF104" s="143"/>
      <c r="FG104" s="143"/>
      <c r="FH104" s="143"/>
      <c r="FI104" s="143"/>
      <c r="FJ104" s="143"/>
      <c r="FK104" s="143"/>
      <c r="FL104" s="143"/>
      <c r="FM104" s="143"/>
      <c r="FN104" s="143"/>
      <c r="FO104" s="143"/>
      <c r="FP104" s="143"/>
      <c r="FQ104" s="143"/>
      <c r="FR104" s="143"/>
      <c r="FS104" s="143"/>
      <c r="FT104" s="143"/>
      <c r="FU104" s="143"/>
      <c r="FV104" s="143"/>
      <c r="FW104" s="143"/>
      <c r="FX104" s="143"/>
      <c r="FY104" s="143"/>
      <c r="FZ104" s="143"/>
      <c r="GA104" s="143"/>
      <c r="GB104" s="143"/>
      <c r="GC104" s="143"/>
      <c r="GD104" s="143"/>
      <c r="GE104" s="143"/>
      <c r="GF104" s="143"/>
      <c r="GG104" s="143"/>
      <c r="GH104" s="143"/>
      <c r="GI104" s="143"/>
      <c r="GJ104" s="143"/>
      <c r="GK104" s="143"/>
      <c r="GL104" s="143"/>
      <c r="GM104" s="143"/>
      <c r="GN104" s="143"/>
      <c r="GO104" s="143"/>
      <c r="GP104" s="143"/>
      <c r="GQ104" s="143"/>
      <c r="GR104" s="143"/>
      <c r="GS104" s="143"/>
      <c r="GT104" s="143"/>
      <c r="GU104" s="143"/>
      <c r="GV104" s="143"/>
      <c r="GW104" s="143"/>
      <c r="GX104" s="143"/>
      <c r="GY104" s="143"/>
      <c r="GZ104" s="143"/>
      <c r="HA104" s="143"/>
      <c r="HB104" s="143"/>
      <c r="HC104" s="143"/>
      <c r="HD104" s="143"/>
      <c r="HE104" s="143"/>
      <c r="HF104" s="143"/>
      <c r="HG104" s="143"/>
      <c r="HH104" s="143"/>
      <c r="HI104" s="143"/>
      <c r="HJ104" s="143"/>
      <c r="HK104" s="143"/>
      <c r="HL104" s="143"/>
      <c r="HM104" s="143"/>
      <c r="HN104" s="143"/>
      <c r="HO104" s="143"/>
      <c r="HP104" s="143"/>
      <c r="HQ104" s="143"/>
      <c r="HR104" s="143"/>
      <c r="HS104" s="143"/>
      <c r="HT104" s="143"/>
      <c r="HU104" s="143"/>
      <c r="HV104" s="143"/>
      <c r="HW104" s="143"/>
      <c r="HX104" s="143"/>
      <c r="HY104" s="143"/>
      <c r="HZ104" s="143"/>
      <c r="IA104" s="143"/>
      <c r="IB104" s="143"/>
      <c r="IC104" s="143"/>
      <c r="ID104" s="143"/>
      <c r="IE104" s="143"/>
      <c r="IF104" s="143"/>
      <c r="IG104" s="143"/>
      <c r="IH104" s="143"/>
      <c r="II104" s="143"/>
      <c r="IJ104" s="143"/>
      <c r="IK104" s="143"/>
      <c r="IL104" s="143"/>
      <c r="IM104" s="143"/>
      <c r="IN104" s="143"/>
      <c r="IO104" s="143"/>
      <c r="IP104" s="143"/>
      <c r="IQ104" s="143"/>
      <c r="IR104" s="143"/>
      <c r="IS104" s="143"/>
      <c r="IT104" s="143"/>
      <c r="IU104" s="143"/>
      <c r="IV104" s="143"/>
      <c r="IW104" s="143"/>
      <c r="IX104" s="143"/>
      <c r="IY104" s="143"/>
      <c r="IZ104" s="143"/>
      <c r="JA104" s="143"/>
      <c r="JB104" s="143"/>
      <c r="JC104" s="143"/>
      <c r="JD104" s="143"/>
      <c r="JE104" s="143"/>
      <c r="JF104" s="143"/>
      <c r="JG104" s="143"/>
      <c r="JH104" s="143"/>
      <c r="JI104" s="143"/>
      <c r="JJ104" s="143"/>
      <c r="JK104" s="143"/>
      <c r="JL104" s="143"/>
      <c r="JM104" s="143"/>
      <c r="JN104" s="143"/>
      <c r="JO104" s="143"/>
      <c r="JP104" s="143"/>
      <c r="JQ104" s="143"/>
      <c r="JR104" s="143"/>
      <c r="JS104" s="143"/>
      <c r="JT104" s="143"/>
      <c r="JU104" s="143"/>
      <c r="JV104" s="143"/>
      <c r="JW104" s="143"/>
      <c r="JX104" s="143"/>
      <c r="JY104" s="143"/>
      <c r="JZ104" s="143"/>
      <c r="KA104" s="143"/>
      <c r="KB104" s="143"/>
      <c r="KC104" s="143"/>
      <c r="KD104" s="143"/>
      <c r="KE104" s="143"/>
      <c r="KF104" s="143"/>
      <c r="KG104" s="143"/>
      <c r="KH104" s="143"/>
      <c r="KI104" s="143"/>
      <c r="KJ104" s="143"/>
      <c r="KK104" s="143"/>
      <c r="KL104" s="143"/>
      <c r="KM104" s="143"/>
      <c r="KN104" s="143"/>
      <c r="KO104" s="143"/>
      <c r="KP104" s="143"/>
      <c r="KQ104" s="143"/>
      <c r="KR104" s="143"/>
      <c r="KS104" s="143"/>
      <c r="KT104" s="143"/>
      <c r="KU104" s="143"/>
      <c r="KV104" s="143"/>
      <c r="KW104" s="143"/>
      <c r="KX104" s="143"/>
      <c r="KY104" s="143"/>
      <c r="KZ104" s="143"/>
      <c r="LA104" s="143"/>
      <c r="LB104" s="143"/>
      <c r="LC104" s="143"/>
      <c r="LD104" s="143"/>
      <c r="LE104" s="143"/>
      <c r="LF104" s="143"/>
      <c r="LG104" s="143"/>
      <c r="LH104" s="143"/>
      <c r="LI104" s="143"/>
      <c r="LJ104" s="143"/>
      <c r="LK104" s="143"/>
      <c r="LL104" s="143"/>
      <c r="LM104" s="143"/>
      <c r="LN104" s="143"/>
      <c r="LO104" s="143"/>
      <c r="LP104" s="143"/>
      <c r="LQ104" s="143"/>
      <c r="LR104" s="143"/>
      <c r="LS104" s="143"/>
      <c r="LT104" s="143"/>
      <c r="LU104" s="143"/>
      <c r="LV104" s="143"/>
      <c r="LW104" s="143"/>
      <c r="LX104" s="143"/>
      <c r="LY104" s="143"/>
      <c r="LZ104" s="143"/>
      <c r="MA104" s="143"/>
      <c r="MB104" s="143"/>
      <c r="MC104" s="143"/>
      <c r="MD104" s="143"/>
      <c r="ME104" s="143"/>
      <c r="MF104" s="143"/>
      <c r="MG104" s="143"/>
      <c r="MH104" s="143"/>
      <c r="MI104" s="143"/>
      <c r="MJ104" s="143"/>
      <c r="MK104" s="143"/>
      <c r="ML104" s="143"/>
      <c r="MM104" s="143"/>
      <c r="MN104" s="143"/>
      <c r="MO104" s="143"/>
      <c r="MP104" s="143"/>
      <c r="MQ104" s="143"/>
      <c r="MR104" s="143"/>
      <c r="MS104" s="143"/>
      <c r="MT104" s="143"/>
      <c r="MU104" s="143"/>
      <c r="MV104" s="143"/>
      <c r="MW104" s="143"/>
      <c r="MX104" s="143"/>
      <c r="MY104" s="143"/>
      <c r="MZ104" s="143"/>
      <c r="NA104" s="143"/>
      <c r="NB104" s="143"/>
      <c r="NC104" s="143"/>
      <c r="ND104" s="143"/>
      <c r="NE104" s="143"/>
      <c r="NF104" s="143"/>
      <c r="NG104" s="143"/>
      <c r="NH104" s="143"/>
      <c r="NI104" s="143"/>
      <c r="NJ104" s="143"/>
      <c r="NK104" s="143"/>
      <c r="NL104" s="143"/>
      <c r="NM104" s="143"/>
      <c r="NN104" s="143"/>
      <c r="NO104" s="143"/>
      <c r="NP104" s="143"/>
      <c r="NQ104" s="143"/>
      <c r="NR104" s="143"/>
      <c r="NS104" s="143"/>
      <c r="NT104" s="143"/>
      <c r="NU104" s="143"/>
      <c r="NV104" s="143"/>
      <c r="NW104" s="143"/>
      <c r="NX104" s="143"/>
      <c r="NY104" s="143"/>
      <c r="NZ104" s="143"/>
      <c r="OA104" s="143"/>
      <c r="OB104" s="143"/>
      <c r="OC104" s="143"/>
      <c r="OD104" s="143"/>
      <c r="OE104" s="143"/>
      <c r="OF104" s="143"/>
      <c r="OG104" s="143"/>
      <c r="OH104" s="143"/>
      <c r="OI104" s="143"/>
      <c r="OJ104" s="143"/>
      <c r="OK104" s="143"/>
      <c r="OL104" s="143"/>
      <c r="OM104" s="143"/>
      <c r="ON104" s="143"/>
      <c r="OO104" s="143"/>
      <c r="OP104" s="143"/>
      <c r="OQ104" s="143"/>
      <c r="OR104" s="143"/>
      <c r="OS104" s="143"/>
      <c r="OT104" s="143"/>
      <c r="OU104" s="143"/>
      <c r="OV104" s="143"/>
      <c r="OW104" s="143"/>
      <c r="OX104" s="143"/>
      <c r="OY104" s="143"/>
      <c r="OZ104" s="143"/>
      <c r="PA104" s="143"/>
      <c r="PB104" s="143"/>
      <c r="PC104" s="143"/>
      <c r="PD104" s="143"/>
      <c r="PE104" s="143"/>
      <c r="PF104" s="143"/>
      <c r="PG104" s="143"/>
      <c r="PH104" s="143"/>
      <c r="PI104" s="143"/>
      <c r="PJ104" s="143"/>
      <c r="PK104" s="143"/>
      <c r="PL104" s="143"/>
      <c r="PM104" s="143"/>
      <c r="PN104" s="143"/>
      <c r="PO104" s="143"/>
      <c r="PP104" s="143"/>
      <c r="PQ104" s="143"/>
      <c r="PR104" s="143"/>
      <c r="PS104" s="143"/>
      <c r="PT104" s="143"/>
      <c r="PU104" s="143"/>
      <c r="PV104" s="143"/>
      <c r="PW104" s="143"/>
      <c r="PX104" s="143"/>
      <c r="PY104" s="143"/>
      <c r="PZ104" s="143"/>
      <c r="QA104" s="143"/>
      <c r="QB104" s="143"/>
      <c r="QC104" s="143"/>
      <c r="QD104" s="143"/>
      <c r="QE104" s="143"/>
      <c r="QF104" s="143"/>
      <c r="QG104" s="143"/>
      <c r="QH104" s="143"/>
      <c r="QI104" s="143"/>
      <c r="QJ104" s="143"/>
      <c r="QK104" s="143"/>
      <c r="QL104" s="143"/>
      <c r="QM104" s="143"/>
      <c r="QN104" s="143"/>
      <c r="QO104" s="143"/>
      <c r="QP104" s="143"/>
      <c r="QQ104" s="143"/>
      <c r="QR104" s="143"/>
      <c r="QS104" s="143"/>
      <c r="QT104" s="143"/>
      <c r="QU104" s="143"/>
    </row>
    <row r="105" spans="1:463" s="155" customFormat="1">
      <c r="A105" s="140"/>
      <c r="B105" s="364"/>
      <c r="C105" s="105" t="s">
        <v>460</v>
      </c>
      <c r="D105" s="784"/>
      <c r="E105" s="784"/>
      <c r="F105" s="9"/>
      <c r="G105" s="788"/>
      <c r="H105" s="788"/>
      <c r="I105" s="788"/>
      <c r="J105" s="9"/>
      <c r="K105" s="787"/>
      <c r="L105" s="787"/>
      <c r="M105" s="6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68"/>
      <c r="AA105" s="113"/>
      <c r="AB105" s="111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40"/>
      <c r="AV105" s="140"/>
      <c r="AW105" s="140"/>
      <c r="AX105" s="140"/>
      <c r="AY105" s="140"/>
      <c r="AZ105" s="140"/>
      <c r="BA105" s="140"/>
      <c r="BB105" s="140"/>
      <c r="BC105" s="140"/>
      <c r="BD105" s="140"/>
      <c r="BE105" s="140"/>
      <c r="BF105" s="140"/>
      <c r="BG105" s="140"/>
      <c r="BH105" s="140"/>
      <c r="BI105" s="140"/>
      <c r="BJ105" s="140"/>
      <c r="BK105" s="140"/>
      <c r="BL105" s="140"/>
      <c r="BM105" s="140"/>
      <c r="BN105" s="140"/>
      <c r="BO105" s="140"/>
      <c r="BP105" s="140"/>
      <c r="BQ105" s="140"/>
      <c r="BR105" s="140"/>
      <c r="BS105" s="140"/>
      <c r="BT105" s="140"/>
      <c r="BU105" s="140"/>
      <c r="BV105" s="140"/>
      <c r="BW105" s="140"/>
      <c r="BX105" s="140"/>
      <c r="BY105" s="140"/>
      <c r="BZ105" s="140"/>
      <c r="CA105" s="140"/>
      <c r="CB105" s="140"/>
      <c r="CC105" s="140"/>
      <c r="CD105" s="140"/>
      <c r="CE105" s="140"/>
      <c r="CF105" s="140"/>
      <c r="CG105" s="140"/>
      <c r="CH105" s="140"/>
      <c r="CI105" s="140"/>
      <c r="CJ105" s="140"/>
      <c r="CK105" s="140"/>
      <c r="CL105" s="140"/>
      <c r="CM105" s="140"/>
      <c r="CN105" s="140"/>
      <c r="CO105" s="140"/>
      <c r="CP105" s="140"/>
      <c r="CQ105" s="140"/>
      <c r="CR105" s="140"/>
      <c r="CS105" s="140"/>
      <c r="CT105" s="140"/>
      <c r="CU105" s="140"/>
      <c r="CV105" s="140"/>
      <c r="CW105" s="140"/>
      <c r="CX105" s="140"/>
      <c r="CY105" s="140"/>
      <c r="CZ105" s="140"/>
      <c r="DA105" s="140"/>
      <c r="DB105" s="140"/>
      <c r="DC105" s="140"/>
      <c r="DD105" s="140"/>
      <c r="DE105" s="140"/>
      <c r="DF105" s="140"/>
      <c r="DG105" s="140"/>
      <c r="DH105" s="140"/>
      <c r="DI105" s="140"/>
      <c r="DJ105" s="140"/>
      <c r="DK105" s="140"/>
      <c r="DL105" s="140"/>
      <c r="DM105" s="140"/>
      <c r="DN105" s="140"/>
      <c r="DO105" s="140"/>
      <c r="DP105" s="140"/>
      <c r="DQ105" s="140"/>
      <c r="DR105" s="140"/>
      <c r="DS105" s="140"/>
      <c r="DT105" s="140"/>
      <c r="DU105" s="140"/>
      <c r="DV105" s="140"/>
      <c r="DW105" s="140"/>
      <c r="DX105" s="140"/>
      <c r="DY105" s="140"/>
      <c r="DZ105" s="140"/>
      <c r="EA105" s="140"/>
      <c r="EB105" s="140"/>
      <c r="EC105" s="140"/>
      <c r="ED105" s="140"/>
      <c r="EE105" s="140"/>
      <c r="EF105" s="140"/>
      <c r="EG105" s="140"/>
      <c r="EH105" s="140"/>
      <c r="EI105" s="140"/>
      <c r="EJ105" s="140"/>
      <c r="EK105" s="140"/>
      <c r="EL105" s="140"/>
      <c r="EM105" s="140"/>
      <c r="EN105" s="140"/>
      <c r="EO105" s="140"/>
      <c r="EP105" s="140"/>
      <c r="EQ105" s="140"/>
      <c r="ER105" s="140"/>
      <c r="ES105" s="140"/>
      <c r="ET105" s="140"/>
      <c r="EU105" s="140"/>
      <c r="EV105" s="140"/>
      <c r="EW105" s="140"/>
      <c r="EX105" s="140"/>
      <c r="EY105" s="140"/>
      <c r="EZ105" s="140"/>
      <c r="FA105" s="140"/>
      <c r="FB105" s="140"/>
      <c r="FC105" s="140"/>
      <c r="FD105" s="140"/>
      <c r="FE105" s="140"/>
      <c r="FF105" s="140"/>
      <c r="FG105" s="140"/>
      <c r="FH105" s="140"/>
      <c r="FI105" s="140"/>
      <c r="FJ105" s="140"/>
      <c r="FK105" s="140"/>
      <c r="FL105" s="140"/>
      <c r="FM105" s="140"/>
      <c r="FN105" s="140"/>
      <c r="FO105" s="140"/>
      <c r="FP105" s="140"/>
      <c r="FQ105" s="140"/>
      <c r="FR105" s="140"/>
      <c r="FS105" s="140"/>
      <c r="FT105" s="140"/>
      <c r="FU105" s="140"/>
      <c r="FV105" s="140"/>
      <c r="FW105" s="140"/>
      <c r="FX105" s="140"/>
      <c r="FY105" s="140"/>
      <c r="FZ105" s="140"/>
      <c r="GA105" s="140"/>
      <c r="GB105" s="140"/>
      <c r="GC105" s="140"/>
      <c r="GD105" s="140"/>
      <c r="GE105" s="140"/>
      <c r="GF105" s="140"/>
      <c r="GG105" s="140"/>
      <c r="GH105" s="140"/>
      <c r="GI105" s="140"/>
      <c r="GJ105" s="140"/>
      <c r="GK105" s="140"/>
      <c r="GL105" s="140"/>
      <c r="GM105" s="140"/>
      <c r="GN105" s="140"/>
      <c r="GO105" s="140"/>
      <c r="GP105" s="140"/>
      <c r="GQ105" s="140"/>
      <c r="GR105" s="140"/>
      <c r="GS105" s="140"/>
      <c r="GT105" s="140"/>
      <c r="GU105" s="140"/>
      <c r="GV105" s="140"/>
      <c r="GW105" s="140"/>
      <c r="GX105" s="140"/>
      <c r="GY105" s="140"/>
      <c r="GZ105" s="140"/>
      <c r="HA105" s="140"/>
      <c r="HB105" s="140"/>
      <c r="HC105" s="140"/>
      <c r="HD105" s="140"/>
      <c r="HE105" s="140"/>
      <c r="HF105" s="140"/>
      <c r="HG105" s="140"/>
      <c r="HH105" s="140"/>
      <c r="HI105" s="140"/>
      <c r="HJ105" s="140"/>
      <c r="HK105" s="140"/>
      <c r="HL105" s="140"/>
      <c r="HM105" s="140"/>
      <c r="HN105" s="140"/>
      <c r="HO105" s="140"/>
      <c r="HP105" s="140"/>
      <c r="HQ105" s="140"/>
      <c r="HR105" s="140"/>
      <c r="HS105" s="140"/>
      <c r="HT105" s="140"/>
      <c r="HU105" s="140"/>
      <c r="HV105" s="140"/>
      <c r="HW105" s="140"/>
      <c r="HX105" s="140"/>
      <c r="HY105" s="140"/>
      <c r="HZ105" s="140"/>
      <c r="IA105" s="140"/>
      <c r="IB105" s="140"/>
      <c r="IC105" s="140"/>
      <c r="ID105" s="140"/>
      <c r="IE105" s="140"/>
      <c r="IF105" s="140"/>
      <c r="IG105" s="140"/>
      <c r="IH105" s="140"/>
      <c r="II105" s="140"/>
      <c r="IJ105" s="140"/>
      <c r="IK105" s="140"/>
      <c r="IL105" s="140"/>
      <c r="IM105" s="140"/>
      <c r="IN105" s="140"/>
      <c r="IO105" s="140"/>
      <c r="IP105" s="140"/>
      <c r="IQ105" s="140"/>
      <c r="IR105" s="140"/>
      <c r="IS105" s="140"/>
      <c r="IT105" s="140"/>
      <c r="IU105" s="140"/>
      <c r="IV105" s="140"/>
      <c r="IW105" s="140"/>
      <c r="IX105" s="140"/>
      <c r="IY105" s="140"/>
      <c r="IZ105" s="140"/>
      <c r="JA105" s="140"/>
      <c r="JB105" s="140"/>
      <c r="JC105" s="140"/>
      <c r="JD105" s="140"/>
      <c r="JE105" s="140"/>
      <c r="JF105" s="140"/>
      <c r="JG105" s="140"/>
      <c r="JH105" s="140"/>
      <c r="JI105" s="140"/>
      <c r="JJ105" s="140"/>
      <c r="JK105" s="140"/>
      <c r="JL105" s="140"/>
      <c r="JM105" s="140"/>
      <c r="JN105" s="140"/>
      <c r="JO105" s="140"/>
      <c r="JP105" s="140"/>
      <c r="JQ105" s="140"/>
      <c r="JR105" s="140"/>
      <c r="JS105" s="140"/>
      <c r="JT105" s="140"/>
      <c r="JU105" s="140"/>
      <c r="JV105" s="140"/>
      <c r="JW105" s="140"/>
      <c r="JX105" s="140"/>
      <c r="JY105" s="140"/>
      <c r="JZ105" s="140"/>
      <c r="KA105" s="140"/>
      <c r="KB105" s="140"/>
      <c r="KC105" s="140"/>
      <c r="KD105" s="140"/>
      <c r="KE105" s="140"/>
      <c r="KF105" s="140"/>
      <c r="KG105" s="140"/>
      <c r="KH105" s="140"/>
      <c r="KI105" s="140"/>
      <c r="KJ105" s="140"/>
      <c r="KK105" s="140"/>
      <c r="KL105" s="140"/>
      <c r="KM105" s="140"/>
      <c r="KN105" s="140"/>
      <c r="KO105" s="140"/>
      <c r="KP105" s="140"/>
      <c r="KQ105" s="140"/>
      <c r="KR105" s="140"/>
      <c r="KS105" s="140"/>
      <c r="KT105" s="140"/>
      <c r="KU105" s="140"/>
      <c r="KV105" s="140"/>
      <c r="KW105" s="140"/>
      <c r="KX105" s="140"/>
      <c r="KY105" s="140"/>
      <c r="KZ105" s="140"/>
      <c r="LA105" s="140"/>
      <c r="LB105" s="140"/>
      <c r="LC105" s="140"/>
      <c r="LD105" s="140"/>
      <c r="LE105" s="140"/>
      <c r="LF105" s="140"/>
      <c r="LG105" s="140"/>
      <c r="LH105" s="140"/>
      <c r="LI105" s="140"/>
      <c r="LJ105" s="140"/>
      <c r="LK105" s="140"/>
      <c r="LL105" s="140"/>
      <c r="LM105" s="140"/>
      <c r="LN105" s="140"/>
      <c r="LO105" s="140"/>
      <c r="LP105" s="140"/>
      <c r="LQ105" s="140"/>
      <c r="LR105" s="140"/>
      <c r="LS105" s="140"/>
      <c r="LT105" s="140"/>
      <c r="LU105" s="140"/>
      <c r="LV105" s="140"/>
      <c r="LW105" s="140"/>
      <c r="LX105" s="140"/>
      <c r="LY105" s="140"/>
      <c r="LZ105" s="140"/>
      <c r="MA105" s="140"/>
      <c r="MB105" s="140"/>
      <c r="MC105" s="140"/>
      <c r="MD105" s="140"/>
      <c r="ME105" s="140"/>
      <c r="MF105" s="140"/>
      <c r="MG105" s="140"/>
      <c r="MH105" s="140"/>
      <c r="MI105" s="140"/>
      <c r="MJ105" s="140"/>
      <c r="MK105" s="140"/>
      <c r="ML105" s="140"/>
      <c r="MM105" s="140"/>
      <c r="MN105" s="140"/>
      <c r="MO105" s="140"/>
      <c r="MP105" s="140"/>
      <c r="MQ105" s="140"/>
      <c r="MR105" s="140"/>
      <c r="MS105" s="140"/>
      <c r="MT105" s="140"/>
      <c r="MU105" s="140"/>
      <c r="MV105" s="140"/>
      <c r="MW105" s="140"/>
      <c r="MX105" s="140"/>
      <c r="MY105" s="140"/>
      <c r="MZ105" s="140"/>
      <c r="NA105" s="140"/>
      <c r="NB105" s="140"/>
      <c r="NC105" s="140"/>
      <c r="ND105" s="140"/>
      <c r="NE105" s="140"/>
      <c r="NF105" s="140"/>
      <c r="NG105" s="140"/>
      <c r="NH105" s="140"/>
      <c r="NI105" s="140"/>
      <c r="NJ105" s="140"/>
      <c r="NK105" s="140"/>
      <c r="NL105" s="140"/>
      <c r="NM105" s="140"/>
      <c r="NN105" s="140"/>
      <c r="NO105" s="140"/>
      <c r="NP105" s="140"/>
      <c r="NQ105" s="140"/>
      <c r="NR105" s="140"/>
      <c r="NS105" s="140"/>
      <c r="NT105" s="140"/>
      <c r="NU105" s="140"/>
      <c r="NV105" s="140"/>
      <c r="NW105" s="140"/>
      <c r="NX105" s="140"/>
      <c r="NY105" s="140"/>
      <c r="NZ105" s="140"/>
      <c r="OA105" s="140"/>
      <c r="OB105" s="140"/>
      <c r="OC105" s="140"/>
      <c r="OD105" s="140"/>
      <c r="OE105" s="140"/>
      <c r="OF105" s="140"/>
      <c r="OG105" s="140"/>
      <c r="OH105" s="140"/>
      <c r="OI105" s="140"/>
      <c r="OJ105" s="140"/>
      <c r="OK105" s="140"/>
      <c r="OL105" s="140"/>
      <c r="OM105" s="140"/>
      <c r="ON105" s="140"/>
      <c r="OO105" s="140"/>
      <c r="OP105" s="140"/>
      <c r="OQ105" s="140"/>
      <c r="OR105" s="140"/>
      <c r="OS105" s="140"/>
      <c r="OT105" s="140"/>
      <c r="OU105" s="140"/>
      <c r="OV105" s="140"/>
      <c r="OW105" s="140"/>
      <c r="OX105" s="140"/>
      <c r="OY105" s="140"/>
      <c r="OZ105" s="140"/>
      <c r="PA105" s="140"/>
      <c r="PB105" s="140"/>
      <c r="PC105" s="140"/>
      <c r="PD105" s="140"/>
      <c r="PE105" s="140"/>
      <c r="PF105" s="140"/>
      <c r="PG105" s="140"/>
      <c r="PH105" s="140"/>
      <c r="PI105" s="140"/>
      <c r="PJ105" s="140"/>
      <c r="PK105" s="140"/>
      <c r="PL105" s="140"/>
      <c r="PM105" s="140"/>
      <c r="PN105" s="140"/>
      <c r="PO105" s="140"/>
      <c r="PP105" s="140"/>
      <c r="PQ105" s="140"/>
      <c r="PR105" s="140"/>
      <c r="PS105" s="140"/>
      <c r="PT105" s="140"/>
      <c r="PU105" s="140"/>
      <c r="PV105" s="140"/>
      <c r="PW105" s="140"/>
      <c r="PX105" s="140"/>
      <c r="PY105" s="140"/>
      <c r="PZ105" s="140"/>
      <c r="QA105" s="140"/>
      <c r="QB105" s="140"/>
      <c r="QC105" s="140"/>
      <c r="QD105" s="140"/>
      <c r="QE105" s="140"/>
      <c r="QF105" s="140"/>
      <c r="QG105" s="140"/>
      <c r="QH105" s="140"/>
      <c r="QI105" s="140"/>
      <c r="QJ105" s="140"/>
      <c r="QK105" s="140"/>
      <c r="QL105" s="140"/>
      <c r="QM105" s="140"/>
      <c r="QN105" s="140"/>
      <c r="QO105" s="140"/>
      <c r="QP105" s="140"/>
      <c r="QQ105" s="140"/>
      <c r="QR105" s="140"/>
      <c r="QS105" s="140"/>
      <c r="QT105" s="140"/>
      <c r="QU105" s="140"/>
    </row>
    <row r="106" spans="1:463" s="169" customFormat="1">
      <c r="A106" s="143"/>
      <c r="B106" s="359"/>
      <c r="C106" s="106"/>
      <c r="D106" s="786" t="s">
        <v>144</v>
      </c>
      <c r="E106" s="786"/>
      <c r="F106" s="5"/>
      <c r="G106" s="786" t="s">
        <v>1</v>
      </c>
      <c r="H106" s="786"/>
      <c r="I106" s="786"/>
      <c r="J106" s="5"/>
      <c r="K106" s="786" t="s">
        <v>2</v>
      </c>
      <c r="L106" s="786"/>
      <c r="M106" s="6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5"/>
      <c r="AA106" s="116"/>
      <c r="AB106" s="115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143"/>
      <c r="AT106" s="143"/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I106" s="143"/>
      <c r="BJ106" s="143"/>
      <c r="BK106" s="143"/>
      <c r="BL106" s="143"/>
      <c r="BM106" s="143"/>
      <c r="BN106" s="143"/>
      <c r="BO106" s="143"/>
      <c r="BP106" s="143"/>
      <c r="BQ106" s="143"/>
      <c r="BR106" s="143"/>
      <c r="BS106" s="143"/>
      <c r="BT106" s="143"/>
      <c r="BU106" s="143"/>
      <c r="BV106" s="143"/>
      <c r="BW106" s="143"/>
      <c r="BX106" s="143"/>
      <c r="BY106" s="143"/>
      <c r="BZ106" s="143"/>
      <c r="CA106" s="143"/>
      <c r="CB106" s="143"/>
      <c r="CC106" s="143"/>
      <c r="CD106" s="143"/>
      <c r="CE106" s="143"/>
      <c r="CF106" s="143"/>
      <c r="CG106" s="143"/>
      <c r="CH106" s="143"/>
      <c r="CI106" s="143"/>
      <c r="CJ106" s="143"/>
      <c r="CK106" s="143"/>
      <c r="CL106" s="143"/>
      <c r="CM106" s="143"/>
      <c r="CN106" s="143"/>
      <c r="CO106" s="143"/>
      <c r="CP106" s="143"/>
      <c r="CQ106" s="143"/>
      <c r="CR106" s="143"/>
      <c r="CS106" s="143"/>
      <c r="CT106" s="143"/>
      <c r="CU106" s="143"/>
      <c r="CV106" s="143"/>
      <c r="CW106" s="143"/>
      <c r="CX106" s="143"/>
      <c r="CY106" s="143"/>
      <c r="CZ106" s="143"/>
      <c r="DA106" s="143"/>
      <c r="DB106" s="143"/>
      <c r="DC106" s="143"/>
      <c r="DD106" s="143"/>
      <c r="DE106" s="143"/>
      <c r="DF106" s="143"/>
      <c r="DG106" s="143"/>
      <c r="DH106" s="143"/>
      <c r="DI106" s="143"/>
      <c r="DJ106" s="143"/>
      <c r="DK106" s="143"/>
      <c r="DL106" s="143"/>
      <c r="DM106" s="143"/>
      <c r="DN106" s="143"/>
      <c r="DO106" s="143"/>
      <c r="DP106" s="143"/>
      <c r="DQ106" s="143"/>
      <c r="DR106" s="143"/>
      <c r="DS106" s="143"/>
      <c r="DT106" s="143"/>
      <c r="DU106" s="143"/>
      <c r="DV106" s="143"/>
      <c r="DW106" s="143"/>
      <c r="DX106" s="143"/>
      <c r="DY106" s="143"/>
      <c r="DZ106" s="143"/>
      <c r="EA106" s="143"/>
      <c r="EB106" s="143"/>
      <c r="EC106" s="143"/>
      <c r="ED106" s="143"/>
      <c r="EE106" s="143"/>
      <c r="EF106" s="143"/>
      <c r="EG106" s="143"/>
      <c r="EH106" s="143"/>
      <c r="EI106" s="143"/>
      <c r="EJ106" s="143"/>
      <c r="EK106" s="143"/>
      <c r="EL106" s="143"/>
      <c r="EM106" s="143"/>
      <c r="EN106" s="143"/>
      <c r="EO106" s="143"/>
      <c r="EP106" s="143"/>
      <c r="EQ106" s="143"/>
      <c r="ER106" s="143"/>
      <c r="ES106" s="143"/>
      <c r="ET106" s="143"/>
      <c r="EU106" s="143"/>
      <c r="EV106" s="143"/>
      <c r="EW106" s="143"/>
      <c r="EX106" s="143"/>
      <c r="EY106" s="143"/>
      <c r="EZ106" s="143"/>
      <c r="FA106" s="143"/>
      <c r="FB106" s="143"/>
      <c r="FC106" s="143"/>
      <c r="FD106" s="143"/>
      <c r="FE106" s="143"/>
      <c r="FF106" s="143"/>
      <c r="FG106" s="143"/>
      <c r="FH106" s="143"/>
      <c r="FI106" s="143"/>
      <c r="FJ106" s="143"/>
      <c r="FK106" s="143"/>
      <c r="FL106" s="143"/>
      <c r="FM106" s="143"/>
      <c r="FN106" s="143"/>
      <c r="FO106" s="143"/>
      <c r="FP106" s="143"/>
      <c r="FQ106" s="143"/>
      <c r="FR106" s="143"/>
      <c r="FS106" s="143"/>
      <c r="FT106" s="143"/>
      <c r="FU106" s="143"/>
      <c r="FV106" s="143"/>
      <c r="FW106" s="143"/>
      <c r="FX106" s="143"/>
      <c r="FY106" s="143"/>
      <c r="FZ106" s="143"/>
      <c r="GA106" s="143"/>
      <c r="GB106" s="143"/>
      <c r="GC106" s="143"/>
      <c r="GD106" s="143"/>
      <c r="GE106" s="143"/>
      <c r="GF106" s="143"/>
      <c r="GG106" s="143"/>
      <c r="GH106" s="143"/>
      <c r="GI106" s="143"/>
      <c r="GJ106" s="143"/>
      <c r="GK106" s="143"/>
      <c r="GL106" s="143"/>
      <c r="GM106" s="143"/>
      <c r="GN106" s="143"/>
      <c r="GO106" s="143"/>
      <c r="GP106" s="143"/>
      <c r="GQ106" s="143"/>
      <c r="GR106" s="143"/>
      <c r="GS106" s="143"/>
      <c r="GT106" s="143"/>
      <c r="GU106" s="143"/>
      <c r="GV106" s="143"/>
      <c r="GW106" s="143"/>
      <c r="GX106" s="143"/>
      <c r="GY106" s="143"/>
      <c r="GZ106" s="143"/>
      <c r="HA106" s="143"/>
      <c r="HB106" s="143"/>
      <c r="HC106" s="143"/>
      <c r="HD106" s="143"/>
      <c r="HE106" s="143"/>
      <c r="HF106" s="143"/>
      <c r="HG106" s="143"/>
      <c r="HH106" s="143"/>
      <c r="HI106" s="143"/>
      <c r="HJ106" s="143"/>
      <c r="HK106" s="143"/>
      <c r="HL106" s="143"/>
      <c r="HM106" s="143"/>
      <c r="HN106" s="143"/>
      <c r="HO106" s="143"/>
      <c r="HP106" s="143"/>
      <c r="HQ106" s="143"/>
      <c r="HR106" s="143"/>
      <c r="HS106" s="143"/>
      <c r="HT106" s="143"/>
      <c r="HU106" s="143"/>
      <c r="HV106" s="143"/>
      <c r="HW106" s="143"/>
      <c r="HX106" s="143"/>
      <c r="HY106" s="143"/>
      <c r="HZ106" s="143"/>
      <c r="IA106" s="143"/>
      <c r="IB106" s="143"/>
      <c r="IC106" s="143"/>
      <c r="ID106" s="143"/>
      <c r="IE106" s="143"/>
      <c r="IF106" s="143"/>
      <c r="IG106" s="143"/>
      <c r="IH106" s="143"/>
      <c r="II106" s="143"/>
      <c r="IJ106" s="143"/>
      <c r="IK106" s="143"/>
      <c r="IL106" s="143"/>
      <c r="IM106" s="143"/>
      <c r="IN106" s="143"/>
      <c r="IO106" s="143"/>
      <c r="IP106" s="143"/>
      <c r="IQ106" s="143"/>
      <c r="IR106" s="143"/>
      <c r="IS106" s="143"/>
      <c r="IT106" s="143"/>
      <c r="IU106" s="143"/>
      <c r="IV106" s="143"/>
      <c r="IW106" s="143"/>
      <c r="IX106" s="143"/>
      <c r="IY106" s="143"/>
      <c r="IZ106" s="143"/>
      <c r="JA106" s="143"/>
      <c r="JB106" s="143"/>
      <c r="JC106" s="143"/>
      <c r="JD106" s="143"/>
      <c r="JE106" s="143"/>
      <c r="JF106" s="143"/>
      <c r="JG106" s="143"/>
      <c r="JH106" s="143"/>
      <c r="JI106" s="143"/>
      <c r="JJ106" s="143"/>
      <c r="JK106" s="143"/>
      <c r="JL106" s="143"/>
      <c r="JM106" s="143"/>
      <c r="JN106" s="143"/>
      <c r="JO106" s="143"/>
      <c r="JP106" s="143"/>
      <c r="JQ106" s="143"/>
      <c r="JR106" s="143"/>
      <c r="JS106" s="143"/>
      <c r="JT106" s="143"/>
      <c r="JU106" s="143"/>
      <c r="JV106" s="143"/>
      <c r="JW106" s="143"/>
      <c r="JX106" s="143"/>
      <c r="JY106" s="143"/>
      <c r="JZ106" s="143"/>
      <c r="KA106" s="143"/>
      <c r="KB106" s="143"/>
      <c r="KC106" s="143"/>
      <c r="KD106" s="143"/>
      <c r="KE106" s="143"/>
      <c r="KF106" s="143"/>
      <c r="KG106" s="143"/>
      <c r="KH106" s="143"/>
      <c r="KI106" s="143"/>
      <c r="KJ106" s="143"/>
      <c r="KK106" s="143"/>
      <c r="KL106" s="143"/>
      <c r="KM106" s="143"/>
      <c r="KN106" s="143"/>
      <c r="KO106" s="143"/>
      <c r="KP106" s="143"/>
      <c r="KQ106" s="143"/>
      <c r="KR106" s="143"/>
      <c r="KS106" s="143"/>
      <c r="KT106" s="143"/>
      <c r="KU106" s="143"/>
      <c r="KV106" s="143"/>
      <c r="KW106" s="143"/>
      <c r="KX106" s="143"/>
      <c r="KY106" s="143"/>
      <c r="KZ106" s="143"/>
      <c r="LA106" s="143"/>
      <c r="LB106" s="143"/>
      <c r="LC106" s="143"/>
      <c r="LD106" s="143"/>
      <c r="LE106" s="143"/>
      <c r="LF106" s="143"/>
      <c r="LG106" s="143"/>
      <c r="LH106" s="143"/>
      <c r="LI106" s="143"/>
      <c r="LJ106" s="143"/>
      <c r="LK106" s="143"/>
      <c r="LL106" s="143"/>
      <c r="LM106" s="143"/>
      <c r="LN106" s="143"/>
      <c r="LO106" s="143"/>
      <c r="LP106" s="143"/>
      <c r="LQ106" s="143"/>
      <c r="LR106" s="143"/>
      <c r="LS106" s="143"/>
      <c r="LT106" s="143"/>
      <c r="LU106" s="143"/>
      <c r="LV106" s="143"/>
      <c r="LW106" s="143"/>
      <c r="LX106" s="143"/>
      <c r="LY106" s="143"/>
      <c r="LZ106" s="143"/>
      <c r="MA106" s="143"/>
      <c r="MB106" s="143"/>
      <c r="MC106" s="143"/>
      <c r="MD106" s="143"/>
      <c r="ME106" s="143"/>
      <c r="MF106" s="143"/>
      <c r="MG106" s="143"/>
      <c r="MH106" s="143"/>
      <c r="MI106" s="143"/>
      <c r="MJ106" s="143"/>
      <c r="MK106" s="143"/>
      <c r="ML106" s="143"/>
      <c r="MM106" s="143"/>
      <c r="MN106" s="143"/>
      <c r="MO106" s="143"/>
      <c r="MP106" s="143"/>
      <c r="MQ106" s="143"/>
      <c r="MR106" s="143"/>
      <c r="MS106" s="143"/>
      <c r="MT106" s="143"/>
      <c r="MU106" s="143"/>
      <c r="MV106" s="143"/>
      <c r="MW106" s="143"/>
      <c r="MX106" s="143"/>
      <c r="MY106" s="143"/>
      <c r="MZ106" s="143"/>
      <c r="NA106" s="143"/>
      <c r="NB106" s="143"/>
      <c r="NC106" s="143"/>
      <c r="ND106" s="143"/>
      <c r="NE106" s="143"/>
      <c r="NF106" s="143"/>
      <c r="NG106" s="143"/>
      <c r="NH106" s="143"/>
      <c r="NI106" s="143"/>
      <c r="NJ106" s="143"/>
      <c r="NK106" s="143"/>
      <c r="NL106" s="143"/>
      <c r="NM106" s="143"/>
      <c r="NN106" s="143"/>
      <c r="NO106" s="143"/>
      <c r="NP106" s="143"/>
      <c r="NQ106" s="143"/>
      <c r="NR106" s="143"/>
      <c r="NS106" s="143"/>
      <c r="NT106" s="143"/>
      <c r="NU106" s="143"/>
      <c r="NV106" s="143"/>
      <c r="NW106" s="143"/>
      <c r="NX106" s="143"/>
      <c r="NY106" s="143"/>
      <c r="NZ106" s="143"/>
      <c r="OA106" s="143"/>
      <c r="OB106" s="143"/>
      <c r="OC106" s="143"/>
      <c r="OD106" s="143"/>
      <c r="OE106" s="143"/>
      <c r="OF106" s="143"/>
      <c r="OG106" s="143"/>
      <c r="OH106" s="143"/>
      <c r="OI106" s="143"/>
      <c r="OJ106" s="143"/>
      <c r="OK106" s="143"/>
      <c r="OL106" s="143"/>
      <c r="OM106" s="143"/>
      <c r="ON106" s="143"/>
      <c r="OO106" s="143"/>
      <c r="OP106" s="143"/>
      <c r="OQ106" s="143"/>
      <c r="OR106" s="143"/>
      <c r="OS106" s="143"/>
      <c r="OT106" s="143"/>
      <c r="OU106" s="143"/>
      <c r="OV106" s="143"/>
      <c r="OW106" s="143"/>
      <c r="OX106" s="143"/>
      <c r="OY106" s="143"/>
      <c r="OZ106" s="143"/>
      <c r="PA106" s="143"/>
      <c r="PB106" s="143"/>
      <c r="PC106" s="143"/>
      <c r="PD106" s="143"/>
      <c r="PE106" s="143"/>
      <c r="PF106" s="143"/>
      <c r="PG106" s="143"/>
      <c r="PH106" s="143"/>
      <c r="PI106" s="143"/>
      <c r="PJ106" s="143"/>
      <c r="PK106" s="143"/>
      <c r="PL106" s="143"/>
      <c r="PM106" s="143"/>
      <c r="PN106" s="143"/>
      <c r="PO106" s="143"/>
      <c r="PP106" s="143"/>
      <c r="PQ106" s="143"/>
      <c r="PR106" s="143"/>
      <c r="PS106" s="143"/>
      <c r="PT106" s="143"/>
      <c r="PU106" s="143"/>
      <c r="PV106" s="143"/>
      <c r="PW106" s="143"/>
      <c r="PX106" s="143"/>
      <c r="PY106" s="143"/>
      <c r="PZ106" s="143"/>
      <c r="QA106" s="143"/>
      <c r="QB106" s="143"/>
      <c r="QC106" s="143"/>
      <c r="QD106" s="143"/>
      <c r="QE106" s="143"/>
      <c r="QF106" s="143"/>
      <c r="QG106" s="143"/>
      <c r="QH106" s="143"/>
      <c r="QI106" s="143"/>
      <c r="QJ106" s="143"/>
      <c r="QK106" s="143"/>
      <c r="QL106" s="143"/>
      <c r="QM106" s="143"/>
      <c r="QN106" s="143"/>
      <c r="QO106" s="143"/>
      <c r="QP106" s="143"/>
      <c r="QQ106" s="143"/>
      <c r="QR106" s="143"/>
      <c r="QS106" s="143"/>
      <c r="QT106" s="143"/>
      <c r="QU106" s="143"/>
    </row>
    <row r="107" spans="1:463" s="155" customFormat="1">
      <c r="A107" s="140"/>
      <c r="B107" s="364"/>
      <c r="C107" s="105" t="s">
        <v>145</v>
      </c>
      <c r="D107" s="784"/>
      <c r="E107" s="784"/>
      <c r="F107" s="9"/>
      <c r="G107" s="787"/>
      <c r="H107" s="787"/>
      <c r="I107" s="787"/>
      <c r="J107" s="9"/>
      <c r="K107" s="787"/>
      <c r="L107" s="787"/>
      <c r="M107" s="6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68"/>
      <c r="AA107" s="113"/>
      <c r="AB107" s="111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0"/>
      <c r="AZ107" s="140"/>
      <c r="BA107" s="140"/>
      <c r="BB107" s="140"/>
      <c r="BC107" s="140"/>
      <c r="BD107" s="140"/>
      <c r="BE107" s="140"/>
      <c r="BF107" s="140"/>
      <c r="BG107" s="140"/>
      <c r="BH107" s="140"/>
      <c r="BI107" s="140"/>
      <c r="BJ107" s="140"/>
      <c r="BK107" s="140"/>
      <c r="BL107" s="140"/>
      <c r="BM107" s="140"/>
      <c r="BN107" s="140"/>
      <c r="BO107" s="140"/>
      <c r="BP107" s="140"/>
      <c r="BQ107" s="140"/>
      <c r="BR107" s="140"/>
      <c r="BS107" s="140"/>
      <c r="BT107" s="140"/>
      <c r="BU107" s="140"/>
      <c r="BV107" s="140"/>
      <c r="BW107" s="140"/>
      <c r="BX107" s="140"/>
      <c r="BY107" s="140"/>
      <c r="BZ107" s="140"/>
      <c r="CA107" s="140"/>
      <c r="CB107" s="140"/>
      <c r="CC107" s="140"/>
      <c r="CD107" s="140"/>
      <c r="CE107" s="140"/>
      <c r="CF107" s="140"/>
      <c r="CG107" s="140"/>
      <c r="CH107" s="140"/>
      <c r="CI107" s="140"/>
      <c r="CJ107" s="140"/>
      <c r="CK107" s="140"/>
      <c r="CL107" s="140"/>
      <c r="CM107" s="140"/>
      <c r="CN107" s="140"/>
      <c r="CO107" s="140"/>
      <c r="CP107" s="140"/>
      <c r="CQ107" s="140"/>
      <c r="CR107" s="140"/>
      <c r="CS107" s="140"/>
      <c r="CT107" s="140"/>
      <c r="CU107" s="140"/>
      <c r="CV107" s="140"/>
      <c r="CW107" s="140"/>
      <c r="CX107" s="140"/>
      <c r="CY107" s="140"/>
      <c r="CZ107" s="140"/>
      <c r="DA107" s="140"/>
      <c r="DB107" s="140"/>
      <c r="DC107" s="140"/>
      <c r="DD107" s="140"/>
      <c r="DE107" s="140"/>
      <c r="DF107" s="140"/>
      <c r="DG107" s="140"/>
      <c r="DH107" s="140"/>
      <c r="DI107" s="140"/>
      <c r="DJ107" s="140"/>
      <c r="DK107" s="140"/>
      <c r="DL107" s="140"/>
      <c r="DM107" s="140"/>
      <c r="DN107" s="140"/>
      <c r="DO107" s="140"/>
      <c r="DP107" s="140"/>
      <c r="DQ107" s="140"/>
      <c r="DR107" s="140"/>
      <c r="DS107" s="140"/>
      <c r="DT107" s="140"/>
      <c r="DU107" s="140"/>
      <c r="DV107" s="140"/>
      <c r="DW107" s="140"/>
      <c r="DX107" s="140"/>
      <c r="DY107" s="140"/>
      <c r="DZ107" s="140"/>
      <c r="EA107" s="140"/>
      <c r="EB107" s="140"/>
      <c r="EC107" s="140"/>
      <c r="ED107" s="140"/>
      <c r="EE107" s="140"/>
      <c r="EF107" s="140"/>
      <c r="EG107" s="140"/>
      <c r="EH107" s="140"/>
      <c r="EI107" s="140"/>
      <c r="EJ107" s="140"/>
      <c r="EK107" s="140"/>
      <c r="EL107" s="140"/>
      <c r="EM107" s="140"/>
      <c r="EN107" s="140"/>
      <c r="EO107" s="140"/>
      <c r="EP107" s="140"/>
      <c r="EQ107" s="140"/>
      <c r="ER107" s="140"/>
      <c r="ES107" s="140"/>
      <c r="ET107" s="140"/>
      <c r="EU107" s="140"/>
      <c r="EV107" s="140"/>
      <c r="EW107" s="140"/>
      <c r="EX107" s="140"/>
      <c r="EY107" s="140"/>
      <c r="EZ107" s="140"/>
      <c r="FA107" s="140"/>
      <c r="FB107" s="140"/>
      <c r="FC107" s="140"/>
      <c r="FD107" s="140"/>
      <c r="FE107" s="140"/>
      <c r="FF107" s="140"/>
      <c r="FG107" s="140"/>
      <c r="FH107" s="140"/>
      <c r="FI107" s="140"/>
      <c r="FJ107" s="140"/>
      <c r="FK107" s="140"/>
      <c r="FL107" s="140"/>
      <c r="FM107" s="140"/>
      <c r="FN107" s="140"/>
      <c r="FO107" s="140"/>
      <c r="FP107" s="140"/>
      <c r="FQ107" s="140"/>
      <c r="FR107" s="140"/>
      <c r="FS107" s="140"/>
      <c r="FT107" s="140"/>
      <c r="FU107" s="140"/>
      <c r="FV107" s="140"/>
      <c r="FW107" s="140"/>
      <c r="FX107" s="140"/>
      <c r="FY107" s="140"/>
      <c r="FZ107" s="140"/>
      <c r="GA107" s="140"/>
      <c r="GB107" s="140"/>
      <c r="GC107" s="140"/>
      <c r="GD107" s="140"/>
      <c r="GE107" s="140"/>
      <c r="GF107" s="140"/>
      <c r="GG107" s="140"/>
      <c r="GH107" s="140"/>
      <c r="GI107" s="140"/>
      <c r="GJ107" s="140"/>
      <c r="GK107" s="140"/>
      <c r="GL107" s="140"/>
      <c r="GM107" s="140"/>
      <c r="GN107" s="140"/>
      <c r="GO107" s="140"/>
      <c r="GP107" s="140"/>
      <c r="GQ107" s="140"/>
      <c r="GR107" s="140"/>
      <c r="GS107" s="140"/>
      <c r="GT107" s="140"/>
      <c r="GU107" s="140"/>
      <c r="GV107" s="140"/>
      <c r="GW107" s="140"/>
      <c r="GX107" s="140"/>
      <c r="GY107" s="140"/>
      <c r="GZ107" s="140"/>
      <c r="HA107" s="140"/>
      <c r="HB107" s="140"/>
      <c r="HC107" s="140"/>
      <c r="HD107" s="140"/>
      <c r="HE107" s="140"/>
      <c r="HF107" s="140"/>
      <c r="HG107" s="140"/>
      <c r="HH107" s="140"/>
      <c r="HI107" s="140"/>
      <c r="HJ107" s="140"/>
      <c r="HK107" s="140"/>
      <c r="HL107" s="140"/>
      <c r="HM107" s="140"/>
      <c r="HN107" s="140"/>
      <c r="HO107" s="140"/>
      <c r="HP107" s="140"/>
      <c r="HQ107" s="140"/>
      <c r="HR107" s="140"/>
      <c r="HS107" s="140"/>
      <c r="HT107" s="140"/>
      <c r="HU107" s="140"/>
      <c r="HV107" s="140"/>
      <c r="HW107" s="140"/>
      <c r="HX107" s="140"/>
      <c r="HY107" s="140"/>
      <c r="HZ107" s="140"/>
      <c r="IA107" s="140"/>
      <c r="IB107" s="140"/>
      <c r="IC107" s="140"/>
      <c r="ID107" s="140"/>
      <c r="IE107" s="140"/>
      <c r="IF107" s="140"/>
      <c r="IG107" s="140"/>
      <c r="IH107" s="140"/>
      <c r="II107" s="140"/>
      <c r="IJ107" s="140"/>
      <c r="IK107" s="140"/>
      <c r="IL107" s="140"/>
      <c r="IM107" s="140"/>
      <c r="IN107" s="140"/>
      <c r="IO107" s="140"/>
      <c r="IP107" s="140"/>
      <c r="IQ107" s="140"/>
      <c r="IR107" s="140"/>
      <c r="IS107" s="140"/>
      <c r="IT107" s="140"/>
      <c r="IU107" s="140"/>
      <c r="IV107" s="140"/>
      <c r="IW107" s="140"/>
      <c r="IX107" s="140"/>
      <c r="IY107" s="140"/>
      <c r="IZ107" s="140"/>
      <c r="JA107" s="140"/>
      <c r="JB107" s="140"/>
      <c r="JC107" s="140"/>
      <c r="JD107" s="140"/>
      <c r="JE107" s="140"/>
      <c r="JF107" s="140"/>
      <c r="JG107" s="140"/>
      <c r="JH107" s="140"/>
      <c r="JI107" s="140"/>
      <c r="JJ107" s="140"/>
      <c r="JK107" s="140"/>
      <c r="JL107" s="140"/>
      <c r="JM107" s="140"/>
      <c r="JN107" s="140"/>
      <c r="JO107" s="140"/>
      <c r="JP107" s="140"/>
      <c r="JQ107" s="140"/>
      <c r="JR107" s="140"/>
      <c r="JS107" s="140"/>
      <c r="JT107" s="140"/>
      <c r="JU107" s="140"/>
      <c r="JV107" s="140"/>
      <c r="JW107" s="140"/>
      <c r="JX107" s="140"/>
      <c r="JY107" s="140"/>
      <c r="JZ107" s="140"/>
      <c r="KA107" s="140"/>
      <c r="KB107" s="140"/>
      <c r="KC107" s="140"/>
      <c r="KD107" s="140"/>
      <c r="KE107" s="140"/>
      <c r="KF107" s="140"/>
      <c r="KG107" s="140"/>
      <c r="KH107" s="140"/>
      <c r="KI107" s="140"/>
      <c r="KJ107" s="140"/>
      <c r="KK107" s="140"/>
      <c r="KL107" s="140"/>
      <c r="KM107" s="140"/>
      <c r="KN107" s="140"/>
      <c r="KO107" s="140"/>
      <c r="KP107" s="140"/>
      <c r="KQ107" s="140"/>
      <c r="KR107" s="140"/>
      <c r="KS107" s="140"/>
      <c r="KT107" s="140"/>
      <c r="KU107" s="140"/>
      <c r="KV107" s="140"/>
      <c r="KW107" s="140"/>
      <c r="KX107" s="140"/>
      <c r="KY107" s="140"/>
      <c r="KZ107" s="140"/>
      <c r="LA107" s="140"/>
      <c r="LB107" s="140"/>
      <c r="LC107" s="140"/>
      <c r="LD107" s="140"/>
      <c r="LE107" s="140"/>
      <c r="LF107" s="140"/>
      <c r="LG107" s="140"/>
      <c r="LH107" s="140"/>
      <c r="LI107" s="140"/>
      <c r="LJ107" s="140"/>
      <c r="LK107" s="140"/>
      <c r="LL107" s="140"/>
      <c r="LM107" s="140"/>
      <c r="LN107" s="140"/>
      <c r="LO107" s="140"/>
      <c r="LP107" s="140"/>
      <c r="LQ107" s="140"/>
      <c r="LR107" s="140"/>
      <c r="LS107" s="140"/>
      <c r="LT107" s="140"/>
      <c r="LU107" s="140"/>
      <c r="LV107" s="140"/>
      <c r="LW107" s="140"/>
      <c r="LX107" s="140"/>
      <c r="LY107" s="140"/>
      <c r="LZ107" s="140"/>
      <c r="MA107" s="140"/>
      <c r="MB107" s="140"/>
      <c r="MC107" s="140"/>
      <c r="MD107" s="140"/>
      <c r="ME107" s="140"/>
      <c r="MF107" s="140"/>
      <c r="MG107" s="140"/>
      <c r="MH107" s="140"/>
      <c r="MI107" s="140"/>
      <c r="MJ107" s="140"/>
      <c r="MK107" s="140"/>
      <c r="ML107" s="140"/>
      <c r="MM107" s="140"/>
      <c r="MN107" s="140"/>
      <c r="MO107" s="140"/>
      <c r="MP107" s="140"/>
      <c r="MQ107" s="140"/>
      <c r="MR107" s="140"/>
      <c r="MS107" s="140"/>
      <c r="MT107" s="140"/>
      <c r="MU107" s="140"/>
      <c r="MV107" s="140"/>
      <c r="MW107" s="140"/>
      <c r="MX107" s="140"/>
      <c r="MY107" s="140"/>
      <c r="MZ107" s="140"/>
      <c r="NA107" s="140"/>
      <c r="NB107" s="140"/>
      <c r="NC107" s="140"/>
      <c r="ND107" s="140"/>
      <c r="NE107" s="140"/>
      <c r="NF107" s="140"/>
      <c r="NG107" s="140"/>
      <c r="NH107" s="140"/>
      <c r="NI107" s="140"/>
      <c r="NJ107" s="140"/>
      <c r="NK107" s="140"/>
      <c r="NL107" s="140"/>
      <c r="NM107" s="140"/>
      <c r="NN107" s="140"/>
      <c r="NO107" s="140"/>
      <c r="NP107" s="140"/>
      <c r="NQ107" s="140"/>
      <c r="NR107" s="140"/>
      <c r="NS107" s="140"/>
      <c r="NT107" s="140"/>
      <c r="NU107" s="140"/>
      <c r="NV107" s="140"/>
      <c r="NW107" s="140"/>
      <c r="NX107" s="140"/>
      <c r="NY107" s="140"/>
      <c r="NZ107" s="140"/>
      <c r="OA107" s="140"/>
      <c r="OB107" s="140"/>
      <c r="OC107" s="140"/>
      <c r="OD107" s="140"/>
      <c r="OE107" s="140"/>
      <c r="OF107" s="140"/>
      <c r="OG107" s="140"/>
      <c r="OH107" s="140"/>
      <c r="OI107" s="140"/>
      <c r="OJ107" s="140"/>
      <c r="OK107" s="140"/>
      <c r="OL107" s="140"/>
      <c r="OM107" s="140"/>
      <c r="ON107" s="140"/>
      <c r="OO107" s="140"/>
      <c r="OP107" s="140"/>
      <c r="OQ107" s="140"/>
      <c r="OR107" s="140"/>
      <c r="OS107" s="140"/>
      <c r="OT107" s="140"/>
      <c r="OU107" s="140"/>
      <c r="OV107" s="140"/>
      <c r="OW107" s="140"/>
      <c r="OX107" s="140"/>
      <c r="OY107" s="140"/>
      <c r="OZ107" s="140"/>
      <c r="PA107" s="140"/>
      <c r="PB107" s="140"/>
      <c r="PC107" s="140"/>
      <c r="PD107" s="140"/>
      <c r="PE107" s="140"/>
      <c r="PF107" s="140"/>
      <c r="PG107" s="140"/>
      <c r="PH107" s="140"/>
      <c r="PI107" s="140"/>
      <c r="PJ107" s="140"/>
      <c r="PK107" s="140"/>
      <c r="PL107" s="140"/>
      <c r="PM107" s="140"/>
      <c r="PN107" s="140"/>
      <c r="PO107" s="140"/>
      <c r="PP107" s="140"/>
      <c r="PQ107" s="140"/>
      <c r="PR107" s="140"/>
      <c r="PS107" s="140"/>
      <c r="PT107" s="140"/>
      <c r="PU107" s="140"/>
      <c r="PV107" s="140"/>
      <c r="PW107" s="140"/>
      <c r="PX107" s="140"/>
      <c r="PY107" s="140"/>
      <c r="PZ107" s="140"/>
      <c r="QA107" s="140"/>
      <c r="QB107" s="140"/>
      <c r="QC107" s="140"/>
      <c r="QD107" s="140"/>
      <c r="QE107" s="140"/>
      <c r="QF107" s="140"/>
      <c r="QG107" s="140"/>
      <c r="QH107" s="140"/>
      <c r="QI107" s="140"/>
      <c r="QJ107" s="140"/>
      <c r="QK107" s="140"/>
      <c r="QL107" s="140"/>
      <c r="QM107" s="140"/>
      <c r="QN107" s="140"/>
      <c r="QO107" s="140"/>
      <c r="QP107" s="140"/>
      <c r="QQ107" s="140"/>
      <c r="QR107" s="140"/>
      <c r="QS107" s="140"/>
      <c r="QT107" s="140"/>
      <c r="QU107" s="140"/>
    </row>
    <row r="108" spans="1:463" s="169" customFormat="1">
      <c r="A108" s="143"/>
      <c r="B108" s="359"/>
      <c r="C108" s="51"/>
      <c r="D108" s="786" t="s">
        <v>144</v>
      </c>
      <c r="E108" s="786"/>
      <c r="F108" s="5"/>
      <c r="G108" s="786" t="s">
        <v>1</v>
      </c>
      <c r="H108" s="786"/>
      <c r="I108" s="786"/>
      <c r="J108" s="5"/>
      <c r="K108" s="786" t="s">
        <v>2</v>
      </c>
      <c r="L108" s="786"/>
      <c r="M108" s="6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5"/>
      <c r="AA108" s="116"/>
      <c r="AB108" s="115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143"/>
      <c r="AP108" s="143"/>
      <c r="AQ108" s="143"/>
      <c r="AR108" s="143"/>
      <c r="AS108" s="143"/>
      <c r="AT108" s="143"/>
      <c r="AU108" s="143"/>
      <c r="AV108" s="143"/>
      <c r="AW108" s="143"/>
      <c r="AX108" s="143"/>
      <c r="AY108" s="143"/>
      <c r="AZ108" s="143"/>
      <c r="BA108" s="143"/>
      <c r="BB108" s="143"/>
      <c r="BC108" s="143"/>
      <c r="BD108" s="143"/>
      <c r="BE108" s="143"/>
      <c r="BF108" s="143"/>
      <c r="BG108" s="143"/>
      <c r="BH108" s="143"/>
      <c r="BI108" s="143"/>
      <c r="BJ108" s="143"/>
      <c r="BK108" s="143"/>
      <c r="BL108" s="143"/>
      <c r="BM108" s="143"/>
      <c r="BN108" s="143"/>
      <c r="BO108" s="143"/>
      <c r="BP108" s="143"/>
      <c r="BQ108" s="143"/>
      <c r="BR108" s="143"/>
      <c r="BS108" s="143"/>
      <c r="BT108" s="143"/>
      <c r="BU108" s="143"/>
      <c r="BV108" s="143"/>
      <c r="BW108" s="143"/>
      <c r="BX108" s="143"/>
      <c r="BY108" s="143"/>
      <c r="BZ108" s="143"/>
      <c r="CA108" s="143"/>
      <c r="CB108" s="143"/>
      <c r="CC108" s="143"/>
      <c r="CD108" s="143"/>
      <c r="CE108" s="143"/>
      <c r="CF108" s="143"/>
      <c r="CG108" s="143"/>
      <c r="CH108" s="143"/>
      <c r="CI108" s="143"/>
      <c r="CJ108" s="143"/>
      <c r="CK108" s="143"/>
      <c r="CL108" s="143"/>
      <c r="CM108" s="143"/>
      <c r="CN108" s="143"/>
      <c r="CO108" s="143"/>
      <c r="CP108" s="143"/>
      <c r="CQ108" s="143"/>
      <c r="CR108" s="143"/>
      <c r="CS108" s="143"/>
      <c r="CT108" s="143"/>
      <c r="CU108" s="143"/>
      <c r="CV108" s="143"/>
      <c r="CW108" s="143"/>
      <c r="CX108" s="143"/>
      <c r="CY108" s="143"/>
      <c r="CZ108" s="143"/>
      <c r="DA108" s="143"/>
      <c r="DB108" s="143"/>
      <c r="DC108" s="143"/>
      <c r="DD108" s="143"/>
      <c r="DE108" s="143"/>
      <c r="DF108" s="143"/>
      <c r="DG108" s="143"/>
      <c r="DH108" s="143"/>
      <c r="DI108" s="143"/>
      <c r="DJ108" s="143"/>
      <c r="DK108" s="143"/>
      <c r="DL108" s="143"/>
      <c r="DM108" s="143"/>
      <c r="DN108" s="143"/>
      <c r="DO108" s="143"/>
      <c r="DP108" s="143"/>
      <c r="DQ108" s="143"/>
      <c r="DR108" s="143"/>
      <c r="DS108" s="143"/>
      <c r="DT108" s="143"/>
      <c r="DU108" s="143"/>
      <c r="DV108" s="143"/>
      <c r="DW108" s="143"/>
      <c r="DX108" s="143"/>
      <c r="DY108" s="143"/>
      <c r="DZ108" s="143"/>
      <c r="EA108" s="143"/>
      <c r="EB108" s="143"/>
      <c r="EC108" s="143"/>
      <c r="ED108" s="143"/>
      <c r="EE108" s="143"/>
      <c r="EF108" s="143"/>
      <c r="EG108" s="143"/>
      <c r="EH108" s="143"/>
      <c r="EI108" s="143"/>
      <c r="EJ108" s="143"/>
      <c r="EK108" s="143"/>
      <c r="EL108" s="143"/>
      <c r="EM108" s="143"/>
      <c r="EN108" s="143"/>
      <c r="EO108" s="143"/>
      <c r="EP108" s="143"/>
      <c r="EQ108" s="143"/>
      <c r="ER108" s="143"/>
      <c r="ES108" s="143"/>
      <c r="ET108" s="143"/>
      <c r="EU108" s="143"/>
      <c r="EV108" s="143"/>
      <c r="EW108" s="143"/>
      <c r="EX108" s="143"/>
      <c r="EY108" s="143"/>
      <c r="EZ108" s="143"/>
      <c r="FA108" s="143"/>
      <c r="FB108" s="143"/>
      <c r="FC108" s="143"/>
      <c r="FD108" s="143"/>
      <c r="FE108" s="143"/>
      <c r="FF108" s="143"/>
      <c r="FG108" s="143"/>
      <c r="FH108" s="143"/>
      <c r="FI108" s="143"/>
      <c r="FJ108" s="143"/>
      <c r="FK108" s="143"/>
      <c r="FL108" s="143"/>
      <c r="FM108" s="143"/>
      <c r="FN108" s="143"/>
      <c r="FO108" s="143"/>
      <c r="FP108" s="143"/>
      <c r="FQ108" s="143"/>
      <c r="FR108" s="143"/>
      <c r="FS108" s="143"/>
      <c r="FT108" s="143"/>
      <c r="FU108" s="143"/>
      <c r="FV108" s="143"/>
      <c r="FW108" s="143"/>
      <c r="FX108" s="143"/>
      <c r="FY108" s="143"/>
      <c r="FZ108" s="143"/>
      <c r="GA108" s="143"/>
      <c r="GB108" s="143"/>
      <c r="GC108" s="143"/>
      <c r="GD108" s="143"/>
      <c r="GE108" s="143"/>
      <c r="GF108" s="143"/>
      <c r="GG108" s="143"/>
      <c r="GH108" s="143"/>
      <c r="GI108" s="143"/>
      <c r="GJ108" s="143"/>
      <c r="GK108" s="143"/>
      <c r="GL108" s="143"/>
      <c r="GM108" s="143"/>
      <c r="GN108" s="143"/>
      <c r="GO108" s="143"/>
      <c r="GP108" s="143"/>
      <c r="GQ108" s="143"/>
      <c r="GR108" s="143"/>
      <c r="GS108" s="143"/>
      <c r="GT108" s="143"/>
      <c r="GU108" s="143"/>
      <c r="GV108" s="143"/>
      <c r="GW108" s="143"/>
      <c r="GX108" s="143"/>
      <c r="GY108" s="143"/>
      <c r="GZ108" s="143"/>
      <c r="HA108" s="143"/>
      <c r="HB108" s="143"/>
      <c r="HC108" s="143"/>
      <c r="HD108" s="143"/>
      <c r="HE108" s="143"/>
      <c r="HF108" s="143"/>
      <c r="HG108" s="143"/>
      <c r="HH108" s="143"/>
      <c r="HI108" s="143"/>
      <c r="HJ108" s="143"/>
      <c r="HK108" s="143"/>
      <c r="HL108" s="143"/>
      <c r="HM108" s="143"/>
      <c r="HN108" s="143"/>
      <c r="HO108" s="143"/>
      <c r="HP108" s="143"/>
      <c r="HQ108" s="143"/>
      <c r="HR108" s="143"/>
      <c r="HS108" s="143"/>
      <c r="HT108" s="143"/>
      <c r="HU108" s="143"/>
      <c r="HV108" s="143"/>
      <c r="HW108" s="143"/>
      <c r="HX108" s="143"/>
      <c r="HY108" s="143"/>
      <c r="HZ108" s="143"/>
      <c r="IA108" s="143"/>
      <c r="IB108" s="143"/>
      <c r="IC108" s="143"/>
      <c r="ID108" s="143"/>
      <c r="IE108" s="143"/>
      <c r="IF108" s="143"/>
      <c r="IG108" s="143"/>
      <c r="IH108" s="143"/>
      <c r="II108" s="143"/>
      <c r="IJ108" s="143"/>
      <c r="IK108" s="143"/>
      <c r="IL108" s="143"/>
      <c r="IM108" s="143"/>
      <c r="IN108" s="143"/>
      <c r="IO108" s="143"/>
      <c r="IP108" s="143"/>
      <c r="IQ108" s="143"/>
      <c r="IR108" s="143"/>
      <c r="IS108" s="143"/>
      <c r="IT108" s="143"/>
      <c r="IU108" s="143"/>
      <c r="IV108" s="143"/>
      <c r="IW108" s="143"/>
      <c r="IX108" s="143"/>
      <c r="IY108" s="143"/>
      <c r="IZ108" s="143"/>
      <c r="JA108" s="143"/>
      <c r="JB108" s="143"/>
      <c r="JC108" s="143"/>
      <c r="JD108" s="143"/>
      <c r="JE108" s="143"/>
      <c r="JF108" s="143"/>
      <c r="JG108" s="143"/>
      <c r="JH108" s="143"/>
      <c r="JI108" s="143"/>
      <c r="JJ108" s="143"/>
      <c r="JK108" s="143"/>
      <c r="JL108" s="143"/>
      <c r="JM108" s="143"/>
      <c r="JN108" s="143"/>
      <c r="JO108" s="143"/>
      <c r="JP108" s="143"/>
      <c r="JQ108" s="143"/>
      <c r="JR108" s="143"/>
      <c r="JS108" s="143"/>
      <c r="JT108" s="143"/>
      <c r="JU108" s="143"/>
      <c r="JV108" s="143"/>
      <c r="JW108" s="143"/>
      <c r="JX108" s="143"/>
      <c r="JY108" s="143"/>
      <c r="JZ108" s="143"/>
      <c r="KA108" s="143"/>
      <c r="KB108" s="143"/>
      <c r="KC108" s="143"/>
      <c r="KD108" s="143"/>
      <c r="KE108" s="143"/>
      <c r="KF108" s="143"/>
      <c r="KG108" s="143"/>
      <c r="KH108" s="143"/>
      <c r="KI108" s="143"/>
      <c r="KJ108" s="143"/>
      <c r="KK108" s="143"/>
      <c r="KL108" s="143"/>
      <c r="KM108" s="143"/>
      <c r="KN108" s="143"/>
      <c r="KO108" s="143"/>
      <c r="KP108" s="143"/>
      <c r="KQ108" s="143"/>
      <c r="KR108" s="143"/>
      <c r="KS108" s="143"/>
      <c r="KT108" s="143"/>
      <c r="KU108" s="143"/>
      <c r="KV108" s="143"/>
      <c r="KW108" s="143"/>
      <c r="KX108" s="143"/>
      <c r="KY108" s="143"/>
      <c r="KZ108" s="143"/>
      <c r="LA108" s="143"/>
      <c r="LB108" s="143"/>
      <c r="LC108" s="143"/>
      <c r="LD108" s="143"/>
      <c r="LE108" s="143"/>
      <c r="LF108" s="143"/>
      <c r="LG108" s="143"/>
      <c r="LH108" s="143"/>
      <c r="LI108" s="143"/>
      <c r="LJ108" s="143"/>
      <c r="LK108" s="143"/>
      <c r="LL108" s="143"/>
      <c r="LM108" s="143"/>
      <c r="LN108" s="143"/>
      <c r="LO108" s="143"/>
      <c r="LP108" s="143"/>
      <c r="LQ108" s="143"/>
      <c r="LR108" s="143"/>
      <c r="LS108" s="143"/>
      <c r="LT108" s="143"/>
      <c r="LU108" s="143"/>
      <c r="LV108" s="143"/>
      <c r="LW108" s="143"/>
      <c r="LX108" s="143"/>
      <c r="LY108" s="143"/>
      <c r="LZ108" s="143"/>
      <c r="MA108" s="143"/>
      <c r="MB108" s="143"/>
      <c r="MC108" s="143"/>
      <c r="MD108" s="143"/>
      <c r="ME108" s="143"/>
      <c r="MF108" s="143"/>
      <c r="MG108" s="143"/>
      <c r="MH108" s="143"/>
      <c r="MI108" s="143"/>
      <c r="MJ108" s="143"/>
      <c r="MK108" s="143"/>
      <c r="ML108" s="143"/>
      <c r="MM108" s="143"/>
      <c r="MN108" s="143"/>
      <c r="MO108" s="143"/>
      <c r="MP108" s="143"/>
      <c r="MQ108" s="143"/>
      <c r="MR108" s="143"/>
      <c r="MS108" s="143"/>
      <c r="MT108" s="143"/>
      <c r="MU108" s="143"/>
      <c r="MV108" s="143"/>
      <c r="MW108" s="143"/>
      <c r="MX108" s="143"/>
      <c r="MY108" s="143"/>
      <c r="MZ108" s="143"/>
      <c r="NA108" s="143"/>
      <c r="NB108" s="143"/>
      <c r="NC108" s="143"/>
      <c r="ND108" s="143"/>
      <c r="NE108" s="143"/>
      <c r="NF108" s="143"/>
      <c r="NG108" s="143"/>
      <c r="NH108" s="143"/>
      <c r="NI108" s="143"/>
      <c r="NJ108" s="143"/>
      <c r="NK108" s="143"/>
      <c r="NL108" s="143"/>
      <c r="NM108" s="143"/>
      <c r="NN108" s="143"/>
      <c r="NO108" s="143"/>
      <c r="NP108" s="143"/>
      <c r="NQ108" s="143"/>
      <c r="NR108" s="143"/>
      <c r="NS108" s="143"/>
      <c r="NT108" s="143"/>
      <c r="NU108" s="143"/>
      <c r="NV108" s="143"/>
      <c r="NW108" s="143"/>
      <c r="NX108" s="143"/>
      <c r="NY108" s="143"/>
      <c r="NZ108" s="143"/>
      <c r="OA108" s="143"/>
      <c r="OB108" s="143"/>
      <c r="OC108" s="143"/>
      <c r="OD108" s="143"/>
      <c r="OE108" s="143"/>
      <c r="OF108" s="143"/>
      <c r="OG108" s="143"/>
      <c r="OH108" s="143"/>
      <c r="OI108" s="143"/>
      <c r="OJ108" s="143"/>
      <c r="OK108" s="143"/>
      <c r="OL108" s="143"/>
      <c r="OM108" s="143"/>
      <c r="ON108" s="143"/>
      <c r="OO108" s="143"/>
      <c r="OP108" s="143"/>
      <c r="OQ108" s="143"/>
      <c r="OR108" s="143"/>
      <c r="OS108" s="143"/>
      <c r="OT108" s="143"/>
      <c r="OU108" s="143"/>
      <c r="OV108" s="143"/>
      <c r="OW108" s="143"/>
      <c r="OX108" s="143"/>
      <c r="OY108" s="143"/>
      <c r="OZ108" s="143"/>
      <c r="PA108" s="143"/>
      <c r="PB108" s="143"/>
      <c r="PC108" s="143"/>
      <c r="PD108" s="143"/>
      <c r="PE108" s="143"/>
      <c r="PF108" s="143"/>
      <c r="PG108" s="143"/>
      <c r="PH108" s="143"/>
      <c r="PI108" s="143"/>
      <c r="PJ108" s="143"/>
      <c r="PK108" s="143"/>
      <c r="PL108" s="143"/>
      <c r="PM108" s="143"/>
      <c r="PN108" s="143"/>
      <c r="PO108" s="143"/>
      <c r="PP108" s="143"/>
      <c r="PQ108" s="143"/>
      <c r="PR108" s="143"/>
      <c r="PS108" s="143"/>
      <c r="PT108" s="143"/>
      <c r="PU108" s="143"/>
      <c r="PV108" s="143"/>
      <c r="PW108" s="143"/>
      <c r="PX108" s="143"/>
      <c r="PY108" s="143"/>
      <c r="PZ108" s="143"/>
      <c r="QA108" s="143"/>
      <c r="QB108" s="143"/>
      <c r="QC108" s="143"/>
      <c r="QD108" s="143"/>
      <c r="QE108" s="143"/>
      <c r="QF108" s="143"/>
      <c r="QG108" s="143"/>
      <c r="QH108" s="143"/>
      <c r="QI108" s="143"/>
      <c r="QJ108" s="143"/>
      <c r="QK108" s="143"/>
      <c r="QL108" s="143"/>
      <c r="QM108" s="143"/>
      <c r="QN108" s="143"/>
      <c r="QO108" s="143"/>
      <c r="QP108" s="143"/>
      <c r="QQ108" s="143"/>
      <c r="QR108" s="143"/>
      <c r="QS108" s="143"/>
      <c r="QT108" s="143"/>
      <c r="QU108" s="143"/>
    </row>
    <row r="109" spans="1:463" s="155" customFormat="1" ht="11.7" thickBot="1">
      <c r="A109" s="140"/>
      <c r="B109" s="423"/>
      <c r="C109" s="201"/>
      <c r="D109" s="202"/>
      <c r="E109" s="22"/>
      <c r="F109" s="22"/>
      <c r="G109" s="22"/>
      <c r="H109" s="22"/>
      <c r="I109" s="22"/>
      <c r="J109" s="22"/>
      <c r="K109" s="22"/>
      <c r="L109" s="22"/>
      <c r="M109" s="22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70"/>
      <c r="AA109" s="125"/>
      <c r="AB109" s="111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/>
      <c r="BH109" s="140"/>
      <c r="BI109" s="140"/>
      <c r="BJ109" s="140"/>
      <c r="BK109" s="140"/>
      <c r="BL109" s="140"/>
      <c r="BM109" s="140"/>
      <c r="BN109" s="140"/>
      <c r="BO109" s="140"/>
      <c r="BP109" s="140"/>
      <c r="BQ109" s="140"/>
      <c r="BR109" s="140"/>
      <c r="BS109" s="140"/>
      <c r="BT109" s="140"/>
      <c r="BU109" s="140"/>
      <c r="BV109" s="140"/>
      <c r="BW109" s="140"/>
      <c r="BX109" s="140"/>
      <c r="BY109" s="140"/>
      <c r="BZ109" s="140"/>
      <c r="CA109" s="140"/>
      <c r="CB109" s="140"/>
      <c r="CC109" s="140"/>
      <c r="CD109" s="140"/>
      <c r="CE109" s="140"/>
      <c r="CF109" s="140"/>
      <c r="CG109" s="140"/>
      <c r="CH109" s="140"/>
      <c r="CI109" s="140"/>
      <c r="CJ109" s="140"/>
      <c r="CK109" s="140"/>
      <c r="CL109" s="140"/>
      <c r="CM109" s="140"/>
      <c r="CN109" s="140"/>
      <c r="CO109" s="140"/>
      <c r="CP109" s="140"/>
      <c r="CQ109" s="140"/>
      <c r="CR109" s="140"/>
      <c r="CS109" s="140"/>
      <c r="CT109" s="140"/>
      <c r="CU109" s="140"/>
      <c r="CV109" s="140"/>
      <c r="CW109" s="140"/>
      <c r="CX109" s="140"/>
      <c r="CY109" s="140"/>
      <c r="CZ109" s="140"/>
      <c r="DA109" s="140"/>
      <c r="DB109" s="140"/>
      <c r="DC109" s="140"/>
      <c r="DD109" s="140"/>
      <c r="DE109" s="140"/>
      <c r="DF109" s="140"/>
      <c r="DG109" s="140"/>
      <c r="DH109" s="140"/>
      <c r="DI109" s="140"/>
      <c r="DJ109" s="140"/>
      <c r="DK109" s="140"/>
      <c r="DL109" s="140"/>
      <c r="DM109" s="140"/>
      <c r="DN109" s="140"/>
      <c r="DO109" s="140"/>
      <c r="DP109" s="140"/>
      <c r="DQ109" s="140"/>
      <c r="DR109" s="140"/>
      <c r="DS109" s="140"/>
      <c r="DT109" s="140"/>
      <c r="DU109" s="140"/>
      <c r="DV109" s="140"/>
      <c r="DW109" s="140"/>
      <c r="DX109" s="140"/>
      <c r="DY109" s="140"/>
      <c r="DZ109" s="140"/>
      <c r="EA109" s="140"/>
      <c r="EB109" s="140"/>
      <c r="EC109" s="140"/>
      <c r="ED109" s="140"/>
      <c r="EE109" s="140"/>
      <c r="EF109" s="140"/>
      <c r="EG109" s="140"/>
      <c r="EH109" s="140"/>
      <c r="EI109" s="140"/>
      <c r="EJ109" s="140"/>
      <c r="EK109" s="140"/>
      <c r="EL109" s="140"/>
      <c r="EM109" s="140"/>
      <c r="EN109" s="140"/>
      <c r="EO109" s="140"/>
      <c r="EP109" s="140"/>
      <c r="EQ109" s="140"/>
      <c r="ER109" s="140"/>
      <c r="ES109" s="140"/>
      <c r="ET109" s="140"/>
      <c r="EU109" s="140"/>
      <c r="EV109" s="140"/>
      <c r="EW109" s="140"/>
      <c r="EX109" s="140"/>
      <c r="EY109" s="140"/>
      <c r="EZ109" s="140"/>
      <c r="FA109" s="140"/>
      <c r="FB109" s="140"/>
      <c r="FC109" s="140"/>
      <c r="FD109" s="140"/>
      <c r="FE109" s="140"/>
      <c r="FF109" s="140"/>
      <c r="FG109" s="140"/>
      <c r="FH109" s="140"/>
      <c r="FI109" s="140"/>
      <c r="FJ109" s="140"/>
      <c r="FK109" s="140"/>
      <c r="FL109" s="140"/>
      <c r="FM109" s="140"/>
      <c r="FN109" s="140"/>
      <c r="FO109" s="140"/>
      <c r="FP109" s="140"/>
      <c r="FQ109" s="140"/>
      <c r="FR109" s="140"/>
      <c r="FS109" s="140"/>
      <c r="FT109" s="140"/>
      <c r="FU109" s="140"/>
      <c r="FV109" s="140"/>
      <c r="FW109" s="140"/>
      <c r="FX109" s="140"/>
      <c r="FY109" s="140"/>
      <c r="FZ109" s="140"/>
      <c r="GA109" s="140"/>
      <c r="GB109" s="140"/>
      <c r="GC109" s="140"/>
      <c r="GD109" s="140"/>
      <c r="GE109" s="140"/>
      <c r="GF109" s="140"/>
      <c r="GG109" s="140"/>
      <c r="GH109" s="140"/>
      <c r="GI109" s="140"/>
      <c r="GJ109" s="140"/>
      <c r="GK109" s="140"/>
      <c r="GL109" s="140"/>
      <c r="GM109" s="140"/>
      <c r="GN109" s="140"/>
      <c r="GO109" s="140"/>
      <c r="GP109" s="140"/>
      <c r="GQ109" s="140"/>
      <c r="GR109" s="140"/>
      <c r="GS109" s="140"/>
      <c r="GT109" s="140"/>
      <c r="GU109" s="140"/>
      <c r="GV109" s="140"/>
      <c r="GW109" s="140"/>
      <c r="GX109" s="140"/>
      <c r="GY109" s="140"/>
      <c r="GZ109" s="140"/>
      <c r="HA109" s="140"/>
      <c r="HB109" s="140"/>
      <c r="HC109" s="140"/>
      <c r="HD109" s="140"/>
      <c r="HE109" s="140"/>
      <c r="HF109" s="140"/>
      <c r="HG109" s="140"/>
      <c r="HH109" s="140"/>
      <c r="HI109" s="140"/>
      <c r="HJ109" s="140"/>
      <c r="HK109" s="140"/>
      <c r="HL109" s="140"/>
      <c r="HM109" s="140"/>
      <c r="HN109" s="140"/>
      <c r="HO109" s="140"/>
      <c r="HP109" s="140"/>
      <c r="HQ109" s="140"/>
      <c r="HR109" s="140"/>
      <c r="HS109" s="140"/>
      <c r="HT109" s="140"/>
      <c r="HU109" s="140"/>
      <c r="HV109" s="140"/>
      <c r="HW109" s="140"/>
      <c r="HX109" s="140"/>
      <c r="HY109" s="140"/>
      <c r="HZ109" s="140"/>
      <c r="IA109" s="140"/>
      <c r="IB109" s="140"/>
      <c r="IC109" s="140"/>
      <c r="ID109" s="140"/>
      <c r="IE109" s="140"/>
      <c r="IF109" s="140"/>
      <c r="IG109" s="140"/>
      <c r="IH109" s="140"/>
      <c r="II109" s="140"/>
      <c r="IJ109" s="140"/>
      <c r="IK109" s="140"/>
      <c r="IL109" s="140"/>
      <c r="IM109" s="140"/>
      <c r="IN109" s="140"/>
      <c r="IO109" s="140"/>
      <c r="IP109" s="140"/>
      <c r="IQ109" s="140"/>
      <c r="IR109" s="140"/>
      <c r="IS109" s="140"/>
      <c r="IT109" s="140"/>
      <c r="IU109" s="140"/>
      <c r="IV109" s="140"/>
      <c r="IW109" s="140"/>
      <c r="IX109" s="140"/>
      <c r="IY109" s="140"/>
      <c r="IZ109" s="140"/>
      <c r="JA109" s="140"/>
      <c r="JB109" s="140"/>
      <c r="JC109" s="140"/>
      <c r="JD109" s="140"/>
      <c r="JE109" s="140"/>
      <c r="JF109" s="140"/>
      <c r="JG109" s="140"/>
      <c r="JH109" s="140"/>
      <c r="JI109" s="140"/>
      <c r="JJ109" s="140"/>
      <c r="JK109" s="140"/>
      <c r="JL109" s="140"/>
      <c r="JM109" s="140"/>
      <c r="JN109" s="140"/>
      <c r="JO109" s="140"/>
      <c r="JP109" s="140"/>
      <c r="JQ109" s="140"/>
      <c r="JR109" s="140"/>
      <c r="JS109" s="140"/>
      <c r="JT109" s="140"/>
      <c r="JU109" s="140"/>
      <c r="JV109" s="140"/>
      <c r="JW109" s="140"/>
      <c r="JX109" s="140"/>
      <c r="JY109" s="140"/>
      <c r="JZ109" s="140"/>
      <c r="KA109" s="140"/>
      <c r="KB109" s="140"/>
      <c r="KC109" s="140"/>
      <c r="KD109" s="140"/>
      <c r="KE109" s="140"/>
      <c r="KF109" s="140"/>
      <c r="KG109" s="140"/>
      <c r="KH109" s="140"/>
      <c r="KI109" s="140"/>
      <c r="KJ109" s="140"/>
      <c r="KK109" s="140"/>
      <c r="KL109" s="140"/>
      <c r="KM109" s="140"/>
      <c r="KN109" s="140"/>
      <c r="KO109" s="140"/>
      <c r="KP109" s="140"/>
      <c r="KQ109" s="140"/>
      <c r="KR109" s="140"/>
      <c r="KS109" s="140"/>
      <c r="KT109" s="140"/>
      <c r="KU109" s="140"/>
      <c r="KV109" s="140"/>
      <c r="KW109" s="140"/>
      <c r="KX109" s="140"/>
      <c r="KY109" s="140"/>
      <c r="KZ109" s="140"/>
      <c r="LA109" s="140"/>
      <c r="LB109" s="140"/>
      <c r="LC109" s="140"/>
      <c r="LD109" s="140"/>
      <c r="LE109" s="140"/>
      <c r="LF109" s="140"/>
      <c r="LG109" s="140"/>
      <c r="LH109" s="140"/>
      <c r="LI109" s="140"/>
      <c r="LJ109" s="140"/>
      <c r="LK109" s="140"/>
      <c r="LL109" s="140"/>
      <c r="LM109" s="140"/>
      <c r="LN109" s="140"/>
      <c r="LO109" s="140"/>
      <c r="LP109" s="140"/>
      <c r="LQ109" s="140"/>
      <c r="LR109" s="140"/>
      <c r="LS109" s="140"/>
      <c r="LT109" s="140"/>
      <c r="LU109" s="140"/>
      <c r="LV109" s="140"/>
      <c r="LW109" s="140"/>
      <c r="LX109" s="140"/>
      <c r="LY109" s="140"/>
      <c r="LZ109" s="140"/>
      <c r="MA109" s="140"/>
      <c r="MB109" s="140"/>
      <c r="MC109" s="140"/>
      <c r="MD109" s="140"/>
      <c r="ME109" s="140"/>
      <c r="MF109" s="140"/>
      <c r="MG109" s="140"/>
      <c r="MH109" s="140"/>
      <c r="MI109" s="140"/>
      <c r="MJ109" s="140"/>
      <c r="MK109" s="140"/>
      <c r="ML109" s="140"/>
      <c r="MM109" s="140"/>
      <c r="MN109" s="140"/>
      <c r="MO109" s="140"/>
      <c r="MP109" s="140"/>
      <c r="MQ109" s="140"/>
      <c r="MR109" s="140"/>
      <c r="MS109" s="140"/>
      <c r="MT109" s="140"/>
      <c r="MU109" s="140"/>
      <c r="MV109" s="140"/>
      <c r="MW109" s="140"/>
      <c r="MX109" s="140"/>
      <c r="MY109" s="140"/>
      <c r="MZ109" s="140"/>
      <c r="NA109" s="140"/>
      <c r="NB109" s="140"/>
      <c r="NC109" s="140"/>
      <c r="ND109" s="140"/>
      <c r="NE109" s="140"/>
      <c r="NF109" s="140"/>
      <c r="NG109" s="140"/>
      <c r="NH109" s="140"/>
      <c r="NI109" s="140"/>
      <c r="NJ109" s="140"/>
      <c r="NK109" s="140"/>
      <c r="NL109" s="140"/>
      <c r="NM109" s="140"/>
      <c r="NN109" s="140"/>
      <c r="NO109" s="140"/>
      <c r="NP109" s="140"/>
      <c r="NQ109" s="140"/>
      <c r="NR109" s="140"/>
      <c r="NS109" s="140"/>
      <c r="NT109" s="140"/>
      <c r="NU109" s="140"/>
      <c r="NV109" s="140"/>
      <c r="NW109" s="140"/>
      <c r="NX109" s="140"/>
      <c r="NY109" s="140"/>
      <c r="NZ109" s="140"/>
      <c r="OA109" s="140"/>
      <c r="OB109" s="140"/>
      <c r="OC109" s="140"/>
      <c r="OD109" s="140"/>
      <c r="OE109" s="140"/>
      <c r="OF109" s="140"/>
      <c r="OG109" s="140"/>
      <c r="OH109" s="140"/>
      <c r="OI109" s="140"/>
      <c r="OJ109" s="140"/>
      <c r="OK109" s="140"/>
      <c r="OL109" s="140"/>
      <c r="OM109" s="140"/>
      <c r="ON109" s="140"/>
      <c r="OO109" s="140"/>
      <c r="OP109" s="140"/>
      <c r="OQ109" s="140"/>
      <c r="OR109" s="140"/>
      <c r="OS109" s="140"/>
      <c r="OT109" s="140"/>
      <c r="OU109" s="140"/>
      <c r="OV109" s="140"/>
      <c r="OW109" s="140"/>
      <c r="OX109" s="140"/>
      <c r="OY109" s="140"/>
      <c r="OZ109" s="140"/>
      <c r="PA109" s="140"/>
      <c r="PB109" s="140"/>
      <c r="PC109" s="140"/>
      <c r="PD109" s="140"/>
      <c r="PE109" s="140"/>
      <c r="PF109" s="140"/>
      <c r="PG109" s="140"/>
      <c r="PH109" s="140"/>
      <c r="PI109" s="140"/>
      <c r="PJ109" s="140"/>
      <c r="PK109" s="140"/>
      <c r="PL109" s="140"/>
      <c r="PM109" s="140"/>
      <c r="PN109" s="140"/>
      <c r="PO109" s="140"/>
      <c r="PP109" s="140"/>
      <c r="PQ109" s="140"/>
      <c r="PR109" s="140"/>
      <c r="PS109" s="140"/>
      <c r="PT109" s="140"/>
      <c r="PU109" s="140"/>
      <c r="PV109" s="140"/>
      <c r="PW109" s="140"/>
      <c r="PX109" s="140"/>
      <c r="PY109" s="140"/>
      <c r="PZ109" s="140"/>
      <c r="QA109" s="140"/>
      <c r="QB109" s="140"/>
      <c r="QC109" s="140"/>
      <c r="QD109" s="140"/>
      <c r="QE109" s="140"/>
      <c r="QF109" s="140"/>
      <c r="QG109" s="140"/>
      <c r="QH109" s="140"/>
      <c r="QI109" s="140"/>
      <c r="QJ109" s="140"/>
      <c r="QK109" s="140"/>
      <c r="QL109" s="140"/>
      <c r="QM109" s="140"/>
      <c r="QN109" s="140"/>
      <c r="QO109" s="140"/>
      <c r="QP109" s="140"/>
      <c r="QQ109" s="140"/>
      <c r="QR109" s="140"/>
      <c r="QS109" s="140"/>
      <c r="QT109" s="140"/>
      <c r="QU109" s="140"/>
    </row>
    <row r="110" spans="1:463" s="155" customFormat="1">
      <c r="A110" s="140"/>
      <c r="B110" s="140"/>
      <c r="C110" s="171"/>
      <c r="D110" s="172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5"/>
      <c r="AA110" s="111"/>
      <c r="AB110" s="111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0"/>
      <c r="AZ110" s="140"/>
      <c r="BA110" s="140"/>
      <c r="BB110" s="140"/>
      <c r="BC110" s="140"/>
      <c r="BD110" s="140"/>
      <c r="BE110" s="140"/>
      <c r="BF110" s="140"/>
      <c r="BG110" s="140"/>
      <c r="BH110" s="140"/>
      <c r="BI110" s="140"/>
      <c r="BJ110" s="140"/>
      <c r="BK110" s="140"/>
      <c r="BL110" s="140"/>
      <c r="BM110" s="140"/>
      <c r="BN110" s="140"/>
      <c r="BO110" s="140"/>
      <c r="BP110" s="140"/>
      <c r="BQ110" s="140"/>
      <c r="BR110" s="140"/>
      <c r="BS110" s="140"/>
      <c r="BT110" s="140"/>
      <c r="BU110" s="140"/>
      <c r="BV110" s="140"/>
      <c r="BW110" s="140"/>
      <c r="BX110" s="140"/>
      <c r="BY110" s="140"/>
      <c r="BZ110" s="140"/>
      <c r="CA110" s="140"/>
      <c r="CB110" s="140"/>
      <c r="CC110" s="140"/>
      <c r="CD110" s="140"/>
      <c r="CE110" s="140"/>
      <c r="CF110" s="140"/>
      <c r="CG110" s="140"/>
      <c r="CH110" s="140"/>
      <c r="CI110" s="140"/>
      <c r="CJ110" s="140"/>
      <c r="CK110" s="140"/>
      <c r="CL110" s="140"/>
      <c r="CM110" s="140"/>
      <c r="CN110" s="140"/>
      <c r="CO110" s="140"/>
      <c r="CP110" s="140"/>
      <c r="CQ110" s="140"/>
      <c r="CR110" s="140"/>
      <c r="CS110" s="140"/>
      <c r="CT110" s="140"/>
      <c r="CU110" s="140"/>
      <c r="CV110" s="140"/>
      <c r="CW110" s="140"/>
      <c r="CX110" s="140"/>
      <c r="CY110" s="140"/>
      <c r="CZ110" s="140"/>
      <c r="DA110" s="140"/>
      <c r="DB110" s="140"/>
      <c r="DC110" s="140"/>
      <c r="DD110" s="140"/>
      <c r="DE110" s="140"/>
      <c r="DF110" s="140"/>
      <c r="DG110" s="140"/>
      <c r="DH110" s="140"/>
      <c r="DI110" s="140"/>
      <c r="DJ110" s="140"/>
      <c r="DK110" s="140"/>
      <c r="DL110" s="140"/>
      <c r="DM110" s="140"/>
      <c r="DN110" s="140"/>
      <c r="DO110" s="140"/>
      <c r="DP110" s="140"/>
      <c r="DQ110" s="140"/>
      <c r="DR110" s="140"/>
      <c r="DS110" s="140"/>
      <c r="DT110" s="140"/>
      <c r="DU110" s="140"/>
      <c r="DV110" s="140"/>
      <c r="DW110" s="140"/>
      <c r="DX110" s="140"/>
      <c r="DY110" s="140"/>
      <c r="DZ110" s="140"/>
      <c r="EA110" s="140"/>
      <c r="EB110" s="140"/>
      <c r="EC110" s="140"/>
      <c r="ED110" s="140"/>
      <c r="EE110" s="140"/>
      <c r="EF110" s="140"/>
      <c r="EG110" s="140"/>
      <c r="EH110" s="140"/>
      <c r="EI110" s="140"/>
      <c r="EJ110" s="140"/>
      <c r="EK110" s="140"/>
      <c r="EL110" s="140"/>
      <c r="EM110" s="140"/>
      <c r="EN110" s="140"/>
      <c r="EO110" s="140"/>
      <c r="EP110" s="140"/>
      <c r="EQ110" s="140"/>
      <c r="ER110" s="140"/>
      <c r="ES110" s="140"/>
      <c r="ET110" s="140"/>
      <c r="EU110" s="140"/>
      <c r="EV110" s="140"/>
      <c r="EW110" s="140"/>
      <c r="EX110" s="140"/>
      <c r="EY110" s="140"/>
      <c r="EZ110" s="140"/>
      <c r="FA110" s="140"/>
      <c r="FB110" s="140"/>
      <c r="FC110" s="140"/>
      <c r="FD110" s="140"/>
      <c r="FE110" s="140"/>
      <c r="FF110" s="140"/>
      <c r="FG110" s="140"/>
      <c r="FH110" s="140"/>
      <c r="FI110" s="140"/>
      <c r="FJ110" s="140"/>
      <c r="FK110" s="140"/>
      <c r="FL110" s="140"/>
      <c r="FM110" s="140"/>
      <c r="FN110" s="140"/>
      <c r="FO110" s="140"/>
      <c r="FP110" s="140"/>
      <c r="FQ110" s="140"/>
      <c r="FR110" s="140"/>
      <c r="FS110" s="140"/>
      <c r="FT110" s="140"/>
      <c r="FU110" s="140"/>
      <c r="FV110" s="140"/>
      <c r="FW110" s="140"/>
      <c r="FX110" s="140"/>
      <c r="FY110" s="140"/>
      <c r="FZ110" s="140"/>
      <c r="GA110" s="140"/>
      <c r="GB110" s="140"/>
      <c r="GC110" s="140"/>
      <c r="GD110" s="140"/>
      <c r="GE110" s="140"/>
      <c r="GF110" s="140"/>
      <c r="GG110" s="140"/>
      <c r="GH110" s="140"/>
      <c r="GI110" s="140"/>
      <c r="GJ110" s="140"/>
      <c r="GK110" s="140"/>
      <c r="GL110" s="140"/>
      <c r="GM110" s="140"/>
      <c r="GN110" s="140"/>
      <c r="GO110" s="140"/>
      <c r="GP110" s="140"/>
      <c r="GQ110" s="140"/>
      <c r="GR110" s="140"/>
      <c r="GS110" s="140"/>
      <c r="GT110" s="140"/>
      <c r="GU110" s="140"/>
      <c r="GV110" s="140"/>
      <c r="GW110" s="140"/>
      <c r="GX110" s="140"/>
      <c r="GY110" s="140"/>
      <c r="GZ110" s="140"/>
      <c r="HA110" s="140"/>
      <c r="HB110" s="140"/>
      <c r="HC110" s="140"/>
      <c r="HD110" s="140"/>
      <c r="HE110" s="140"/>
      <c r="HF110" s="140"/>
      <c r="HG110" s="140"/>
      <c r="HH110" s="140"/>
      <c r="HI110" s="140"/>
      <c r="HJ110" s="140"/>
      <c r="HK110" s="140"/>
      <c r="HL110" s="140"/>
      <c r="HM110" s="140"/>
      <c r="HN110" s="140"/>
      <c r="HO110" s="140"/>
      <c r="HP110" s="140"/>
      <c r="HQ110" s="140"/>
      <c r="HR110" s="140"/>
      <c r="HS110" s="140"/>
      <c r="HT110" s="140"/>
      <c r="HU110" s="140"/>
      <c r="HV110" s="140"/>
      <c r="HW110" s="140"/>
      <c r="HX110" s="140"/>
      <c r="HY110" s="140"/>
      <c r="HZ110" s="140"/>
      <c r="IA110" s="140"/>
      <c r="IB110" s="140"/>
      <c r="IC110" s="140"/>
      <c r="ID110" s="140"/>
      <c r="IE110" s="140"/>
      <c r="IF110" s="140"/>
      <c r="IG110" s="140"/>
      <c r="IH110" s="140"/>
      <c r="II110" s="140"/>
      <c r="IJ110" s="140"/>
      <c r="IK110" s="140"/>
      <c r="IL110" s="140"/>
      <c r="IM110" s="140"/>
      <c r="IN110" s="140"/>
      <c r="IO110" s="140"/>
      <c r="IP110" s="140"/>
      <c r="IQ110" s="140"/>
      <c r="IR110" s="140"/>
      <c r="IS110" s="140"/>
      <c r="IT110" s="140"/>
      <c r="IU110" s="140"/>
      <c r="IV110" s="140"/>
      <c r="IW110" s="140"/>
      <c r="IX110" s="140"/>
      <c r="IY110" s="140"/>
      <c r="IZ110" s="140"/>
      <c r="JA110" s="140"/>
      <c r="JB110" s="140"/>
      <c r="JC110" s="140"/>
      <c r="JD110" s="140"/>
      <c r="JE110" s="140"/>
      <c r="JF110" s="140"/>
      <c r="JG110" s="140"/>
      <c r="JH110" s="140"/>
      <c r="JI110" s="140"/>
      <c r="JJ110" s="140"/>
      <c r="JK110" s="140"/>
      <c r="JL110" s="140"/>
      <c r="JM110" s="140"/>
      <c r="JN110" s="140"/>
      <c r="JO110" s="140"/>
      <c r="JP110" s="140"/>
      <c r="JQ110" s="140"/>
      <c r="JR110" s="140"/>
      <c r="JS110" s="140"/>
      <c r="JT110" s="140"/>
      <c r="JU110" s="140"/>
      <c r="JV110" s="140"/>
      <c r="JW110" s="140"/>
      <c r="JX110" s="140"/>
      <c r="JY110" s="140"/>
      <c r="JZ110" s="140"/>
      <c r="KA110" s="140"/>
      <c r="KB110" s="140"/>
      <c r="KC110" s="140"/>
      <c r="KD110" s="140"/>
      <c r="KE110" s="140"/>
      <c r="KF110" s="140"/>
      <c r="KG110" s="140"/>
      <c r="KH110" s="140"/>
      <c r="KI110" s="140"/>
      <c r="KJ110" s="140"/>
      <c r="KK110" s="140"/>
      <c r="KL110" s="140"/>
      <c r="KM110" s="140"/>
      <c r="KN110" s="140"/>
      <c r="KO110" s="140"/>
      <c r="KP110" s="140"/>
      <c r="KQ110" s="140"/>
      <c r="KR110" s="140"/>
      <c r="KS110" s="140"/>
      <c r="KT110" s="140"/>
      <c r="KU110" s="140"/>
      <c r="KV110" s="140"/>
      <c r="KW110" s="140"/>
      <c r="KX110" s="140"/>
      <c r="KY110" s="140"/>
      <c r="KZ110" s="140"/>
      <c r="LA110" s="140"/>
      <c r="LB110" s="140"/>
      <c r="LC110" s="140"/>
      <c r="LD110" s="140"/>
      <c r="LE110" s="140"/>
      <c r="LF110" s="140"/>
      <c r="LG110" s="140"/>
      <c r="LH110" s="140"/>
      <c r="LI110" s="140"/>
      <c r="LJ110" s="140"/>
      <c r="LK110" s="140"/>
      <c r="LL110" s="140"/>
      <c r="LM110" s="140"/>
      <c r="LN110" s="140"/>
      <c r="LO110" s="140"/>
      <c r="LP110" s="140"/>
      <c r="LQ110" s="140"/>
      <c r="LR110" s="140"/>
      <c r="LS110" s="140"/>
      <c r="LT110" s="140"/>
      <c r="LU110" s="140"/>
      <c r="LV110" s="140"/>
      <c r="LW110" s="140"/>
      <c r="LX110" s="140"/>
      <c r="LY110" s="140"/>
      <c r="LZ110" s="140"/>
      <c r="MA110" s="140"/>
      <c r="MB110" s="140"/>
      <c r="MC110" s="140"/>
      <c r="MD110" s="140"/>
      <c r="ME110" s="140"/>
      <c r="MF110" s="140"/>
      <c r="MG110" s="140"/>
      <c r="MH110" s="140"/>
      <c r="MI110" s="140"/>
      <c r="MJ110" s="140"/>
      <c r="MK110" s="140"/>
      <c r="ML110" s="140"/>
      <c r="MM110" s="140"/>
      <c r="MN110" s="140"/>
      <c r="MO110" s="140"/>
      <c r="MP110" s="140"/>
      <c r="MQ110" s="140"/>
      <c r="MR110" s="140"/>
      <c r="MS110" s="140"/>
      <c r="MT110" s="140"/>
      <c r="MU110" s="140"/>
      <c r="MV110" s="140"/>
      <c r="MW110" s="140"/>
      <c r="MX110" s="140"/>
      <c r="MY110" s="140"/>
      <c r="MZ110" s="140"/>
      <c r="NA110" s="140"/>
      <c r="NB110" s="140"/>
      <c r="NC110" s="140"/>
      <c r="ND110" s="140"/>
      <c r="NE110" s="140"/>
      <c r="NF110" s="140"/>
      <c r="NG110" s="140"/>
      <c r="NH110" s="140"/>
      <c r="NI110" s="140"/>
      <c r="NJ110" s="140"/>
      <c r="NK110" s="140"/>
      <c r="NL110" s="140"/>
      <c r="NM110" s="140"/>
      <c r="NN110" s="140"/>
      <c r="NO110" s="140"/>
      <c r="NP110" s="140"/>
      <c r="NQ110" s="140"/>
      <c r="NR110" s="140"/>
      <c r="NS110" s="140"/>
      <c r="NT110" s="140"/>
      <c r="NU110" s="140"/>
      <c r="NV110" s="140"/>
      <c r="NW110" s="140"/>
      <c r="NX110" s="140"/>
      <c r="NY110" s="140"/>
      <c r="NZ110" s="140"/>
      <c r="OA110" s="140"/>
      <c r="OB110" s="140"/>
      <c r="OC110" s="140"/>
      <c r="OD110" s="140"/>
      <c r="OE110" s="140"/>
      <c r="OF110" s="140"/>
      <c r="OG110" s="140"/>
      <c r="OH110" s="140"/>
      <c r="OI110" s="140"/>
      <c r="OJ110" s="140"/>
      <c r="OK110" s="140"/>
      <c r="OL110" s="140"/>
      <c r="OM110" s="140"/>
      <c r="ON110" s="140"/>
      <c r="OO110" s="140"/>
      <c r="OP110" s="140"/>
      <c r="OQ110" s="140"/>
      <c r="OR110" s="140"/>
      <c r="OS110" s="140"/>
      <c r="OT110" s="140"/>
      <c r="OU110" s="140"/>
      <c r="OV110" s="140"/>
      <c r="OW110" s="140"/>
      <c r="OX110" s="140"/>
      <c r="OY110" s="140"/>
      <c r="OZ110" s="140"/>
      <c r="PA110" s="140"/>
      <c r="PB110" s="140"/>
      <c r="PC110" s="140"/>
      <c r="PD110" s="140"/>
      <c r="PE110" s="140"/>
      <c r="PF110" s="140"/>
      <c r="PG110" s="140"/>
      <c r="PH110" s="140"/>
      <c r="PI110" s="140"/>
      <c r="PJ110" s="140"/>
      <c r="PK110" s="140"/>
      <c r="PL110" s="140"/>
      <c r="PM110" s="140"/>
      <c r="PN110" s="140"/>
      <c r="PO110" s="140"/>
      <c r="PP110" s="140"/>
      <c r="PQ110" s="140"/>
      <c r="PR110" s="140"/>
      <c r="PS110" s="140"/>
      <c r="PT110" s="140"/>
      <c r="PU110" s="140"/>
      <c r="PV110" s="140"/>
      <c r="PW110" s="140"/>
      <c r="PX110" s="140"/>
      <c r="PY110" s="140"/>
      <c r="PZ110" s="140"/>
      <c r="QA110" s="140"/>
      <c r="QB110" s="140"/>
      <c r="QC110" s="140"/>
      <c r="QD110" s="140"/>
      <c r="QE110" s="140"/>
      <c r="QF110" s="140"/>
      <c r="QG110" s="140"/>
      <c r="QH110" s="140"/>
      <c r="QI110" s="140"/>
      <c r="QJ110" s="140"/>
      <c r="QK110" s="140"/>
      <c r="QL110" s="140"/>
      <c r="QM110" s="140"/>
      <c r="QN110" s="140"/>
      <c r="QO110" s="140"/>
      <c r="QP110" s="140"/>
      <c r="QQ110" s="140"/>
      <c r="QR110" s="140"/>
      <c r="QS110" s="140"/>
      <c r="QT110" s="140"/>
      <c r="QU110" s="140"/>
    </row>
    <row r="111" spans="1:463" s="169" customFormat="1">
      <c r="A111" s="143"/>
      <c r="B111" s="143"/>
      <c r="C111" s="171"/>
      <c r="D111" s="115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68"/>
      <c r="AA111" s="115"/>
      <c r="AB111" s="115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143"/>
      <c r="AU111" s="143"/>
      <c r="AV111" s="143"/>
      <c r="AW111" s="143"/>
      <c r="AX111" s="143"/>
      <c r="AY111" s="143"/>
      <c r="AZ111" s="143"/>
      <c r="BA111" s="143"/>
      <c r="BB111" s="143"/>
      <c r="BC111" s="143"/>
      <c r="BD111" s="143"/>
      <c r="BE111" s="143"/>
      <c r="BF111" s="143"/>
      <c r="BG111" s="143"/>
      <c r="BH111" s="143"/>
      <c r="BI111" s="143"/>
      <c r="BJ111" s="143"/>
      <c r="BK111" s="143"/>
      <c r="BL111" s="143"/>
      <c r="BM111" s="143"/>
      <c r="BN111" s="143"/>
      <c r="BO111" s="143"/>
      <c r="BP111" s="143"/>
      <c r="BQ111" s="143"/>
      <c r="BR111" s="143"/>
      <c r="BS111" s="143"/>
      <c r="BT111" s="143"/>
      <c r="BU111" s="143"/>
      <c r="BV111" s="143"/>
      <c r="BW111" s="143"/>
      <c r="BX111" s="143"/>
      <c r="BY111" s="143"/>
      <c r="BZ111" s="143"/>
      <c r="CA111" s="143"/>
      <c r="CB111" s="143"/>
      <c r="CC111" s="143"/>
      <c r="CD111" s="143"/>
      <c r="CE111" s="143"/>
      <c r="CF111" s="143"/>
      <c r="CG111" s="143"/>
      <c r="CH111" s="143"/>
      <c r="CI111" s="143"/>
      <c r="CJ111" s="143"/>
      <c r="CK111" s="143"/>
      <c r="CL111" s="143"/>
      <c r="CM111" s="143"/>
      <c r="CN111" s="143"/>
      <c r="CO111" s="143"/>
      <c r="CP111" s="143"/>
      <c r="CQ111" s="143"/>
      <c r="CR111" s="143"/>
      <c r="CS111" s="143"/>
      <c r="CT111" s="143"/>
      <c r="CU111" s="143"/>
      <c r="CV111" s="143"/>
      <c r="CW111" s="143"/>
      <c r="CX111" s="143"/>
      <c r="CY111" s="143"/>
      <c r="CZ111" s="143"/>
      <c r="DA111" s="143"/>
      <c r="DB111" s="143"/>
      <c r="DC111" s="143"/>
      <c r="DD111" s="143"/>
      <c r="DE111" s="143"/>
      <c r="DF111" s="143"/>
      <c r="DG111" s="143"/>
      <c r="DH111" s="143"/>
      <c r="DI111" s="143"/>
      <c r="DJ111" s="143"/>
      <c r="DK111" s="143"/>
      <c r="DL111" s="143"/>
      <c r="DM111" s="143"/>
      <c r="DN111" s="143"/>
      <c r="DO111" s="143"/>
      <c r="DP111" s="143"/>
      <c r="DQ111" s="143"/>
      <c r="DR111" s="143"/>
      <c r="DS111" s="143"/>
      <c r="DT111" s="143"/>
      <c r="DU111" s="143"/>
      <c r="DV111" s="143"/>
      <c r="DW111" s="143"/>
      <c r="DX111" s="143"/>
      <c r="DY111" s="143"/>
      <c r="DZ111" s="143"/>
      <c r="EA111" s="143"/>
      <c r="EB111" s="143"/>
      <c r="EC111" s="143"/>
      <c r="ED111" s="143"/>
      <c r="EE111" s="143"/>
      <c r="EF111" s="143"/>
      <c r="EG111" s="143"/>
      <c r="EH111" s="143"/>
      <c r="EI111" s="143"/>
      <c r="EJ111" s="143"/>
      <c r="EK111" s="143"/>
      <c r="EL111" s="143"/>
      <c r="EM111" s="143"/>
      <c r="EN111" s="143"/>
      <c r="EO111" s="143"/>
      <c r="EP111" s="143"/>
      <c r="EQ111" s="143"/>
      <c r="ER111" s="143"/>
      <c r="ES111" s="143"/>
      <c r="ET111" s="143"/>
      <c r="EU111" s="143"/>
      <c r="EV111" s="143"/>
      <c r="EW111" s="143"/>
      <c r="EX111" s="143"/>
      <c r="EY111" s="143"/>
      <c r="EZ111" s="143"/>
      <c r="FA111" s="143"/>
      <c r="FB111" s="143"/>
      <c r="FC111" s="143"/>
      <c r="FD111" s="143"/>
      <c r="FE111" s="143"/>
      <c r="FF111" s="143"/>
      <c r="FG111" s="143"/>
      <c r="FH111" s="143"/>
      <c r="FI111" s="143"/>
      <c r="FJ111" s="143"/>
      <c r="FK111" s="143"/>
      <c r="FL111" s="143"/>
      <c r="FM111" s="143"/>
      <c r="FN111" s="143"/>
      <c r="FO111" s="143"/>
      <c r="FP111" s="143"/>
      <c r="FQ111" s="143"/>
      <c r="FR111" s="143"/>
      <c r="FS111" s="143"/>
      <c r="FT111" s="143"/>
      <c r="FU111" s="143"/>
      <c r="FV111" s="143"/>
      <c r="FW111" s="143"/>
      <c r="FX111" s="143"/>
      <c r="FY111" s="143"/>
      <c r="FZ111" s="143"/>
      <c r="GA111" s="143"/>
      <c r="GB111" s="143"/>
      <c r="GC111" s="143"/>
      <c r="GD111" s="143"/>
      <c r="GE111" s="143"/>
      <c r="GF111" s="143"/>
      <c r="GG111" s="143"/>
      <c r="GH111" s="143"/>
      <c r="GI111" s="143"/>
      <c r="GJ111" s="143"/>
      <c r="GK111" s="143"/>
      <c r="GL111" s="143"/>
      <c r="GM111" s="143"/>
      <c r="GN111" s="143"/>
      <c r="GO111" s="143"/>
      <c r="GP111" s="143"/>
      <c r="GQ111" s="143"/>
      <c r="GR111" s="143"/>
      <c r="GS111" s="143"/>
      <c r="GT111" s="143"/>
      <c r="GU111" s="143"/>
      <c r="GV111" s="143"/>
      <c r="GW111" s="143"/>
      <c r="GX111" s="143"/>
      <c r="GY111" s="143"/>
      <c r="GZ111" s="143"/>
      <c r="HA111" s="143"/>
      <c r="HB111" s="143"/>
      <c r="HC111" s="143"/>
      <c r="HD111" s="143"/>
      <c r="HE111" s="143"/>
      <c r="HF111" s="143"/>
      <c r="HG111" s="143"/>
      <c r="HH111" s="143"/>
      <c r="HI111" s="143"/>
      <c r="HJ111" s="143"/>
      <c r="HK111" s="143"/>
      <c r="HL111" s="143"/>
      <c r="HM111" s="143"/>
      <c r="HN111" s="143"/>
      <c r="HO111" s="143"/>
      <c r="HP111" s="143"/>
      <c r="HQ111" s="143"/>
      <c r="HR111" s="143"/>
      <c r="HS111" s="143"/>
      <c r="HT111" s="143"/>
      <c r="HU111" s="143"/>
      <c r="HV111" s="143"/>
      <c r="HW111" s="143"/>
      <c r="HX111" s="143"/>
      <c r="HY111" s="143"/>
      <c r="HZ111" s="143"/>
      <c r="IA111" s="143"/>
      <c r="IB111" s="143"/>
      <c r="IC111" s="143"/>
      <c r="ID111" s="143"/>
      <c r="IE111" s="143"/>
      <c r="IF111" s="143"/>
      <c r="IG111" s="143"/>
      <c r="IH111" s="143"/>
      <c r="II111" s="143"/>
      <c r="IJ111" s="143"/>
      <c r="IK111" s="143"/>
      <c r="IL111" s="143"/>
      <c r="IM111" s="143"/>
      <c r="IN111" s="143"/>
      <c r="IO111" s="143"/>
      <c r="IP111" s="143"/>
      <c r="IQ111" s="143"/>
      <c r="IR111" s="143"/>
      <c r="IS111" s="143"/>
      <c r="IT111" s="143"/>
      <c r="IU111" s="143"/>
      <c r="IV111" s="143"/>
      <c r="IW111" s="143"/>
      <c r="IX111" s="143"/>
      <c r="IY111" s="143"/>
      <c r="IZ111" s="143"/>
      <c r="JA111" s="143"/>
      <c r="JB111" s="143"/>
      <c r="JC111" s="143"/>
      <c r="JD111" s="143"/>
      <c r="JE111" s="143"/>
      <c r="JF111" s="143"/>
      <c r="JG111" s="143"/>
      <c r="JH111" s="143"/>
      <c r="JI111" s="143"/>
      <c r="JJ111" s="143"/>
      <c r="JK111" s="143"/>
      <c r="JL111" s="143"/>
      <c r="JM111" s="143"/>
      <c r="JN111" s="143"/>
      <c r="JO111" s="143"/>
      <c r="JP111" s="143"/>
      <c r="JQ111" s="143"/>
      <c r="JR111" s="143"/>
      <c r="JS111" s="143"/>
      <c r="JT111" s="143"/>
      <c r="JU111" s="143"/>
      <c r="JV111" s="143"/>
      <c r="JW111" s="143"/>
      <c r="JX111" s="143"/>
      <c r="JY111" s="143"/>
      <c r="JZ111" s="143"/>
      <c r="KA111" s="143"/>
      <c r="KB111" s="143"/>
      <c r="KC111" s="143"/>
      <c r="KD111" s="143"/>
      <c r="KE111" s="143"/>
      <c r="KF111" s="143"/>
      <c r="KG111" s="143"/>
      <c r="KH111" s="143"/>
      <c r="KI111" s="143"/>
      <c r="KJ111" s="143"/>
      <c r="KK111" s="143"/>
      <c r="KL111" s="143"/>
      <c r="KM111" s="143"/>
      <c r="KN111" s="143"/>
      <c r="KO111" s="143"/>
      <c r="KP111" s="143"/>
      <c r="KQ111" s="143"/>
      <c r="KR111" s="143"/>
      <c r="KS111" s="143"/>
      <c r="KT111" s="143"/>
      <c r="KU111" s="143"/>
      <c r="KV111" s="143"/>
      <c r="KW111" s="143"/>
      <c r="KX111" s="143"/>
      <c r="KY111" s="143"/>
      <c r="KZ111" s="143"/>
      <c r="LA111" s="143"/>
      <c r="LB111" s="143"/>
      <c r="LC111" s="143"/>
      <c r="LD111" s="143"/>
      <c r="LE111" s="143"/>
      <c r="LF111" s="143"/>
      <c r="LG111" s="143"/>
      <c r="LH111" s="143"/>
      <c r="LI111" s="143"/>
      <c r="LJ111" s="143"/>
      <c r="LK111" s="143"/>
      <c r="LL111" s="143"/>
      <c r="LM111" s="143"/>
      <c r="LN111" s="143"/>
      <c r="LO111" s="143"/>
      <c r="LP111" s="143"/>
      <c r="LQ111" s="143"/>
      <c r="LR111" s="143"/>
      <c r="LS111" s="143"/>
      <c r="LT111" s="143"/>
      <c r="LU111" s="143"/>
      <c r="LV111" s="143"/>
      <c r="LW111" s="143"/>
      <c r="LX111" s="143"/>
      <c r="LY111" s="143"/>
      <c r="LZ111" s="143"/>
      <c r="MA111" s="143"/>
      <c r="MB111" s="143"/>
      <c r="MC111" s="143"/>
      <c r="MD111" s="143"/>
      <c r="ME111" s="143"/>
      <c r="MF111" s="143"/>
      <c r="MG111" s="143"/>
      <c r="MH111" s="143"/>
      <c r="MI111" s="143"/>
      <c r="MJ111" s="143"/>
      <c r="MK111" s="143"/>
      <c r="ML111" s="143"/>
      <c r="MM111" s="143"/>
      <c r="MN111" s="143"/>
      <c r="MO111" s="143"/>
      <c r="MP111" s="143"/>
      <c r="MQ111" s="143"/>
      <c r="MR111" s="143"/>
      <c r="MS111" s="143"/>
      <c r="MT111" s="143"/>
      <c r="MU111" s="143"/>
      <c r="MV111" s="143"/>
      <c r="MW111" s="143"/>
      <c r="MX111" s="143"/>
      <c r="MY111" s="143"/>
      <c r="MZ111" s="143"/>
      <c r="NA111" s="143"/>
      <c r="NB111" s="143"/>
      <c r="NC111" s="143"/>
      <c r="ND111" s="143"/>
      <c r="NE111" s="143"/>
      <c r="NF111" s="143"/>
      <c r="NG111" s="143"/>
      <c r="NH111" s="143"/>
      <c r="NI111" s="143"/>
      <c r="NJ111" s="143"/>
      <c r="NK111" s="143"/>
      <c r="NL111" s="143"/>
      <c r="NM111" s="143"/>
      <c r="NN111" s="143"/>
      <c r="NO111" s="143"/>
      <c r="NP111" s="143"/>
      <c r="NQ111" s="143"/>
      <c r="NR111" s="143"/>
      <c r="NS111" s="143"/>
      <c r="NT111" s="143"/>
      <c r="NU111" s="143"/>
      <c r="NV111" s="143"/>
      <c r="NW111" s="143"/>
      <c r="NX111" s="143"/>
      <c r="NY111" s="143"/>
      <c r="NZ111" s="143"/>
      <c r="OA111" s="143"/>
      <c r="OB111" s="143"/>
      <c r="OC111" s="143"/>
      <c r="OD111" s="143"/>
      <c r="OE111" s="143"/>
      <c r="OF111" s="143"/>
      <c r="OG111" s="143"/>
      <c r="OH111" s="143"/>
      <c r="OI111" s="143"/>
      <c r="OJ111" s="143"/>
      <c r="OK111" s="143"/>
      <c r="OL111" s="143"/>
      <c r="OM111" s="143"/>
      <c r="ON111" s="143"/>
      <c r="OO111" s="143"/>
      <c r="OP111" s="143"/>
      <c r="OQ111" s="143"/>
      <c r="OR111" s="143"/>
      <c r="OS111" s="143"/>
      <c r="OT111" s="143"/>
      <c r="OU111" s="143"/>
      <c r="OV111" s="143"/>
      <c r="OW111" s="143"/>
      <c r="OX111" s="143"/>
      <c r="OY111" s="143"/>
      <c r="OZ111" s="143"/>
      <c r="PA111" s="143"/>
      <c r="PB111" s="143"/>
      <c r="PC111" s="143"/>
      <c r="PD111" s="143"/>
      <c r="PE111" s="143"/>
      <c r="PF111" s="143"/>
      <c r="PG111" s="143"/>
      <c r="PH111" s="143"/>
      <c r="PI111" s="143"/>
      <c r="PJ111" s="143"/>
      <c r="PK111" s="143"/>
      <c r="PL111" s="143"/>
      <c r="PM111" s="143"/>
      <c r="PN111" s="143"/>
      <c r="PO111" s="143"/>
      <c r="PP111" s="143"/>
      <c r="PQ111" s="143"/>
      <c r="PR111" s="143"/>
      <c r="PS111" s="143"/>
      <c r="PT111" s="143"/>
      <c r="PU111" s="143"/>
      <c r="PV111" s="143"/>
      <c r="PW111" s="143"/>
      <c r="PX111" s="143"/>
      <c r="PY111" s="143"/>
      <c r="PZ111" s="143"/>
      <c r="QA111" s="143"/>
      <c r="QB111" s="143"/>
      <c r="QC111" s="143"/>
      <c r="QD111" s="143"/>
      <c r="QE111" s="143"/>
      <c r="QF111" s="143"/>
      <c r="QG111" s="143"/>
      <c r="QH111" s="143"/>
      <c r="QI111" s="143"/>
      <c r="QJ111" s="143"/>
      <c r="QK111" s="143"/>
      <c r="QL111" s="143"/>
      <c r="QM111" s="143"/>
      <c r="QN111" s="143"/>
      <c r="QO111" s="143"/>
      <c r="QP111" s="143"/>
      <c r="QQ111" s="143"/>
      <c r="QR111" s="143"/>
      <c r="QS111" s="143"/>
      <c r="QT111" s="143"/>
      <c r="QU111" s="143"/>
    </row>
    <row r="112" spans="1:463" s="155" customFormat="1">
      <c r="A112" s="140"/>
      <c r="B112" s="140"/>
      <c r="C112" s="171"/>
      <c r="D112" s="172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68"/>
      <c r="AA112" s="111"/>
      <c r="AB112" s="111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140"/>
      <c r="AY112" s="140"/>
      <c r="AZ112" s="140"/>
      <c r="BA112" s="140"/>
      <c r="BB112" s="140"/>
      <c r="BC112" s="140"/>
      <c r="BD112" s="140"/>
      <c r="BE112" s="140"/>
      <c r="BF112" s="140"/>
      <c r="BG112" s="140"/>
      <c r="BH112" s="140"/>
      <c r="BI112" s="140"/>
      <c r="BJ112" s="140"/>
      <c r="BK112" s="140"/>
      <c r="BL112" s="140"/>
      <c r="BM112" s="140"/>
      <c r="BN112" s="140"/>
      <c r="BO112" s="140"/>
      <c r="BP112" s="140"/>
      <c r="BQ112" s="140"/>
      <c r="BR112" s="140"/>
      <c r="BS112" s="140"/>
      <c r="BT112" s="140"/>
      <c r="BU112" s="140"/>
      <c r="BV112" s="140"/>
      <c r="BW112" s="140"/>
      <c r="BX112" s="140"/>
      <c r="BY112" s="140"/>
      <c r="BZ112" s="140"/>
      <c r="CA112" s="140"/>
      <c r="CB112" s="140"/>
      <c r="CC112" s="140"/>
      <c r="CD112" s="140"/>
      <c r="CE112" s="140"/>
      <c r="CF112" s="140"/>
      <c r="CG112" s="140"/>
      <c r="CH112" s="140"/>
      <c r="CI112" s="140"/>
      <c r="CJ112" s="140"/>
      <c r="CK112" s="140"/>
      <c r="CL112" s="140"/>
      <c r="CM112" s="140"/>
      <c r="CN112" s="140"/>
      <c r="CO112" s="140"/>
      <c r="CP112" s="140"/>
      <c r="CQ112" s="140"/>
      <c r="CR112" s="140"/>
      <c r="CS112" s="140"/>
      <c r="CT112" s="140"/>
      <c r="CU112" s="140"/>
      <c r="CV112" s="140"/>
      <c r="CW112" s="140"/>
      <c r="CX112" s="140"/>
      <c r="CY112" s="140"/>
      <c r="CZ112" s="140"/>
      <c r="DA112" s="140"/>
      <c r="DB112" s="140"/>
      <c r="DC112" s="140"/>
      <c r="DD112" s="140"/>
      <c r="DE112" s="140"/>
      <c r="DF112" s="140"/>
      <c r="DG112" s="140"/>
      <c r="DH112" s="140"/>
      <c r="DI112" s="140"/>
      <c r="DJ112" s="140"/>
      <c r="DK112" s="140"/>
      <c r="DL112" s="140"/>
      <c r="DM112" s="140"/>
      <c r="DN112" s="140"/>
      <c r="DO112" s="140"/>
      <c r="DP112" s="140"/>
      <c r="DQ112" s="140"/>
      <c r="DR112" s="140"/>
      <c r="DS112" s="140"/>
      <c r="DT112" s="140"/>
      <c r="DU112" s="140"/>
      <c r="DV112" s="140"/>
      <c r="DW112" s="140"/>
      <c r="DX112" s="140"/>
      <c r="DY112" s="140"/>
      <c r="DZ112" s="140"/>
      <c r="EA112" s="140"/>
      <c r="EB112" s="140"/>
      <c r="EC112" s="140"/>
      <c r="ED112" s="140"/>
      <c r="EE112" s="140"/>
      <c r="EF112" s="140"/>
      <c r="EG112" s="140"/>
      <c r="EH112" s="140"/>
      <c r="EI112" s="140"/>
      <c r="EJ112" s="140"/>
      <c r="EK112" s="140"/>
      <c r="EL112" s="140"/>
      <c r="EM112" s="140"/>
      <c r="EN112" s="140"/>
      <c r="EO112" s="140"/>
      <c r="EP112" s="140"/>
      <c r="EQ112" s="140"/>
      <c r="ER112" s="140"/>
      <c r="ES112" s="140"/>
      <c r="ET112" s="140"/>
      <c r="EU112" s="140"/>
      <c r="EV112" s="140"/>
      <c r="EW112" s="140"/>
      <c r="EX112" s="140"/>
      <c r="EY112" s="140"/>
      <c r="EZ112" s="140"/>
      <c r="FA112" s="140"/>
      <c r="FB112" s="140"/>
      <c r="FC112" s="140"/>
      <c r="FD112" s="140"/>
      <c r="FE112" s="140"/>
      <c r="FF112" s="140"/>
      <c r="FG112" s="140"/>
      <c r="FH112" s="140"/>
      <c r="FI112" s="140"/>
      <c r="FJ112" s="140"/>
      <c r="FK112" s="140"/>
      <c r="FL112" s="140"/>
      <c r="FM112" s="140"/>
      <c r="FN112" s="140"/>
      <c r="FO112" s="140"/>
      <c r="FP112" s="140"/>
      <c r="FQ112" s="140"/>
      <c r="FR112" s="140"/>
      <c r="FS112" s="140"/>
      <c r="FT112" s="140"/>
      <c r="FU112" s="140"/>
      <c r="FV112" s="140"/>
      <c r="FW112" s="140"/>
      <c r="FX112" s="140"/>
      <c r="FY112" s="140"/>
      <c r="FZ112" s="140"/>
      <c r="GA112" s="140"/>
      <c r="GB112" s="140"/>
      <c r="GC112" s="140"/>
      <c r="GD112" s="140"/>
      <c r="GE112" s="140"/>
      <c r="GF112" s="140"/>
      <c r="GG112" s="140"/>
      <c r="GH112" s="140"/>
      <c r="GI112" s="140"/>
      <c r="GJ112" s="140"/>
      <c r="GK112" s="140"/>
      <c r="GL112" s="140"/>
      <c r="GM112" s="140"/>
      <c r="GN112" s="140"/>
      <c r="GO112" s="140"/>
      <c r="GP112" s="140"/>
      <c r="GQ112" s="140"/>
      <c r="GR112" s="140"/>
      <c r="GS112" s="140"/>
      <c r="GT112" s="140"/>
      <c r="GU112" s="140"/>
      <c r="GV112" s="140"/>
      <c r="GW112" s="140"/>
      <c r="GX112" s="140"/>
      <c r="GY112" s="140"/>
      <c r="GZ112" s="140"/>
      <c r="HA112" s="140"/>
      <c r="HB112" s="140"/>
      <c r="HC112" s="140"/>
      <c r="HD112" s="140"/>
      <c r="HE112" s="140"/>
      <c r="HF112" s="140"/>
      <c r="HG112" s="140"/>
      <c r="HH112" s="140"/>
      <c r="HI112" s="140"/>
      <c r="HJ112" s="140"/>
      <c r="HK112" s="140"/>
      <c r="HL112" s="140"/>
      <c r="HM112" s="140"/>
      <c r="HN112" s="140"/>
      <c r="HO112" s="140"/>
      <c r="HP112" s="140"/>
      <c r="HQ112" s="140"/>
      <c r="HR112" s="140"/>
      <c r="HS112" s="140"/>
      <c r="HT112" s="140"/>
      <c r="HU112" s="140"/>
      <c r="HV112" s="140"/>
      <c r="HW112" s="140"/>
      <c r="HX112" s="140"/>
      <c r="HY112" s="140"/>
      <c r="HZ112" s="140"/>
      <c r="IA112" s="140"/>
      <c r="IB112" s="140"/>
      <c r="IC112" s="140"/>
      <c r="ID112" s="140"/>
      <c r="IE112" s="140"/>
      <c r="IF112" s="140"/>
      <c r="IG112" s="140"/>
      <c r="IH112" s="140"/>
      <c r="II112" s="140"/>
      <c r="IJ112" s="140"/>
      <c r="IK112" s="140"/>
      <c r="IL112" s="140"/>
      <c r="IM112" s="140"/>
      <c r="IN112" s="140"/>
      <c r="IO112" s="140"/>
      <c r="IP112" s="140"/>
      <c r="IQ112" s="140"/>
      <c r="IR112" s="140"/>
      <c r="IS112" s="140"/>
      <c r="IT112" s="140"/>
      <c r="IU112" s="140"/>
      <c r="IV112" s="140"/>
      <c r="IW112" s="140"/>
      <c r="IX112" s="140"/>
      <c r="IY112" s="140"/>
      <c r="IZ112" s="140"/>
      <c r="JA112" s="140"/>
      <c r="JB112" s="140"/>
      <c r="JC112" s="140"/>
      <c r="JD112" s="140"/>
      <c r="JE112" s="140"/>
      <c r="JF112" s="140"/>
      <c r="JG112" s="140"/>
      <c r="JH112" s="140"/>
      <c r="JI112" s="140"/>
      <c r="JJ112" s="140"/>
      <c r="JK112" s="140"/>
      <c r="JL112" s="140"/>
      <c r="JM112" s="140"/>
      <c r="JN112" s="140"/>
      <c r="JO112" s="140"/>
      <c r="JP112" s="140"/>
      <c r="JQ112" s="140"/>
      <c r="JR112" s="140"/>
      <c r="JS112" s="140"/>
      <c r="JT112" s="140"/>
      <c r="JU112" s="140"/>
      <c r="JV112" s="140"/>
      <c r="JW112" s="140"/>
      <c r="JX112" s="140"/>
      <c r="JY112" s="140"/>
      <c r="JZ112" s="140"/>
      <c r="KA112" s="140"/>
      <c r="KB112" s="140"/>
      <c r="KC112" s="140"/>
      <c r="KD112" s="140"/>
      <c r="KE112" s="140"/>
      <c r="KF112" s="140"/>
      <c r="KG112" s="140"/>
      <c r="KH112" s="140"/>
      <c r="KI112" s="140"/>
      <c r="KJ112" s="140"/>
      <c r="KK112" s="140"/>
      <c r="KL112" s="140"/>
      <c r="KM112" s="140"/>
      <c r="KN112" s="140"/>
      <c r="KO112" s="140"/>
      <c r="KP112" s="140"/>
      <c r="KQ112" s="140"/>
      <c r="KR112" s="140"/>
      <c r="KS112" s="140"/>
      <c r="KT112" s="140"/>
      <c r="KU112" s="140"/>
      <c r="KV112" s="140"/>
      <c r="KW112" s="140"/>
      <c r="KX112" s="140"/>
      <c r="KY112" s="140"/>
      <c r="KZ112" s="140"/>
      <c r="LA112" s="140"/>
      <c r="LB112" s="140"/>
      <c r="LC112" s="140"/>
      <c r="LD112" s="140"/>
      <c r="LE112" s="140"/>
      <c r="LF112" s="140"/>
      <c r="LG112" s="140"/>
      <c r="LH112" s="140"/>
      <c r="LI112" s="140"/>
      <c r="LJ112" s="140"/>
      <c r="LK112" s="140"/>
      <c r="LL112" s="140"/>
      <c r="LM112" s="140"/>
      <c r="LN112" s="140"/>
      <c r="LO112" s="140"/>
      <c r="LP112" s="140"/>
      <c r="LQ112" s="140"/>
      <c r="LR112" s="140"/>
      <c r="LS112" s="140"/>
      <c r="LT112" s="140"/>
      <c r="LU112" s="140"/>
      <c r="LV112" s="140"/>
      <c r="LW112" s="140"/>
      <c r="LX112" s="140"/>
      <c r="LY112" s="140"/>
      <c r="LZ112" s="140"/>
      <c r="MA112" s="140"/>
      <c r="MB112" s="140"/>
      <c r="MC112" s="140"/>
      <c r="MD112" s="140"/>
      <c r="ME112" s="140"/>
      <c r="MF112" s="140"/>
      <c r="MG112" s="140"/>
      <c r="MH112" s="140"/>
      <c r="MI112" s="140"/>
      <c r="MJ112" s="140"/>
      <c r="MK112" s="140"/>
      <c r="ML112" s="140"/>
      <c r="MM112" s="140"/>
      <c r="MN112" s="140"/>
      <c r="MO112" s="140"/>
      <c r="MP112" s="140"/>
      <c r="MQ112" s="140"/>
      <c r="MR112" s="140"/>
      <c r="MS112" s="140"/>
      <c r="MT112" s="140"/>
      <c r="MU112" s="140"/>
      <c r="MV112" s="140"/>
      <c r="MW112" s="140"/>
      <c r="MX112" s="140"/>
      <c r="MY112" s="140"/>
      <c r="MZ112" s="140"/>
      <c r="NA112" s="140"/>
      <c r="NB112" s="140"/>
      <c r="NC112" s="140"/>
      <c r="ND112" s="140"/>
      <c r="NE112" s="140"/>
      <c r="NF112" s="140"/>
      <c r="NG112" s="140"/>
      <c r="NH112" s="140"/>
      <c r="NI112" s="140"/>
      <c r="NJ112" s="140"/>
      <c r="NK112" s="140"/>
      <c r="NL112" s="140"/>
      <c r="NM112" s="140"/>
      <c r="NN112" s="140"/>
      <c r="NO112" s="140"/>
      <c r="NP112" s="140"/>
      <c r="NQ112" s="140"/>
      <c r="NR112" s="140"/>
      <c r="NS112" s="140"/>
      <c r="NT112" s="140"/>
      <c r="NU112" s="140"/>
      <c r="NV112" s="140"/>
      <c r="NW112" s="140"/>
      <c r="NX112" s="140"/>
      <c r="NY112" s="140"/>
      <c r="NZ112" s="140"/>
      <c r="OA112" s="140"/>
      <c r="OB112" s="140"/>
      <c r="OC112" s="140"/>
      <c r="OD112" s="140"/>
      <c r="OE112" s="140"/>
      <c r="OF112" s="140"/>
      <c r="OG112" s="140"/>
      <c r="OH112" s="140"/>
      <c r="OI112" s="140"/>
      <c r="OJ112" s="140"/>
      <c r="OK112" s="140"/>
      <c r="OL112" s="140"/>
      <c r="OM112" s="140"/>
      <c r="ON112" s="140"/>
      <c r="OO112" s="140"/>
      <c r="OP112" s="140"/>
      <c r="OQ112" s="140"/>
      <c r="OR112" s="140"/>
      <c r="OS112" s="140"/>
      <c r="OT112" s="140"/>
      <c r="OU112" s="140"/>
      <c r="OV112" s="140"/>
      <c r="OW112" s="140"/>
      <c r="OX112" s="140"/>
      <c r="OY112" s="140"/>
      <c r="OZ112" s="140"/>
      <c r="PA112" s="140"/>
      <c r="PB112" s="140"/>
      <c r="PC112" s="140"/>
      <c r="PD112" s="140"/>
      <c r="PE112" s="140"/>
      <c r="PF112" s="140"/>
      <c r="PG112" s="140"/>
      <c r="PH112" s="140"/>
      <c r="PI112" s="140"/>
      <c r="PJ112" s="140"/>
      <c r="PK112" s="140"/>
      <c r="PL112" s="140"/>
      <c r="PM112" s="140"/>
      <c r="PN112" s="140"/>
      <c r="PO112" s="140"/>
      <c r="PP112" s="140"/>
      <c r="PQ112" s="140"/>
      <c r="PR112" s="140"/>
      <c r="PS112" s="140"/>
      <c r="PT112" s="140"/>
      <c r="PU112" s="140"/>
      <c r="PV112" s="140"/>
      <c r="PW112" s="140"/>
      <c r="PX112" s="140"/>
      <c r="PY112" s="140"/>
      <c r="PZ112" s="140"/>
      <c r="QA112" s="140"/>
      <c r="QB112" s="140"/>
      <c r="QC112" s="140"/>
      <c r="QD112" s="140"/>
      <c r="QE112" s="140"/>
      <c r="QF112" s="140"/>
      <c r="QG112" s="140"/>
      <c r="QH112" s="140"/>
      <c r="QI112" s="140"/>
      <c r="QJ112" s="140"/>
      <c r="QK112" s="140"/>
      <c r="QL112" s="140"/>
      <c r="QM112" s="140"/>
      <c r="QN112" s="140"/>
      <c r="QO112" s="140"/>
      <c r="QP112" s="140"/>
      <c r="QQ112" s="140"/>
      <c r="QR112" s="140"/>
      <c r="QS112" s="140"/>
      <c r="QT112" s="140"/>
      <c r="QU112" s="140"/>
    </row>
    <row r="113" spans="1:463" s="169" customFormat="1">
      <c r="A113" s="143"/>
      <c r="B113" s="143"/>
      <c r="C113" s="173"/>
      <c r="D113" s="115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5"/>
      <c r="AA113" s="115"/>
      <c r="AB113" s="115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  <c r="BF113" s="143"/>
      <c r="BG113" s="143"/>
      <c r="BH113" s="143"/>
      <c r="BI113" s="143"/>
      <c r="BJ113" s="143"/>
      <c r="BK113" s="143"/>
      <c r="BL113" s="143"/>
      <c r="BM113" s="143"/>
      <c r="BN113" s="143"/>
      <c r="BO113" s="143"/>
      <c r="BP113" s="143"/>
      <c r="BQ113" s="143"/>
      <c r="BR113" s="143"/>
      <c r="BS113" s="143"/>
      <c r="BT113" s="143"/>
      <c r="BU113" s="143"/>
      <c r="BV113" s="143"/>
      <c r="BW113" s="143"/>
      <c r="BX113" s="143"/>
      <c r="BY113" s="143"/>
      <c r="BZ113" s="143"/>
      <c r="CA113" s="143"/>
      <c r="CB113" s="143"/>
      <c r="CC113" s="143"/>
      <c r="CD113" s="143"/>
      <c r="CE113" s="143"/>
      <c r="CF113" s="143"/>
      <c r="CG113" s="143"/>
      <c r="CH113" s="143"/>
      <c r="CI113" s="143"/>
      <c r="CJ113" s="143"/>
      <c r="CK113" s="143"/>
      <c r="CL113" s="143"/>
      <c r="CM113" s="143"/>
      <c r="CN113" s="143"/>
      <c r="CO113" s="143"/>
      <c r="CP113" s="143"/>
      <c r="CQ113" s="143"/>
      <c r="CR113" s="143"/>
      <c r="CS113" s="143"/>
      <c r="CT113" s="143"/>
      <c r="CU113" s="143"/>
      <c r="CV113" s="143"/>
      <c r="CW113" s="143"/>
      <c r="CX113" s="143"/>
      <c r="CY113" s="143"/>
      <c r="CZ113" s="143"/>
      <c r="DA113" s="143"/>
      <c r="DB113" s="143"/>
      <c r="DC113" s="143"/>
      <c r="DD113" s="143"/>
      <c r="DE113" s="143"/>
      <c r="DF113" s="143"/>
      <c r="DG113" s="143"/>
      <c r="DH113" s="143"/>
      <c r="DI113" s="143"/>
      <c r="DJ113" s="143"/>
      <c r="DK113" s="143"/>
      <c r="DL113" s="143"/>
      <c r="DM113" s="143"/>
      <c r="DN113" s="143"/>
      <c r="DO113" s="143"/>
      <c r="DP113" s="143"/>
      <c r="DQ113" s="143"/>
      <c r="DR113" s="143"/>
      <c r="DS113" s="143"/>
      <c r="DT113" s="143"/>
      <c r="DU113" s="143"/>
      <c r="DV113" s="143"/>
      <c r="DW113" s="143"/>
      <c r="DX113" s="143"/>
      <c r="DY113" s="143"/>
      <c r="DZ113" s="143"/>
      <c r="EA113" s="143"/>
      <c r="EB113" s="143"/>
      <c r="EC113" s="143"/>
      <c r="ED113" s="143"/>
      <c r="EE113" s="143"/>
      <c r="EF113" s="143"/>
      <c r="EG113" s="143"/>
      <c r="EH113" s="143"/>
      <c r="EI113" s="143"/>
      <c r="EJ113" s="143"/>
      <c r="EK113" s="143"/>
      <c r="EL113" s="143"/>
      <c r="EM113" s="143"/>
      <c r="EN113" s="143"/>
      <c r="EO113" s="143"/>
      <c r="EP113" s="143"/>
      <c r="EQ113" s="143"/>
      <c r="ER113" s="143"/>
      <c r="ES113" s="143"/>
      <c r="ET113" s="143"/>
      <c r="EU113" s="143"/>
      <c r="EV113" s="143"/>
      <c r="EW113" s="143"/>
      <c r="EX113" s="143"/>
      <c r="EY113" s="143"/>
      <c r="EZ113" s="143"/>
      <c r="FA113" s="143"/>
      <c r="FB113" s="143"/>
      <c r="FC113" s="143"/>
      <c r="FD113" s="143"/>
      <c r="FE113" s="143"/>
      <c r="FF113" s="143"/>
      <c r="FG113" s="143"/>
      <c r="FH113" s="143"/>
      <c r="FI113" s="143"/>
      <c r="FJ113" s="143"/>
      <c r="FK113" s="143"/>
      <c r="FL113" s="143"/>
      <c r="FM113" s="143"/>
      <c r="FN113" s="143"/>
      <c r="FO113" s="143"/>
      <c r="FP113" s="143"/>
      <c r="FQ113" s="143"/>
      <c r="FR113" s="143"/>
      <c r="FS113" s="143"/>
      <c r="FT113" s="143"/>
      <c r="FU113" s="143"/>
      <c r="FV113" s="143"/>
      <c r="FW113" s="143"/>
      <c r="FX113" s="143"/>
      <c r="FY113" s="143"/>
      <c r="FZ113" s="143"/>
      <c r="GA113" s="143"/>
      <c r="GB113" s="143"/>
      <c r="GC113" s="143"/>
      <c r="GD113" s="143"/>
      <c r="GE113" s="143"/>
      <c r="GF113" s="143"/>
      <c r="GG113" s="143"/>
      <c r="GH113" s="143"/>
      <c r="GI113" s="143"/>
      <c r="GJ113" s="143"/>
      <c r="GK113" s="143"/>
      <c r="GL113" s="143"/>
      <c r="GM113" s="143"/>
      <c r="GN113" s="143"/>
      <c r="GO113" s="143"/>
      <c r="GP113" s="143"/>
      <c r="GQ113" s="143"/>
      <c r="GR113" s="143"/>
      <c r="GS113" s="143"/>
      <c r="GT113" s="143"/>
      <c r="GU113" s="143"/>
      <c r="GV113" s="143"/>
      <c r="GW113" s="143"/>
      <c r="GX113" s="143"/>
      <c r="GY113" s="143"/>
      <c r="GZ113" s="143"/>
      <c r="HA113" s="143"/>
      <c r="HB113" s="143"/>
      <c r="HC113" s="143"/>
      <c r="HD113" s="143"/>
      <c r="HE113" s="143"/>
      <c r="HF113" s="143"/>
      <c r="HG113" s="143"/>
      <c r="HH113" s="143"/>
      <c r="HI113" s="143"/>
      <c r="HJ113" s="143"/>
      <c r="HK113" s="143"/>
      <c r="HL113" s="143"/>
      <c r="HM113" s="143"/>
      <c r="HN113" s="143"/>
      <c r="HO113" s="143"/>
      <c r="HP113" s="143"/>
      <c r="HQ113" s="143"/>
      <c r="HR113" s="143"/>
      <c r="HS113" s="143"/>
      <c r="HT113" s="143"/>
      <c r="HU113" s="143"/>
      <c r="HV113" s="143"/>
      <c r="HW113" s="143"/>
      <c r="HX113" s="143"/>
      <c r="HY113" s="143"/>
      <c r="HZ113" s="143"/>
      <c r="IA113" s="143"/>
      <c r="IB113" s="143"/>
      <c r="IC113" s="143"/>
      <c r="ID113" s="143"/>
      <c r="IE113" s="143"/>
      <c r="IF113" s="143"/>
      <c r="IG113" s="143"/>
      <c r="IH113" s="143"/>
      <c r="II113" s="143"/>
      <c r="IJ113" s="143"/>
      <c r="IK113" s="143"/>
      <c r="IL113" s="143"/>
      <c r="IM113" s="143"/>
      <c r="IN113" s="143"/>
      <c r="IO113" s="143"/>
      <c r="IP113" s="143"/>
      <c r="IQ113" s="143"/>
      <c r="IR113" s="143"/>
      <c r="IS113" s="143"/>
      <c r="IT113" s="143"/>
      <c r="IU113" s="143"/>
      <c r="IV113" s="143"/>
      <c r="IW113" s="143"/>
      <c r="IX113" s="143"/>
      <c r="IY113" s="143"/>
      <c r="IZ113" s="143"/>
      <c r="JA113" s="143"/>
      <c r="JB113" s="143"/>
      <c r="JC113" s="143"/>
      <c r="JD113" s="143"/>
      <c r="JE113" s="143"/>
      <c r="JF113" s="143"/>
      <c r="JG113" s="143"/>
      <c r="JH113" s="143"/>
      <c r="JI113" s="143"/>
      <c r="JJ113" s="143"/>
      <c r="JK113" s="143"/>
      <c r="JL113" s="143"/>
      <c r="JM113" s="143"/>
      <c r="JN113" s="143"/>
      <c r="JO113" s="143"/>
      <c r="JP113" s="143"/>
      <c r="JQ113" s="143"/>
      <c r="JR113" s="143"/>
      <c r="JS113" s="143"/>
      <c r="JT113" s="143"/>
      <c r="JU113" s="143"/>
      <c r="JV113" s="143"/>
      <c r="JW113" s="143"/>
      <c r="JX113" s="143"/>
      <c r="JY113" s="143"/>
      <c r="JZ113" s="143"/>
      <c r="KA113" s="143"/>
      <c r="KB113" s="143"/>
      <c r="KC113" s="143"/>
      <c r="KD113" s="143"/>
      <c r="KE113" s="143"/>
      <c r="KF113" s="143"/>
      <c r="KG113" s="143"/>
      <c r="KH113" s="143"/>
      <c r="KI113" s="143"/>
      <c r="KJ113" s="143"/>
      <c r="KK113" s="143"/>
      <c r="KL113" s="143"/>
      <c r="KM113" s="143"/>
      <c r="KN113" s="143"/>
      <c r="KO113" s="143"/>
      <c r="KP113" s="143"/>
      <c r="KQ113" s="143"/>
      <c r="KR113" s="143"/>
      <c r="KS113" s="143"/>
      <c r="KT113" s="143"/>
      <c r="KU113" s="143"/>
      <c r="KV113" s="143"/>
      <c r="KW113" s="143"/>
      <c r="KX113" s="143"/>
      <c r="KY113" s="143"/>
      <c r="KZ113" s="143"/>
      <c r="LA113" s="143"/>
      <c r="LB113" s="143"/>
      <c r="LC113" s="143"/>
      <c r="LD113" s="143"/>
      <c r="LE113" s="143"/>
      <c r="LF113" s="143"/>
      <c r="LG113" s="143"/>
      <c r="LH113" s="143"/>
      <c r="LI113" s="143"/>
      <c r="LJ113" s="143"/>
      <c r="LK113" s="143"/>
      <c r="LL113" s="143"/>
      <c r="LM113" s="143"/>
      <c r="LN113" s="143"/>
      <c r="LO113" s="143"/>
      <c r="LP113" s="143"/>
      <c r="LQ113" s="143"/>
      <c r="LR113" s="143"/>
      <c r="LS113" s="143"/>
      <c r="LT113" s="143"/>
      <c r="LU113" s="143"/>
      <c r="LV113" s="143"/>
      <c r="LW113" s="143"/>
      <c r="LX113" s="143"/>
      <c r="LY113" s="143"/>
      <c r="LZ113" s="143"/>
      <c r="MA113" s="143"/>
      <c r="MB113" s="143"/>
      <c r="MC113" s="143"/>
      <c r="MD113" s="143"/>
      <c r="ME113" s="143"/>
      <c r="MF113" s="143"/>
      <c r="MG113" s="143"/>
      <c r="MH113" s="143"/>
      <c r="MI113" s="143"/>
      <c r="MJ113" s="143"/>
      <c r="MK113" s="143"/>
      <c r="ML113" s="143"/>
      <c r="MM113" s="143"/>
      <c r="MN113" s="143"/>
      <c r="MO113" s="143"/>
      <c r="MP113" s="143"/>
      <c r="MQ113" s="143"/>
      <c r="MR113" s="143"/>
      <c r="MS113" s="143"/>
      <c r="MT113" s="143"/>
      <c r="MU113" s="143"/>
      <c r="MV113" s="143"/>
      <c r="MW113" s="143"/>
      <c r="MX113" s="143"/>
      <c r="MY113" s="143"/>
      <c r="MZ113" s="143"/>
      <c r="NA113" s="143"/>
      <c r="NB113" s="143"/>
      <c r="NC113" s="143"/>
      <c r="ND113" s="143"/>
      <c r="NE113" s="143"/>
      <c r="NF113" s="143"/>
      <c r="NG113" s="143"/>
      <c r="NH113" s="143"/>
      <c r="NI113" s="143"/>
      <c r="NJ113" s="143"/>
      <c r="NK113" s="143"/>
      <c r="NL113" s="143"/>
      <c r="NM113" s="143"/>
      <c r="NN113" s="143"/>
      <c r="NO113" s="143"/>
      <c r="NP113" s="143"/>
      <c r="NQ113" s="143"/>
      <c r="NR113" s="143"/>
      <c r="NS113" s="143"/>
      <c r="NT113" s="143"/>
      <c r="NU113" s="143"/>
      <c r="NV113" s="143"/>
      <c r="NW113" s="143"/>
      <c r="NX113" s="143"/>
      <c r="NY113" s="143"/>
      <c r="NZ113" s="143"/>
      <c r="OA113" s="143"/>
      <c r="OB113" s="143"/>
      <c r="OC113" s="143"/>
      <c r="OD113" s="143"/>
      <c r="OE113" s="143"/>
      <c r="OF113" s="143"/>
      <c r="OG113" s="143"/>
      <c r="OH113" s="143"/>
      <c r="OI113" s="143"/>
      <c r="OJ113" s="143"/>
      <c r="OK113" s="143"/>
      <c r="OL113" s="143"/>
      <c r="OM113" s="143"/>
      <c r="ON113" s="143"/>
      <c r="OO113" s="143"/>
      <c r="OP113" s="143"/>
      <c r="OQ113" s="143"/>
      <c r="OR113" s="143"/>
      <c r="OS113" s="143"/>
      <c r="OT113" s="143"/>
      <c r="OU113" s="143"/>
      <c r="OV113" s="143"/>
      <c r="OW113" s="143"/>
      <c r="OX113" s="143"/>
      <c r="OY113" s="143"/>
      <c r="OZ113" s="143"/>
      <c r="PA113" s="143"/>
      <c r="PB113" s="143"/>
      <c r="PC113" s="143"/>
      <c r="PD113" s="143"/>
      <c r="PE113" s="143"/>
      <c r="PF113" s="143"/>
      <c r="PG113" s="143"/>
      <c r="PH113" s="143"/>
      <c r="PI113" s="143"/>
      <c r="PJ113" s="143"/>
      <c r="PK113" s="143"/>
      <c r="PL113" s="143"/>
      <c r="PM113" s="143"/>
      <c r="PN113" s="143"/>
      <c r="PO113" s="143"/>
      <c r="PP113" s="143"/>
      <c r="PQ113" s="143"/>
      <c r="PR113" s="143"/>
      <c r="PS113" s="143"/>
      <c r="PT113" s="143"/>
      <c r="PU113" s="143"/>
      <c r="PV113" s="143"/>
      <c r="PW113" s="143"/>
      <c r="PX113" s="143"/>
      <c r="PY113" s="143"/>
      <c r="PZ113" s="143"/>
      <c r="QA113" s="143"/>
      <c r="QB113" s="143"/>
      <c r="QC113" s="143"/>
      <c r="QD113" s="143"/>
      <c r="QE113" s="143"/>
      <c r="QF113" s="143"/>
      <c r="QG113" s="143"/>
      <c r="QH113" s="143"/>
      <c r="QI113" s="143"/>
      <c r="QJ113" s="143"/>
      <c r="QK113" s="143"/>
      <c r="QL113" s="143"/>
      <c r="QM113" s="143"/>
      <c r="QN113" s="143"/>
      <c r="QO113" s="143"/>
      <c r="QP113" s="143"/>
      <c r="QQ113" s="143"/>
      <c r="QR113" s="143"/>
      <c r="QS113" s="143"/>
      <c r="QT113" s="143"/>
      <c r="QU113" s="143"/>
    </row>
    <row r="114" spans="1:463" s="155" customFormat="1">
      <c r="A114" s="140"/>
      <c r="B114" s="140"/>
      <c r="C114" s="171"/>
      <c r="D114" s="172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68"/>
      <c r="AA114" s="111"/>
      <c r="AB114" s="111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  <c r="AU114" s="140"/>
      <c r="AV114" s="140"/>
      <c r="AW114" s="140"/>
      <c r="AX114" s="140"/>
      <c r="AY114" s="140"/>
      <c r="AZ114" s="140"/>
      <c r="BA114" s="140"/>
      <c r="BB114" s="140"/>
      <c r="BC114" s="140"/>
      <c r="BD114" s="140"/>
      <c r="BE114" s="140"/>
      <c r="BF114" s="140"/>
      <c r="BG114" s="140"/>
      <c r="BH114" s="140"/>
      <c r="BI114" s="140"/>
      <c r="BJ114" s="140"/>
      <c r="BK114" s="140"/>
      <c r="BL114" s="140"/>
      <c r="BM114" s="140"/>
      <c r="BN114" s="140"/>
      <c r="BO114" s="140"/>
      <c r="BP114" s="140"/>
      <c r="BQ114" s="140"/>
      <c r="BR114" s="140"/>
      <c r="BS114" s="140"/>
      <c r="BT114" s="140"/>
      <c r="BU114" s="140"/>
      <c r="BV114" s="140"/>
      <c r="BW114" s="140"/>
      <c r="BX114" s="140"/>
      <c r="BY114" s="140"/>
      <c r="BZ114" s="140"/>
      <c r="CA114" s="140"/>
      <c r="CB114" s="140"/>
      <c r="CC114" s="140"/>
      <c r="CD114" s="140"/>
      <c r="CE114" s="140"/>
      <c r="CF114" s="140"/>
      <c r="CG114" s="140"/>
      <c r="CH114" s="140"/>
      <c r="CI114" s="140"/>
      <c r="CJ114" s="140"/>
      <c r="CK114" s="140"/>
      <c r="CL114" s="140"/>
      <c r="CM114" s="140"/>
      <c r="CN114" s="140"/>
      <c r="CO114" s="140"/>
      <c r="CP114" s="140"/>
      <c r="CQ114" s="140"/>
      <c r="CR114" s="140"/>
      <c r="CS114" s="140"/>
      <c r="CT114" s="140"/>
      <c r="CU114" s="140"/>
      <c r="CV114" s="140"/>
      <c r="CW114" s="140"/>
      <c r="CX114" s="140"/>
      <c r="CY114" s="140"/>
      <c r="CZ114" s="140"/>
      <c r="DA114" s="140"/>
      <c r="DB114" s="140"/>
      <c r="DC114" s="140"/>
      <c r="DD114" s="140"/>
      <c r="DE114" s="140"/>
      <c r="DF114" s="140"/>
      <c r="DG114" s="140"/>
      <c r="DH114" s="140"/>
      <c r="DI114" s="140"/>
      <c r="DJ114" s="140"/>
      <c r="DK114" s="140"/>
      <c r="DL114" s="140"/>
      <c r="DM114" s="140"/>
      <c r="DN114" s="140"/>
      <c r="DO114" s="140"/>
      <c r="DP114" s="140"/>
      <c r="DQ114" s="140"/>
      <c r="DR114" s="140"/>
      <c r="DS114" s="140"/>
      <c r="DT114" s="140"/>
      <c r="DU114" s="140"/>
      <c r="DV114" s="140"/>
      <c r="DW114" s="140"/>
      <c r="DX114" s="140"/>
      <c r="DY114" s="140"/>
      <c r="DZ114" s="140"/>
      <c r="EA114" s="140"/>
      <c r="EB114" s="140"/>
      <c r="EC114" s="140"/>
      <c r="ED114" s="140"/>
      <c r="EE114" s="140"/>
      <c r="EF114" s="140"/>
      <c r="EG114" s="140"/>
      <c r="EH114" s="140"/>
      <c r="EI114" s="140"/>
      <c r="EJ114" s="140"/>
      <c r="EK114" s="140"/>
      <c r="EL114" s="140"/>
      <c r="EM114" s="140"/>
      <c r="EN114" s="140"/>
      <c r="EO114" s="140"/>
      <c r="EP114" s="140"/>
      <c r="EQ114" s="140"/>
      <c r="ER114" s="140"/>
      <c r="ES114" s="140"/>
      <c r="ET114" s="140"/>
      <c r="EU114" s="140"/>
      <c r="EV114" s="140"/>
      <c r="EW114" s="140"/>
      <c r="EX114" s="140"/>
      <c r="EY114" s="140"/>
      <c r="EZ114" s="140"/>
      <c r="FA114" s="140"/>
      <c r="FB114" s="140"/>
      <c r="FC114" s="140"/>
      <c r="FD114" s="140"/>
      <c r="FE114" s="140"/>
      <c r="FF114" s="140"/>
      <c r="FG114" s="140"/>
      <c r="FH114" s="140"/>
      <c r="FI114" s="140"/>
      <c r="FJ114" s="140"/>
      <c r="FK114" s="140"/>
      <c r="FL114" s="140"/>
      <c r="FM114" s="140"/>
      <c r="FN114" s="140"/>
      <c r="FO114" s="140"/>
      <c r="FP114" s="140"/>
      <c r="FQ114" s="140"/>
      <c r="FR114" s="140"/>
      <c r="FS114" s="140"/>
      <c r="FT114" s="140"/>
      <c r="FU114" s="140"/>
      <c r="FV114" s="140"/>
      <c r="FW114" s="140"/>
      <c r="FX114" s="140"/>
      <c r="FY114" s="140"/>
      <c r="FZ114" s="140"/>
      <c r="GA114" s="140"/>
      <c r="GB114" s="140"/>
      <c r="GC114" s="140"/>
      <c r="GD114" s="140"/>
      <c r="GE114" s="140"/>
      <c r="GF114" s="140"/>
      <c r="GG114" s="140"/>
      <c r="GH114" s="140"/>
      <c r="GI114" s="140"/>
      <c r="GJ114" s="140"/>
      <c r="GK114" s="140"/>
      <c r="GL114" s="140"/>
      <c r="GM114" s="140"/>
      <c r="GN114" s="140"/>
      <c r="GO114" s="140"/>
      <c r="GP114" s="140"/>
      <c r="GQ114" s="140"/>
      <c r="GR114" s="140"/>
      <c r="GS114" s="140"/>
      <c r="GT114" s="140"/>
      <c r="GU114" s="140"/>
      <c r="GV114" s="140"/>
      <c r="GW114" s="140"/>
      <c r="GX114" s="140"/>
      <c r="GY114" s="140"/>
      <c r="GZ114" s="140"/>
      <c r="HA114" s="140"/>
      <c r="HB114" s="140"/>
      <c r="HC114" s="140"/>
      <c r="HD114" s="140"/>
      <c r="HE114" s="140"/>
      <c r="HF114" s="140"/>
      <c r="HG114" s="140"/>
      <c r="HH114" s="140"/>
      <c r="HI114" s="140"/>
      <c r="HJ114" s="140"/>
      <c r="HK114" s="140"/>
      <c r="HL114" s="140"/>
      <c r="HM114" s="140"/>
      <c r="HN114" s="140"/>
      <c r="HO114" s="140"/>
      <c r="HP114" s="140"/>
      <c r="HQ114" s="140"/>
      <c r="HR114" s="140"/>
      <c r="HS114" s="140"/>
      <c r="HT114" s="140"/>
      <c r="HU114" s="140"/>
      <c r="HV114" s="140"/>
      <c r="HW114" s="140"/>
      <c r="HX114" s="140"/>
      <c r="HY114" s="140"/>
      <c r="HZ114" s="140"/>
      <c r="IA114" s="140"/>
      <c r="IB114" s="140"/>
      <c r="IC114" s="140"/>
      <c r="ID114" s="140"/>
      <c r="IE114" s="140"/>
      <c r="IF114" s="140"/>
      <c r="IG114" s="140"/>
      <c r="IH114" s="140"/>
      <c r="II114" s="140"/>
      <c r="IJ114" s="140"/>
      <c r="IK114" s="140"/>
      <c r="IL114" s="140"/>
      <c r="IM114" s="140"/>
      <c r="IN114" s="140"/>
      <c r="IO114" s="140"/>
      <c r="IP114" s="140"/>
      <c r="IQ114" s="140"/>
      <c r="IR114" s="140"/>
      <c r="IS114" s="140"/>
      <c r="IT114" s="140"/>
      <c r="IU114" s="140"/>
      <c r="IV114" s="140"/>
      <c r="IW114" s="140"/>
      <c r="IX114" s="140"/>
      <c r="IY114" s="140"/>
      <c r="IZ114" s="140"/>
      <c r="JA114" s="140"/>
      <c r="JB114" s="140"/>
      <c r="JC114" s="140"/>
      <c r="JD114" s="140"/>
      <c r="JE114" s="140"/>
      <c r="JF114" s="140"/>
      <c r="JG114" s="140"/>
      <c r="JH114" s="140"/>
      <c r="JI114" s="140"/>
      <c r="JJ114" s="140"/>
      <c r="JK114" s="140"/>
      <c r="JL114" s="140"/>
      <c r="JM114" s="140"/>
      <c r="JN114" s="140"/>
      <c r="JO114" s="140"/>
      <c r="JP114" s="140"/>
      <c r="JQ114" s="140"/>
      <c r="JR114" s="140"/>
      <c r="JS114" s="140"/>
      <c r="JT114" s="140"/>
      <c r="JU114" s="140"/>
      <c r="JV114" s="140"/>
      <c r="JW114" s="140"/>
      <c r="JX114" s="140"/>
      <c r="JY114" s="140"/>
      <c r="JZ114" s="140"/>
      <c r="KA114" s="140"/>
      <c r="KB114" s="140"/>
      <c r="KC114" s="140"/>
      <c r="KD114" s="140"/>
      <c r="KE114" s="140"/>
      <c r="KF114" s="140"/>
      <c r="KG114" s="140"/>
      <c r="KH114" s="140"/>
      <c r="KI114" s="140"/>
      <c r="KJ114" s="140"/>
      <c r="KK114" s="140"/>
      <c r="KL114" s="140"/>
      <c r="KM114" s="140"/>
      <c r="KN114" s="140"/>
      <c r="KO114" s="140"/>
      <c r="KP114" s="140"/>
      <c r="KQ114" s="140"/>
      <c r="KR114" s="140"/>
      <c r="KS114" s="140"/>
      <c r="KT114" s="140"/>
      <c r="KU114" s="140"/>
      <c r="KV114" s="140"/>
      <c r="KW114" s="140"/>
      <c r="KX114" s="140"/>
      <c r="KY114" s="140"/>
      <c r="KZ114" s="140"/>
      <c r="LA114" s="140"/>
      <c r="LB114" s="140"/>
      <c r="LC114" s="140"/>
      <c r="LD114" s="140"/>
      <c r="LE114" s="140"/>
      <c r="LF114" s="140"/>
      <c r="LG114" s="140"/>
      <c r="LH114" s="140"/>
      <c r="LI114" s="140"/>
      <c r="LJ114" s="140"/>
      <c r="LK114" s="140"/>
      <c r="LL114" s="140"/>
      <c r="LM114" s="140"/>
      <c r="LN114" s="140"/>
      <c r="LO114" s="140"/>
      <c r="LP114" s="140"/>
      <c r="LQ114" s="140"/>
      <c r="LR114" s="140"/>
      <c r="LS114" s="140"/>
      <c r="LT114" s="140"/>
      <c r="LU114" s="140"/>
      <c r="LV114" s="140"/>
      <c r="LW114" s="140"/>
      <c r="LX114" s="140"/>
      <c r="LY114" s="140"/>
      <c r="LZ114" s="140"/>
      <c r="MA114" s="140"/>
      <c r="MB114" s="140"/>
      <c r="MC114" s="140"/>
      <c r="MD114" s="140"/>
      <c r="ME114" s="140"/>
      <c r="MF114" s="140"/>
      <c r="MG114" s="140"/>
      <c r="MH114" s="140"/>
      <c r="MI114" s="140"/>
      <c r="MJ114" s="140"/>
      <c r="MK114" s="140"/>
      <c r="ML114" s="140"/>
      <c r="MM114" s="140"/>
      <c r="MN114" s="140"/>
      <c r="MO114" s="140"/>
      <c r="MP114" s="140"/>
      <c r="MQ114" s="140"/>
      <c r="MR114" s="140"/>
      <c r="MS114" s="140"/>
      <c r="MT114" s="140"/>
      <c r="MU114" s="140"/>
      <c r="MV114" s="140"/>
      <c r="MW114" s="140"/>
      <c r="MX114" s="140"/>
      <c r="MY114" s="140"/>
      <c r="MZ114" s="140"/>
      <c r="NA114" s="140"/>
      <c r="NB114" s="140"/>
      <c r="NC114" s="140"/>
      <c r="ND114" s="140"/>
      <c r="NE114" s="140"/>
      <c r="NF114" s="140"/>
      <c r="NG114" s="140"/>
      <c r="NH114" s="140"/>
      <c r="NI114" s="140"/>
      <c r="NJ114" s="140"/>
      <c r="NK114" s="140"/>
      <c r="NL114" s="140"/>
      <c r="NM114" s="140"/>
      <c r="NN114" s="140"/>
      <c r="NO114" s="140"/>
      <c r="NP114" s="140"/>
      <c r="NQ114" s="140"/>
      <c r="NR114" s="140"/>
      <c r="NS114" s="140"/>
      <c r="NT114" s="140"/>
      <c r="NU114" s="140"/>
      <c r="NV114" s="140"/>
      <c r="NW114" s="140"/>
      <c r="NX114" s="140"/>
      <c r="NY114" s="140"/>
      <c r="NZ114" s="140"/>
      <c r="OA114" s="140"/>
      <c r="OB114" s="140"/>
      <c r="OC114" s="140"/>
      <c r="OD114" s="140"/>
      <c r="OE114" s="140"/>
      <c r="OF114" s="140"/>
      <c r="OG114" s="140"/>
      <c r="OH114" s="140"/>
      <c r="OI114" s="140"/>
      <c r="OJ114" s="140"/>
      <c r="OK114" s="140"/>
      <c r="OL114" s="140"/>
      <c r="OM114" s="140"/>
      <c r="ON114" s="140"/>
      <c r="OO114" s="140"/>
      <c r="OP114" s="140"/>
      <c r="OQ114" s="140"/>
      <c r="OR114" s="140"/>
      <c r="OS114" s="140"/>
      <c r="OT114" s="140"/>
      <c r="OU114" s="140"/>
      <c r="OV114" s="140"/>
      <c r="OW114" s="140"/>
      <c r="OX114" s="140"/>
      <c r="OY114" s="140"/>
      <c r="OZ114" s="140"/>
      <c r="PA114" s="140"/>
      <c r="PB114" s="140"/>
      <c r="PC114" s="140"/>
      <c r="PD114" s="140"/>
      <c r="PE114" s="140"/>
      <c r="PF114" s="140"/>
      <c r="PG114" s="140"/>
      <c r="PH114" s="140"/>
      <c r="PI114" s="140"/>
      <c r="PJ114" s="140"/>
      <c r="PK114" s="140"/>
      <c r="PL114" s="140"/>
      <c r="PM114" s="140"/>
      <c r="PN114" s="140"/>
      <c r="PO114" s="140"/>
      <c r="PP114" s="140"/>
      <c r="PQ114" s="140"/>
      <c r="PR114" s="140"/>
      <c r="PS114" s="140"/>
      <c r="PT114" s="140"/>
      <c r="PU114" s="140"/>
      <c r="PV114" s="140"/>
      <c r="PW114" s="140"/>
      <c r="PX114" s="140"/>
      <c r="PY114" s="140"/>
      <c r="PZ114" s="140"/>
      <c r="QA114" s="140"/>
      <c r="QB114" s="140"/>
      <c r="QC114" s="140"/>
      <c r="QD114" s="140"/>
      <c r="QE114" s="140"/>
      <c r="QF114" s="140"/>
      <c r="QG114" s="140"/>
      <c r="QH114" s="140"/>
      <c r="QI114" s="140"/>
      <c r="QJ114" s="140"/>
      <c r="QK114" s="140"/>
      <c r="QL114" s="140"/>
      <c r="QM114" s="140"/>
      <c r="QN114" s="140"/>
      <c r="QO114" s="140"/>
      <c r="QP114" s="140"/>
      <c r="QQ114" s="140"/>
      <c r="QR114" s="140"/>
      <c r="QS114" s="140"/>
      <c r="QT114" s="140"/>
      <c r="QU114" s="140"/>
    </row>
    <row r="115" spans="1:463" s="169" customFormat="1">
      <c r="A115" s="143"/>
      <c r="B115" s="143"/>
      <c r="C115" s="171"/>
      <c r="D115" s="115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5"/>
      <c r="AA115" s="115"/>
      <c r="AB115" s="115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3"/>
      <c r="AV115" s="143"/>
      <c r="AW115" s="143"/>
      <c r="AX115" s="143"/>
      <c r="AY115" s="143"/>
      <c r="AZ115" s="143"/>
      <c r="BA115" s="143"/>
      <c r="BB115" s="143"/>
      <c r="BC115" s="143"/>
      <c r="BD115" s="143"/>
      <c r="BE115" s="143"/>
      <c r="BF115" s="143"/>
      <c r="BG115" s="143"/>
      <c r="BH115" s="143"/>
      <c r="BI115" s="143"/>
      <c r="BJ115" s="143"/>
      <c r="BK115" s="143"/>
      <c r="BL115" s="143"/>
      <c r="BM115" s="143"/>
      <c r="BN115" s="143"/>
      <c r="BO115" s="143"/>
      <c r="BP115" s="143"/>
      <c r="BQ115" s="143"/>
      <c r="BR115" s="143"/>
      <c r="BS115" s="143"/>
      <c r="BT115" s="143"/>
      <c r="BU115" s="143"/>
      <c r="BV115" s="143"/>
      <c r="BW115" s="143"/>
      <c r="BX115" s="143"/>
      <c r="BY115" s="143"/>
      <c r="BZ115" s="143"/>
      <c r="CA115" s="143"/>
      <c r="CB115" s="143"/>
      <c r="CC115" s="143"/>
      <c r="CD115" s="143"/>
      <c r="CE115" s="143"/>
      <c r="CF115" s="143"/>
      <c r="CG115" s="143"/>
      <c r="CH115" s="143"/>
      <c r="CI115" s="143"/>
      <c r="CJ115" s="143"/>
      <c r="CK115" s="143"/>
      <c r="CL115" s="143"/>
      <c r="CM115" s="143"/>
      <c r="CN115" s="143"/>
      <c r="CO115" s="143"/>
      <c r="CP115" s="143"/>
      <c r="CQ115" s="143"/>
      <c r="CR115" s="143"/>
      <c r="CS115" s="143"/>
      <c r="CT115" s="143"/>
      <c r="CU115" s="143"/>
      <c r="CV115" s="143"/>
      <c r="CW115" s="143"/>
      <c r="CX115" s="143"/>
      <c r="CY115" s="143"/>
      <c r="CZ115" s="143"/>
      <c r="DA115" s="143"/>
      <c r="DB115" s="143"/>
      <c r="DC115" s="143"/>
      <c r="DD115" s="143"/>
      <c r="DE115" s="143"/>
      <c r="DF115" s="143"/>
      <c r="DG115" s="143"/>
      <c r="DH115" s="143"/>
      <c r="DI115" s="143"/>
      <c r="DJ115" s="143"/>
      <c r="DK115" s="143"/>
      <c r="DL115" s="143"/>
      <c r="DM115" s="143"/>
      <c r="DN115" s="143"/>
      <c r="DO115" s="143"/>
      <c r="DP115" s="143"/>
      <c r="DQ115" s="143"/>
      <c r="DR115" s="143"/>
      <c r="DS115" s="143"/>
      <c r="DT115" s="143"/>
      <c r="DU115" s="143"/>
      <c r="DV115" s="143"/>
      <c r="DW115" s="143"/>
      <c r="DX115" s="143"/>
      <c r="DY115" s="143"/>
      <c r="DZ115" s="143"/>
      <c r="EA115" s="143"/>
      <c r="EB115" s="143"/>
      <c r="EC115" s="143"/>
      <c r="ED115" s="143"/>
      <c r="EE115" s="143"/>
      <c r="EF115" s="143"/>
      <c r="EG115" s="143"/>
      <c r="EH115" s="143"/>
      <c r="EI115" s="143"/>
      <c r="EJ115" s="143"/>
      <c r="EK115" s="143"/>
      <c r="EL115" s="143"/>
      <c r="EM115" s="143"/>
      <c r="EN115" s="143"/>
      <c r="EO115" s="143"/>
      <c r="EP115" s="143"/>
      <c r="EQ115" s="143"/>
      <c r="ER115" s="143"/>
      <c r="ES115" s="143"/>
      <c r="ET115" s="143"/>
      <c r="EU115" s="143"/>
      <c r="EV115" s="143"/>
      <c r="EW115" s="143"/>
      <c r="EX115" s="143"/>
      <c r="EY115" s="143"/>
      <c r="EZ115" s="143"/>
      <c r="FA115" s="143"/>
      <c r="FB115" s="143"/>
      <c r="FC115" s="143"/>
      <c r="FD115" s="143"/>
      <c r="FE115" s="143"/>
      <c r="FF115" s="143"/>
      <c r="FG115" s="143"/>
      <c r="FH115" s="143"/>
      <c r="FI115" s="143"/>
      <c r="FJ115" s="143"/>
      <c r="FK115" s="143"/>
      <c r="FL115" s="143"/>
      <c r="FM115" s="143"/>
      <c r="FN115" s="143"/>
      <c r="FO115" s="143"/>
      <c r="FP115" s="143"/>
      <c r="FQ115" s="143"/>
      <c r="FR115" s="143"/>
      <c r="FS115" s="143"/>
      <c r="FT115" s="143"/>
      <c r="FU115" s="143"/>
      <c r="FV115" s="143"/>
      <c r="FW115" s="143"/>
      <c r="FX115" s="143"/>
      <c r="FY115" s="143"/>
      <c r="FZ115" s="143"/>
      <c r="GA115" s="143"/>
      <c r="GB115" s="143"/>
      <c r="GC115" s="143"/>
      <c r="GD115" s="143"/>
      <c r="GE115" s="143"/>
      <c r="GF115" s="143"/>
      <c r="GG115" s="143"/>
      <c r="GH115" s="143"/>
      <c r="GI115" s="143"/>
      <c r="GJ115" s="143"/>
      <c r="GK115" s="143"/>
      <c r="GL115" s="143"/>
      <c r="GM115" s="143"/>
      <c r="GN115" s="143"/>
      <c r="GO115" s="143"/>
      <c r="GP115" s="143"/>
      <c r="GQ115" s="143"/>
      <c r="GR115" s="143"/>
      <c r="GS115" s="143"/>
      <c r="GT115" s="143"/>
      <c r="GU115" s="143"/>
      <c r="GV115" s="143"/>
      <c r="GW115" s="143"/>
      <c r="GX115" s="143"/>
      <c r="GY115" s="143"/>
      <c r="GZ115" s="143"/>
      <c r="HA115" s="143"/>
      <c r="HB115" s="143"/>
      <c r="HC115" s="143"/>
      <c r="HD115" s="143"/>
      <c r="HE115" s="143"/>
      <c r="HF115" s="143"/>
      <c r="HG115" s="143"/>
      <c r="HH115" s="143"/>
      <c r="HI115" s="143"/>
      <c r="HJ115" s="143"/>
      <c r="HK115" s="143"/>
      <c r="HL115" s="143"/>
      <c r="HM115" s="143"/>
      <c r="HN115" s="143"/>
      <c r="HO115" s="143"/>
      <c r="HP115" s="143"/>
      <c r="HQ115" s="143"/>
      <c r="HR115" s="143"/>
      <c r="HS115" s="143"/>
      <c r="HT115" s="143"/>
      <c r="HU115" s="143"/>
      <c r="HV115" s="143"/>
      <c r="HW115" s="143"/>
      <c r="HX115" s="143"/>
      <c r="HY115" s="143"/>
      <c r="HZ115" s="143"/>
      <c r="IA115" s="143"/>
      <c r="IB115" s="143"/>
      <c r="IC115" s="143"/>
      <c r="ID115" s="143"/>
      <c r="IE115" s="143"/>
      <c r="IF115" s="143"/>
      <c r="IG115" s="143"/>
      <c r="IH115" s="143"/>
      <c r="II115" s="143"/>
      <c r="IJ115" s="143"/>
      <c r="IK115" s="143"/>
      <c r="IL115" s="143"/>
      <c r="IM115" s="143"/>
      <c r="IN115" s="143"/>
      <c r="IO115" s="143"/>
      <c r="IP115" s="143"/>
      <c r="IQ115" s="143"/>
      <c r="IR115" s="143"/>
      <c r="IS115" s="143"/>
      <c r="IT115" s="143"/>
      <c r="IU115" s="143"/>
      <c r="IV115" s="143"/>
      <c r="IW115" s="143"/>
      <c r="IX115" s="143"/>
      <c r="IY115" s="143"/>
      <c r="IZ115" s="143"/>
      <c r="JA115" s="143"/>
      <c r="JB115" s="143"/>
      <c r="JC115" s="143"/>
      <c r="JD115" s="143"/>
      <c r="JE115" s="143"/>
      <c r="JF115" s="143"/>
      <c r="JG115" s="143"/>
      <c r="JH115" s="143"/>
      <c r="JI115" s="143"/>
      <c r="JJ115" s="143"/>
      <c r="JK115" s="143"/>
      <c r="JL115" s="143"/>
      <c r="JM115" s="143"/>
      <c r="JN115" s="143"/>
      <c r="JO115" s="143"/>
      <c r="JP115" s="143"/>
      <c r="JQ115" s="143"/>
      <c r="JR115" s="143"/>
      <c r="JS115" s="143"/>
      <c r="JT115" s="143"/>
      <c r="JU115" s="143"/>
      <c r="JV115" s="143"/>
      <c r="JW115" s="143"/>
      <c r="JX115" s="143"/>
      <c r="JY115" s="143"/>
      <c r="JZ115" s="143"/>
      <c r="KA115" s="143"/>
      <c r="KB115" s="143"/>
      <c r="KC115" s="143"/>
      <c r="KD115" s="143"/>
      <c r="KE115" s="143"/>
      <c r="KF115" s="143"/>
      <c r="KG115" s="143"/>
      <c r="KH115" s="143"/>
      <c r="KI115" s="143"/>
      <c r="KJ115" s="143"/>
      <c r="KK115" s="143"/>
      <c r="KL115" s="143"/>
      <c r="KM115" s="143"/>
      <c r="KN115" s="143"/>
      <c r="KO115" s="143"/>
      <c r="KP115" s="143"/>
      <c r="KQ115" s="143"/>
      <c r="KR115" s="143"/>
      <c r="KS115" s="143"/>
      <c r="KT115" s="143"/>
      <c r="KU115" s="143"/>
      <c r="KV115" s="143"/>
      <c r="KW115" s="143"/>
      <c r="KX115" s="143"/>
      <c r="KY115" s="143"/>
      <c r="KZ115" s="143"/>
      <c r="LA115" s="143"/>
      <c r="LB115" s="143"/>
      <c r="LC115" s="143"/>
      <c r="LD115" s="143"/>
      <c r="LE115" s="143"/>
      <c r="LF115" s="143"/>
      <c r="LG115" s="143"/>
      <c r="LH115" s="143"/>
      <c r="LI115" s="143"/>
      <c r="LJ115" s="143"/>
      <c r="LK115" s="143"/>
      <c r="LL115" s="143"/>
      <c r="LM115" s="143"/>
      <c r="LN115" s="143"/>
      <c r="LO115" s="143"/>
      <c r="LP115" s="143"/>
      <c r="LQ115" s="143"/>
      <c r="LR115" s="143"/>
      <c r="LS115" s="143"/>
      <c r="LT115" s="143"/>
      <c r="LU115" s="143"/>
      <c r="LV115" s="143"/>
      <c r="LW115" s="143"/>
      <c r="LX115" s="143"/>
      <c r="LY115" s="143"/>
      <c r="LZ115" s="143"/>
      <c r="MA115" s="143"/>
      <c r="MB115" s="143"/>
      <c r="MC115" s="143"/>
      <c r="MD115" s="143"/>
      <c r="ME115" s="143"/>
      <c r="MF115" s="143"/>
      <c r="MG115" s="143"/>
      <c r="MH115" s="143"/>
      <c r="MI115" s="143"/>
      <c r="MJ115" s="143"/>
      <c r="MK115" s="143"/>
      <c r="ML115" s="143"/>
      <c r="MM115" s="143"/>
      <c r="MN115" s="143"/>
      <c r="MO115" s="143"/>
      <c r="MP115" s="143"/>
      <c r="MQ115" s="143"/>
      <c r="MR115" s="143"/>
      <c r="MS115" s="143"/>
      <c r="MT115" s="143"/>
      <c r="MU115" s="143"/>
      <c r="MV115" s="143"/>
      <c r="MW115" s="143"/>
      <c r="MX115" s="143"/>
      <c r="MY115" s="143"/>
      <c r="MZ115" s="143"/>
      <c r="NA115" s="143"/>
      <c r="NB115" s="143"/>
      <c r="NC115" s="143"/>
      <c r="ND115" s="143"/>
      <c r="NE115" s="143"/>
      <c r="NF115" s="143"/>
      <c r="NG115" s="143"/>
      <c r="NH115" s="143"/>
      <c r="NI115" s="143"/>
      <c r="NJ115" s="143"/>
      <c r="NK115" s="143"/>
      <c r="NL115" s="143"/>
      <c r="NM115" s="143"/>
      <c r="NN115" s="143"/>
      <c r="NO115" s="143"/>
      <c r="NP115" s="143"/>
      <c r="NQ115" s="143"/>
      <c r="NR115" s="143"/>
      <c r="NS115" s="143"/>
      <c r="NT115" s="143"/>
      <c r="NU115" s="143"/>
      <c r="NV115" s="143"/>
      <c r="NW115" s="143"/>
      <c r="NX115" s="143"/>
      <c r="NY115" s="143"/>
      <c r="NZ115" s="143"/>
      <c r="OA115" s="143"/>
      <c r="OB115" s="143"/>
      <c r="OC115" s="143"/>
      <c r="OD115" s="143"/>
      <c r="OE115" s="143"/>
      <c r="OF115" s="143"/>
      <c r="OG115" s="143"/>
      <c r="OH115" s="143"/>
      <c r="OI115" s="143"/>
      <c r="OJ115" s="143"/>
      <c r="OK115" s="143"/>
      <c r="OL115" s="143"/>
      <c r="OM115" s="143"/>
      <c r="ON115" s="143"/>
      <c r="OO115" s="143"/>
      <c r="OP115" s="143"/>
      <c r="OQ115" s="143"/>
      <c r="OR115" s="143"/>
      <c r="OS115" s="143"/>
      <c r="OT115" s="143"/>
      <c r="OU115" s="143"/>
      <c r="OV115" s="143"/>
      <c r="OW115" s="143"/>
      <c r="OX115" s="143"/>
      <c r="OY115" s="143"/>
      <c r="OZ115" s="143"/>
      <c r="PA115" s="143"/>
      <c r="PB115" s="143"/>
      <c r="PC115" s="143"/>
      <c r="PD115" s="143"/>
      <c r="PE115" s="143"/>
      <c r="PF115" s="143"/>
      <c r="PG115" s="143"/>
      <c r="PH115" s="143"/>
      <c r="PI115" s="143"/>
      <c r="PJ115" s="143"/>
      <c r="PK115" s="143"/>
      <c r="PL115" s="143"/>
      <c r="PM115" s="143"/>
      <c r="PN115" s="143"/>
      <c r="PO115" s="143"/>
      <c r="PP115" s="143"/>
      <c r="PQ115" s="143"/>
      <c r="PR115" s="143"/>
      <c r="PS115" s="143"/>
      <c r="PT115" s="143"/>
      <c r="PU115" s="143"/>
      <c r="PV115" s="143"/>
      <c r="PW115" s="143"/>
      <c r="PX115" s="143"/>
      <c r="PY115" s="143"/>
      <c r="PZ115" s="143"/>
      <c r="QA115" s="143"/>
      <c r="QB115" s="143"/>
      <c r="QC115" s="143"/>
      <c r="QD115" s="143"/>
      <c r="QE115" s="143"/>
      <c r="QF115" s="143"/>
      <c r="QG115" s="143"/>
      <c r="QH115" s="143"/>
      <c r="QI115" s="143"/>
      <c r="QJ115" s="143"/>
      <c r="QK115" s="143"/>
      <c r="QL115" s="143"/>
      <c r="QM115" s="143"/>
      <c r="QN115" s="143"/>
      <c r="QO115" s="143"/>
      <c r="QP115" s="143"/>
      <c r="QQ115" s="143"/>
      <c r="QR115" s="143"/>
      <c r="QS115" s="143"/>
      <c r="QT115" s="143"/>
      <c r="QU115" s="143"/>
    </row>
    <row r="116" spans="1:463" s="155" customFormat="1">
      <c r="A116" s="140"/>
      <c r="B116" s="140"/>
      <c r="C116" s="171"/>
      <c r="D116" s="172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68"/>
      <c r="AA116" s="111"/>
      <c r="AB116" s="111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  <c r="AP116" s="140"/>
      <c r="AQ116" s="140"/>
      <c r="AR116" s="140"/>
      <c r="AS116" s="140"/>
      <c r="AT116" s="140"/>
      <c r="AU116" s="140"/>
      <c r="AV116" s="140"/>
      <c r="AW116" s="140"/>
      <c r="AX116" s="140"/>
      <c r="AY116" s="140"/>
      <c r="AZ116" s="140"/>
      <c r="BA116" s="140"/>
      <c r="BB116" s="140"/>
      <c r="BC116" s="140"/>
      <c r="BD116" s="140"/>
      <c r="BE116" s="140"/>
      <c r="BF116" s="140"/>
      <c r="BG116" s="140"/>
      <c r="BH116" s="140"/>
      <c r="BI116" s="140"/>
      <c r="BJ116" s="140"/>
      <c r="BK116" s="140"/>
      <c r="BL116" s="140"/>
      <c r="BM116" s="140"/>
      <c r="BN116" s="140"/>
      <c r="BO116" s="140"/>
      <c r="BP116" s="140"/>
      <c r="BQ116" s="140"/>
      <c r="BR116" s="140"/>
      <c r="BS116" s="140"/>
      <c r="BT116" s="140"/>
      <c r="BU116" s="140"/>
      <c r="BV116" s="140"/>
      <c r="BW116" s="140"/>
      <c r="BX116" s="140"/>
      <c r="BY116" s="140"/>
      <c r="BZ116" s="140"/>
      <c r="CA116" s="140"/>
      <c r="CB116" s="140"/>
      <c r="CC116" s="140"/>
      <c r="CD116" s="140"/>
      <c r="CE116" s="140"/>
      <c r="CF116" s="140"/>
      <c r="CG116" s="140"/>
      <c r="CH116" s="140"/>
      <c r="CI116" s="140"/>
      <c r="CJ116" s="140"/>
      <c r="CK116" s="140"/>
      <c r="CL116" s="140"/>
      <c r="CM116" s="140"/>
      <c r="CN116" s="140"/>
      <c r="CO116" s="140"/>
      <c r="CP116" s="140"/>
      <c r="CQ116" s="140"/>
      <c r="CR116" s="140"/>
      <c r="CS116" s="140"/>
      <c r="CT116" s="140"/>
      <c r="CU116" s="140"/>
      <c r="CV116" s="140"/>
      <c r="CW116" s="140"/>
      <c r="CX116" s="140"/>
      <c r="CY116" s="140"/>
      <c r="CZ116" s="140"/>
      <c r="DA116" s="140"/>
      <c r="DB116" s="140"/>
      <c r="DC116" s="140"/>
      <c r="DD116" s="140"/>
      <c r="DE116" s="140"/>
      <c r="DF116" s="140"/>
      <c r="DG116" s="140"/>
      <c r="DH116" s="140"/>
      <c r="DI116" s="140"/>
      <c r="DJ116" s="140"/>
      <c r="DK116" s="140"/>
      <c r="DL116" s="140"/>
      <c r="DM116" s="140"/>
      <c r="DN116" s="140"/>
      <c r="DO116" s="140"/>
      <c r="DP116" s="140"/>
      <c r="DQ116" s="140"/>
      <c r="DR116" s="140"/>
      <c r="DS116" s="140"/>
      <c r="DT116" s="140"/>
      <c r="DU116" s="140"/>
      <c r="DV116" s="140"/>
      <c r="DW116" s="140"/>
      <c r="DX116" s="140"/>
      <c r="DY116" s="140"/>
      <c r="DZ116" s="140"/>
      <c r="EA116" s="140"/>
      <c r="EB116" s="140"/>
      <c r="EC116" s="140"/>
      <c r="ED116" s="140"/>
      <c r="EE116" s="140"/>
      <c r="EF116" s="140"/>
      <c r="EG116" s="140"/>
      <c r="EH116" s="140"/>
      <c r="EI116" s="140"/>
      <c r="EJ116" s="140"/>
      <c r="EK116" s="140"/>
      <c r="EL116" s="140"/>
      <c r="EM116" s="140"/>
      <c r="EN116" s="140"/>
      <c r="EO116" s="140"/>
      <c r="EP116" s="140"/>
      <c r="EQ116" s="140"/>
      <c r="ER116" s="140"/>
      <c r="ES116" s="140"/>
      <c r="ET116" s="140"/>
      <c r="EU116" s="140"/>
      <c r="EV116" s="140"/>
      <c r="EW116" s="140"/>
      <c r="EX116" s="140"/>
      <c r="EY116" s="140"/>
      <c r="EZ116" s="140"/>
      <c r="FA116" s="140"/>
      <c r="FB116" s="140"/>
      <c r="FC116" s="140"/>
      <c r="FD116" s="140"/>
      <c r="FE116" s="140"/>
      <c r="FF116" s="140"/>
      <c r="FG116" s="140"/>
      <c r="FH116" s="140"/>
      <c r="FI116" s="140"/>
      <c r="FJ116" s="140"/>
      <c r="FK116" s="140"/>
      <c r="FL116" s="140"/>
      <c r="FM116" s="140"/>
      <c r="FN116" s="140"/>
      <c r="FO116" s="140"/>
      <c r="FP116" s="140"/>
      <c r="FQ116" s="140"/>
      <c r="FR116" s="140"/>
      <c r="FS116" s="140"/>
      <c r="FT116" s="140"/>
      <c r="FU116" s="140"/>
      <c r="FV116" s="140"/>
      <c r="FW116" s="140"/>
      <c r="FX116" s="140"/>
      <c r="FY116" s="140"/>
      <c r="FZ116" s="140"/>
      <c r="GA116" s="140"/>
      <c r="GB116" s="140"/>
      <c r="GC116" s="140"/>
      <c r="GD116" s="140"/>
      <c r="GE116" s="140"/>
      <c r="GF116" s="140"/>
      <c r="GG116" s="140"/>
      <c r="GH116" s="140"/>
      <c r="GI116" s="140"/>
      <c r="GJ116" s="140"/>
      <c r="GK116" s="140"/>
      <c r="GL116" s="140"/>
      <c r="GM116" s="140"/>
      <c r="GN116" s="140"/>
      <c r="GO116" s="140"/>
      <c r="GP116" s="140"/>
      <c r="GQ116" s="140"/>
      <c r="GR116" s="140"/>
      <c r="GS116" s="140"/>
      <c r="GT116" s="140"/>
      <c r="GU116" s="140"/>
      <c r="GV116" s="140"/>
      <c r="GW116" s="140"/>
      <c r="GX116" s="140"/>
      <c r="GY116" s="140"/>
      <c r="GZ116" s="140"/>
      <c r="HA116" s="140"/>
      <c r="HB116" s="140"/>
      <c r="HC116" s="140"/>
      <c r="HD116" s="140"/>
      <c r="HE116" s="140"/>
      <c r="HF116" s="140"/>
      <c r="HG116" s="140"/>
      <c r="HH116" s="140"/>
      <c r="HI116" s="140"/>
      <c r="HJ116" s="140"/>
      <c r="HK116" s="140"/>
      <c r="HL116" s="140"/>
      <c r="HM116" s="140"/>
      <c r="HN116" s="140"/>
      <c r="HO116" s="140"/>
      <c r="HP116" s="140"/>
      <c r="HQ116" s="140"/>
      <c r="HR116" s="140"/>
      <c r="HS116" s="140"/>
      <c r="HT116" s="140"/>
      <c r="HU116" s="140"/>
      <c r="HV116" s="140"/>
      <c r="HW116" s="140"/>
      <c r="HX116" s="140"/>
      <c r="HY116" s="140"/>
      <c r="HZ116" s="140"/>
      <c r="IA116" s="140"/>
      <c r="IB116" s="140"/>
      <c r="IC116" s="140"/>
      <c r="ID116" s="140"/>
      <c r="IE116" s="140"/>
      <c r="IF116" s="140"/>
      <c r="IG116" s="140"/>
      <c r="IH116" s="140"/>
      <c r="II116" s="140"/>
      <c r="IJ116" s="140"/>
      <c r="IK116" s="140"/>
      <c r="IL116" s="140"/>
      <c r="IM116" s="140"/>
      <c r="IN116" s="140"/>
      <c r="IO116" s="140"/>
      <c r="IP116" s="140"/>
      <c r="IQ116" s="140"/>
      <c r="IR116" s="140"/>
      <c r="IS116" s="140"/>
      <c r="IT116" s="140"/>
      <c r="IU116" s="140"/>
      <c r="IV116" s="140"/>
      <c r="IW116" s="140"/>
      <c r="IX116" s="140"/>
      <c r="IY116" s="140"/>
      <c r="IZ116" s="140"/>
      <c r="JA116" s="140"/>
      <c r="JB116" s="140"/>
      <c r="JC116" s="140"/>
      <c r="JD116" s="140"/>
      <c r="JE116" s="140"/>
      <c r="JF116" s="140"/>
      <c r="JG116" s="140"/>
      <c r="JH116" s="140"/>
      <c r="JI116" s="140"/>
      <c r="JJ116" s="140"/>
      <c r="JK116" s="140"/>
      <c r="JL116" s="140"/>
      <c r="JM116" s="140"/>
      <c r="JN116" s="140"/>
      <c r="JO116" s="140"/>
      <c r="JP116" s="140"/>
      <c r="JQ116" s="140"/>
      <c r="JR116" s="140"/>
      <c r="JS116" s="140"/>
      <c r="JT116" s="140"/>
      <c r="JU116" s="140"/>
      <c r="JV116" s="140"/>
      <c r="JW116" s="140"/>
      <c r="JX116" s="140"/>
      <c r="JY116" s="140"/>
      <c r="JZ116" s="140"/>
      <c r="KA116" s="140"/>
      <c r="KB116" s="140"/>
      <c r="KC116" s="140"/>
      <c r="KD116" s="140"/>
      <c r="KE116" s="140"/>
      <c r="KF116" s="140"/>
      <c r="KG116" s="140"/>
      <c r="KH116" s="140"/>
      <c r="KI116" s="140"/>
      <c r="KJ116" s="140"/>
      <c r="KK116" s="140"/>
      <c r="KL116" s="140"/>
      <c r="KM116" s="140"/>
      <c r="KN116" s="140"/>
      <c r="KO116" s="140"/>
      <c r="KP116" s="140"/>
      <c r="KQ116" s="140"/>
      <c r="KR116" s="140"/>
      <c r="KS116" s="140"/>
      <c r="KT116" s="140"/>
      <c r="KU116" s="140"/>
      <c r="KV116" s="140"/>
      <c r="KW116" s="140"/>
      <c r="KX116" s="140"/>
      <c r="KY116" s="140"/>
      <c r="KZ116" s="140"/>
      <c r="LA116" s="140"/>
      <c r="LB116" s="140"/>
      <c r="LC116" s="140"/>
      <c r="LD116" s="140"/>
      <c r="LE116" s="140"/>
      <c r="LF116" s="140"/>
      <c r="LG116" s="140"/>
      <c r="LH116" s="140"/>
      <c r="LI116" s="140"/>
      <c r="LJ116" s="140"/>
      <c r="LK116" s="140"/>
      <c r="LL116" s="140"/>
      <c r="LM116" s="140"/>
      <c r="LN116" s="140"/>
      <c r="LO116" s="140"/>
      <c r="LP116" s="140"/>
      <c r="LQ116" s="140"/>
      <c r="LR116" s="140"/>
      <c r="LS116" s="140"/>
      <c r="LT116" s="140"/>
      <c r="LU116" s="140"/>
      <c r="LV116" s="140"/>
      <c r="LW116" s="140"/>
      <c r="LX116" s="140"/>
      <c r="LY116" s="140"/>
      <c r="LZ116" s="140"/>
      <c r="MA116" s="140"/>
      <c r="MB116" s="140"/>
      <c r="MC116" s="140"/>
      <c r="MD116" s="140"/>
      <c r="ME116" s="140"/>
      <c r="MF116" s="140"/>
      <c r="MG116" s="140"/>
      <c r="MH116" s="140"/>
      <c r="MI116" s="140"/>
      <c r="MJ116" s="140"/>
      <c r="MK116" s="140"/>
      <c r="ML116" s="140"/>
      <c r="MM116" s="140"/>
      <c r="MN116" s="140"/>
      <c r="MO116" s="140"/>
      <c r="MP116" s="140"/>
      <c r="MQ116" s="140"/>
      <c r="MR116" s="140"/>
      <c r="MS116" s="140"/>
      <c r="MT116" s="140"/>
      <c r="MU116" s="140"/>
      <c r="MV116" s="140"/>
      <c r="MW116" s="140"/>
      <c r="MX116" s="140"/>
      <c r="MY116" s="140"/>
      <c r="MZ116" s="140"/>
      <c r="NA116" s="140"/>
      <c r="NB116" s="140"/>
      <c r="NC116" s="140"/>
      <c r="ND116" s="140"/>
      <c r="NE116" s="140"/>
      <c r="NF116" s="140"/>
      <c r="NG116" s="140"/>
      <c r="NH116" s="140"/>
      <c r="NI116" s="140"/>
      <c r="NJ116" s="140"/>
      <c r="NK116" s="140"/>
      <c r="NL116" s="140"/>
      <c r="NM116" s="140"/>
      <c r="NN116" s="140"/>
      <c r="NO116" s="140"/>
      <c r="NP116" s="140"/>
      <c r="NQ116" s="140"/>
      <c r="NR116" s="140"/>
      <c r="NS116" s="140"/>
      <c r="NT116" s="140"/>
      <c r="NU116" s="140"/>
      <c r="NV116" s="140"/>
      <c r="NW116" s="140"/>
      <c r="NX116" s="140"/>
      <c r="NY116" s="140"/>
      <c r="NZ116" s="140"/>
      <c r="OA116" s="140"/>
      <c r="OB116" s="140"/>
      <c r="OC116" s="140"/>
      <c r="OD116" s="140"/>
      <c r="OE116" s="140"/>
      <c r="OF116" s="140"/>
      <c r="OG116" s="140"/>
      <c r="OH116" s="140"/>
      <c r="OI116" s="140"/>
      <c r="OJ116" s="140"/>
      <c r="OK116" s="140"/>
      <c r="OL116" s="140"/>
      <c r="OM116" s="140"/>
      <c r="ON116" s="140"/>
      <c r="OO116" s="140"/>
      <c r="OP116" s="140"/>
      <c r="OQ116" s="140"/>
      <c r="OR116" s="140"/>
      <c r="OS116" s="140"/>
      <c r="OT116" s="140"/>
      <c r="OU116" s="140"/>
      <c r="OV116" s="140"/>
      <c r="OW116" s="140"/>
      <c r="OX116" s="140"/>
      <c r="OY116" s="140"/>
      <c r="OZ116" s="140"/>
      <c r="PA116" s="140"/>
      <c r="PB116" s="140"/>
      <c r="PC116" s="140"/>
      <c r="PD116" s="140"/>
      <c r="PE116" s="140"/>
      <c r="PF116" s="140"/>
      <c r="PG116" s="140"/>
      <c r="PH116" s="140"/>
      <c r="PI116" s="140"/>
      <c r="PJ116" s="140"/>
      <c r="PK116" s="140"/>
      <c r="PL116" s="140"/>
      <c r="PM116" s="140"/>
      <c r="PN116" s="140"/>
      <c r="PO116" s="140"/>
      <c r="PP116" s="140"/>
      <c r="PQ116" s="140"/>
      <c r="PR116" s="140"/>
      <c r="PS116" s="140"/>
      <c r="PT116" s="140"/>
      <c r="PU116" s="140"/>
      <c r="PV116" s="140"/>
      <c r="PW116" s="140"/>
      <c r="PX116" s="140"/>
      <c r="PY116" s="140"/>
      <c r="PZ116" s="140"/>
      <c r="QA116" s="140"/>
      <c r="QB116" s="140"/>
      <c r="QC116" s="140"/>
      <c r="QD116" s="140"/>
      <c r="QE116" s="140"/>
      <c r="QF116" s="140"/>
      <c r="QG116" s="140"/>
      <c r="QH116" s="140"/>
      <c r="QI116" s="140"/>
      <c r="QJ116" s="140"/>
      <c r="QK116" s="140"/>
      <c r="QL116" s="140"/>
      <c r="QM116" s="140"/>
      <c r="QN116" s="140"/>
      <c r="QO116" s="140"/>
      <c r="QP116" s="140"/>
      <c r="QQ116" s="140"/>
      <c r="QR116" s="140"/>
      <c r="QS116" s="140"/>
      <c r="QT116" s="140"/>
      <c r="QU116" s="140"/>
    </row>
    <row r="117" spans="1:463" s="174" customFormat="1">
      <c r="A117" s="140"/>
      <c r="B117" s="140"/>
      <c r="C117" s="171"/>
      <c r="D117" s="172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5"/>
      <c r="AA117" s="111"/>
      <c r="AB117" s="111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0"/>
      <c r="AM117" s="140"/>
      <c r="AN117" s="140"/>
      <c r="AO117" s="140"/>
      <c r="AP117" s="140"/>
      <c r="AQ117" s="140"/>
      <c r="AR117" s="140"/>
      <c r="AS117" s="140"/>
      <c r="AT117" s="140"/>
      <c r="AU117" s="140"/>
      <c r="AV117" s="140"/>
      <c r="AW117" s="140"/>
      <c r="AX117" s="140"/>
      <c r="AY117" s="140"/>
      <c r="AZ117" s="140"/>
      <c r="BA117" s="140"/>
      <c r="BB117" s="140"/>
      <c r="BC117" s="140"/>
      <c r="BD117" s="140"/>
      <c r="BE117" s="140"/>
      <c r="BF117" s="140"/>
      <c r="BG117" s="140"/>
      <c r="BH117" s="140"/>
      <c r="BI117" s="140"/>
      <c r="BJ117" s="140"/>
      <c r="BK117" s="140"/>
      <c r="BL117" s="140"/>
      <c r="BM117" s="140"/>
      <c r="BN117" s="140"/>
      <c r="BO117" s="140"/>
      <c r="BP117" s="140"/>
      <c r="BQ117" s="140"/>
      <c r="BR117" s="140"/>
      <c r="BS117" s="140"/>
      <c r="BT117" s="140"/>
      <c r="BU117" s="140"/>
      <c r="BV117" s="140"/>
      <c r="BW117" s="140"/>
      <c r="BX117" s="140"/>
      <c r="BY117" s="140"/>
      <c r="BZ117" s="140"/>
      <c r="CA117" s="140"/>
      <c r="CB117" s="140"/>
      <c r="CC117" s="140"/>
      <c r="CD117" s="140"/>
      <c r="CE117" s="140"/>
      <c r="CF117" s="140"/>
      <c r="CG117" s="140"/>
      <c r="CH117" s="140"/>
      <c r="CI117" s="140"/>
      <c r="CJ117" s="140"/>
      <c r="CK117" s="140"/>
      <c r="CL117" s="140"/>
      <c r="CM117" s="140"/>
      <c r="CN117" s="140"/>
      <c r="CO117" s="140"/>
      <c r="CP117" s="140"/>
      <c r="CQ117" s="140"/>
      <c r="CR117" s="140"/>
      <c r="CS117" s="140"/>
      <c r="CT117" s="140"/>
      <c r="CU117" s="140"/>
      <c r="CV117" s="140"/>
      <c r="CW117" s="140"/>
      <c r="CX117" s="140"/>
      <c r="CY117" s="140"/>
      <c r="CZ117" s="140"/>
      <c r="DA117" s="140"/>
      <c r="DB117" s="140"/>
      <c r="DC117" s="140"/>
      <c r="DD117" s="140"/>
      <c r="DE117" s="140"/>
      <c r="DF117" s="140"/>
      <c r="DG117" s="140"/>
      <c r="DH117" s="140"/>
      <c r="DI117" s="140"/>
      <c r="DJ117" s="140"/>
      <c r="DK117" s="140"/>
      <c r="DL117" s="140"/>
      <c r="DM117" s="140"/>
      <c r="DN117" s="140"/>
      <c r="DO117" s="140"/>
      <c r="DP117" s="140"/>
      <c r="DQ117" s="140"/>
      <c r="DR117" s="140"/>
      <c r="DS117" s="140"/>
      <c r="DT117" s="140"/>
      <c r="DU117" s="140"/>
      <c r="DV117" s="140"/>
      <c r="DW117" s="140"/>
      <c r="DX117" s="140"/>
      <c r="DY117" s="140"/>
      <c r="DZ117" s="140"/>
      <c r="EA117" s="140"/>
      <c r="EB117" s="140"/>
      <c r="EC117" s="140"/>
      <c r="ED117" s="140"/>
      <c r="EE117" s="140"/>
      <c r="EF117" s="140"/>
      <c r="EG117" s="140"/>
      <c r="EH117" s="140"/>
      <c r="EI117" s="140"/>
      <c r="EJ117" s="140"/>
      <c r="EK117" s="140"/>
      <c r="EL117" s="140"/>
      <c r="EM117" s="140"/>
      <c r="EN117" s="140"/>
      <c r="EO117" s="140"/>
      <c r="EP117" s="140"/>
      <c r="EQ117" s="140"/>
      <c r="ER117" s="140"/>
      <c r="ES117" s="140"/>
      <c r="ET117" s="140"/>
      <c r="EU117" s="140"/>
      <c r="EV117" s="140"/>
      <c r="EW117" s="140"/>
      <c r="EX117" s="140"/>
      <c r="EY117" s="140"/>
      <c r="EZ117" s="140"/>
      <c r="FA117" s="140"/>
      <c r="FB117" s="140"/>
      <c r="FC117" s="140"/>
      <c r="FD117" s="140"/>
      <c r="FE117" s="140"/>
      <c r="FF117" s="140"/>
      <c r="FG117" s="140"/>
      <c r="FH117" s="140"/>
      <c r="FI117" s="140"/>
      <c r="FJ117" s="140"/>
      <c r="FK117" s="140"/>
      <c r="FL117" s="140"/>
      <c r="FM117" s="140"/>
      <c r="FN117" s="140"/>
      <c r="FO117" s="140"/>
      <c r="FP117" s="140"/>
      <c r="FQ117" s="140"/>
      <c r="FR117" s="140"/>
      <c r="FS117" s="140"/>
      <c r="FT117" s="140"/>
      <c r="FU117" s="140"/>
      <c r="FV117" s="140"/>
      <c r="FW117" s="140"/>
      <c r="FX117" s="140"/>
      <c r="FY117" s="140"/>
      <c r="FZ117" s="140"/>
      <c r="GA117" s="140"/>
      <c r="GB117" s="140"/>
      <c r="GC117" s="140"/>
      <c r="GD117" s="140"/>
      <c r="GE117" s="140"/>
      <c r="GF117" s="140"/>
      <c r="GG117" s="140"/>
      <c r="GH117" s="140"/>
      <c r="GI117" s="140"/>
      <c r="GJ117" s="140"/>
      <c r="GK117" s="140"/>
      <c r="GL117" s="140"/>
      <c r="GM117" s="140"/>
      <c r="GN117" s="140"/>
      <c r="GO117" s="140"/>
      <c r="GP117" s="140"/>
      <c r="GQ117" s="140"/>
      <c r="GR117" s="140"/>
      <c r="GS117" s="140"/>
      <c r="GT117" s="140"/>
      <c r="GU117" s="140"/>
      <c r="GV117" s="140"/>
      <c r="GW117" s="140"/>
      <c r="GX117" s="140"/>
      <c r="GY117" s="140"/>
      <c r="GZ117" s="140"/>
      <c r="HA117" s="140"/>
      <c r="HB117" s="140"/>
      <c r="HC117" s="140"/>
      <c r="HD117" s="140"/>
      <c r="HE117" s="140"/>
      <c r="HF117" s="140"/>
      <c r="HG117" s="140"/>
      <c r="HH117" s="140"/>
      <c r="HI117" s="140"/>
      <c r="HJ117" s="140"/>
      <c r="HK117" s="140"/>
      <c r="HL117" s="140"/>
      <c r="HM117" s="140"/>
      <c r="HN117" s="140"/>
      <c r="HO117" s="140"/>
      <c r="HP117" s="140"/>
      <c r="HQ117" s="140"/>
      <c r="HR117" s="140"/>
      <c r="HS117" s="140"/>
      <c r="HT117" s="140"/>
      <c r="HU117" s="140"/>
      <c r="HV117" s="140"/>
      <c r="HW117" s="140"/>
      <c r="HX117" s="140"/>
      <c r="HY117" s="140"/>
      <c r="HZ117" s="140"/>
      <c r="IA117" s="140"/>
      <c r="IB117" s="140"/>
      <c r="IC117" s="140"/>
      <c r="ID117" s="140"/>
      <c r="IE117" s="140"/>
      <c r="IF117" s="140"/>
      <c r="IG117" s="140"/>
      <c r="IH117" s="140"/>
      <c r="II117" s="140"/>
      <c r="IJ117" s="140"/>
      <c r="IK117" s="140"/>
      <c r="IL117" s="140"/>
      <c r="IM117" s="140"/>
      <c r="IN117" s="140"/>
      <c r="IO117" s="140"/>
      <c r="IP117" s="140"/>
      <c r="IQ117" s="140"/>
      <c r="IR117" s="140"/>
      <c r="IS117" s="140"/>
      <c r="IT117" s="140"/>
      <c r="IU117" s="140"/>
      <c r="IV117" s="140"/>
      <c r="IW117" s="140"/>
      <c r="IX117" s="140"/>
      <c r="IY117" s="140"/>
      <c r="IZ117" s="140"/>
      <c r="JA117" s="140"/>
      <c r="JB117" s="140"/>
      <c r="JC117" s="140"/>
      <c r="JD117" s="140"/>
      <c r="JE117" s="140"/>
      <c r="JF117" s="140"/>
      <c r="JG117" s="140"/>
      <c r="JH117" s="140"/>
      <c r="JI117" s="140"/>
      <c r="JJ117" s="140"/>
      <c r="JK117" s="140"/>
      <c r="JL117" s="140"/>
      <c r="JM117" s="140"/>
      <c r="JN117" s="140"/>
      <c r="JO117" s="140"/>
      <c r="JP117" s="140"/>
      <c r="JQ117" s="140"/>
      <c r="JR117" s="140"/>
      <c r="JS117" s="140"/>
      <c r="JT117" s="140"/>
      <c r="JU117" s="140"/>
      <c r="JV117" s="140"/>
      <c r="JW117" s="140"/>
      <c r="JX117" s="140"/>
      <c r="JY117" s="140"/>
      <c r="JZ117" s="140"/>
      <c r="KA117" s="140"/>
      <c r="KB117" s="140"/>
      <c r="KC117" s="140"/>
      <c r="KD117" s="140"/>
      <c r="KE117" s="140"/>
      <c r="KF117" s="140"/>
      <c r="KG117" s="140"/>
      <c r="KH117" s="140"/>
      <c r="KI117" s="140"/>
      <c r="KJ117" s="140"/>
      <c r="KK117" s="140"/>
      <c r="KL117" s="140"/>
      <c r="KM117" s="140"/>
      <c r="KN117" s="140"/>
      <c r="KO117" s="140"/>
      <c r="KP117" s="140"/>
      <c r="KQ117" s="140"/>
      <c r="KR117" s="140"/>
      <c r="KS117" s="140"/>
      <c r="KT117" s="140"/>
      <c r="KU117" s="140"/>
      <c r="KV117" s="140"/>
      <c r="KW117" s="140"/>
      <c r="KX117" s="140"/>
      <c r="KY117" s="140"/>
      <c r="KZ117" s="140"/>
      <c r="LA117" s="140"/>
      <c r="LB117" s="140"/>
      <c r="LC117" s="140"/>
      <c r="LD117" s="140"/>
      <c r="LE117" s="140"/>
      <c r="LF117" s="140"/>
      <c r="LG117" s="140"/>
      <c r="LH117" s="140"/>
      <c r="LI117" s="140"/>
      <c r="LJ117" s="140"/>
      <c r="LK117" s="140"/>
      <c r="LL117" s="140"/>
      <c r="LM117" s="140"/>
      <c r="LN117" s="140"/>
      <c r="LO117" s="140"/>
      <c r="LP117" s="140"/>
      <c r="LQ117" s="140"/>
      <c r="LR117" s="140"/>
      <c r="LS117" s="140"/>
      <c r="LT117" s="140"/>
      <c r="LU117" s="140"/>
      <c r="LV117" s="140"/>
      <c r="LW117" s="140"/>
      <c r="LX117" s="140"/>
      <c r="LY117" s="140"/>
      <c r="LZ117" s="140"/>
      <c r="MA117" s="140"/>
      <c r="MB117" s="140"/>
      <c r="MC117" s="140"/>
      <c r="MD117" s="140"/>
      <c r="ME117" s="140"/>
      <c r="MF117" s="140"/>
      <c r="MG117" s="140"/>
      <c r="MH117" s="140"/>
      <c r="MI117" s="140"/>
      <c r="MJ117" s="140"/>
      <c r="MK117" s="140"/>
      <c r="ML117" s="140"/>
      <c r="MM117" s="140"/>
      <c r="MN117" s="140"/>
      <c r="MO117" s="140"/>
      <c r="MP117" s="140"/>
      <c r="MQ117" s="140"/>
      <c r="MR117" s="140"/>
      <c r="MS117" s="140"/>
      <c r="MT117" s="140"/>
      <c r="MU117" s="140"/>
      <c r="MV117" s="140"/>
      <c r="MW117" s="140"/>
      <c r="MX117" s="140"/>
      <c r="MY117" s="140"/>
      <c r="MZ117" s="140"/>
      <c r="NA117" s="140"/>
      <c r="NB117" s="140"/>
      <c r="NC117" s="140"/>
      <c r="ND117" s="140"/>
      <c r="NE117" s="140"/>
      <c r="NF117" s="140"/>
      <c r="NG117" s="140"/>
      <c r="NH117" s="140"/>
      <c r="NI117" s="140"/>
      <c r="NJ117" s="140"/>
      <c r="NK117" s="140"/>
      <c r="NL117" s="140"/>
      <c r="NM117" s="140"/>
      <c r="NN117" s="140"/>
      <c r="NO117" s="140"/>
      <c r="NP117" s="140"/>
      <c r="NQ117" s="140"/>
      <c r="NR117" s="140"/>
      <c r="NS117" s="140"/>
      <c r="NT117" s="140"/>
      <c r="NU117" s="140"/>
      <c r="NV117" s="140"/>
      <c r="NW117" s="140"/>
      <c r="NX117" s="140"/>
      <c r="NY117" s="140"/>
      <c r="NZ117" s="140"/>
      <c r="OA117" s="140"/>
      <c r="OB117" s="140"/>
      <c r="OC117" s="140"/>
      <c r="OD117" s="140"/>
      <c r="OE117" s="140"/>
      <c r="OF117" s="140"/>
      <c r="OG117" s="140"/>
      <c r="OH117" s="140"/>
      <c r="OI117" s="140"/>
      <c r="OJ117" s="140"/>
      <c r="OK117" s="140"/>
      <c r="OL117" s="140"/>
      <c r="OM117" s="140"/>
      <c r="ON117" s="140"/>
      <c r="OO117" s="140"/>
      <c r="OP117" s="140"/>
      <c r="OQ117" s="140"/>
      <c r="OR117" s="140"/>
      <c r="OS117" s="140"/>
      <c r="OT117" s="140"/>
      <c r="OU117" s="140"/>
      <c r="OV117" s="140"/>
      <c r="OW117" s="140"/>
      <c r="OX117" s="140"/>
      <c r="OY117" s="140"/>
      <c r="OZ117" s="140"/>
      <c r="PA117" s="140"/>
      <c r="PB117" s="140"/>
      <c r="PC117" s="140"/>
      <c r="PD117" s="140"/>
      <c r="PE117" s="140"/>
      <c r="PF117" s="140"/>
      <c r="PG117" s="140"/>
      <c r="PH117" s="140"/>
      <c r="PI117" s="140"/>
      <c r="PJ117" s="140"/>
      <c r="PK117" s="140"/>
      <c r="PL117" s="140"/>
      <c r="PM117" s="140"/>
      <c r="PN117" s="140"/>
      <c r="PO117" s="140"/>
      <c r="PP117" s="140"/>
      <c r="PQ117" s="140"/>
      <c r="PR117" s="140"/>
      <c r="PS117" s="140"/>
      <c r="PT117" s="140"/>
      <c r="PU117" s="140"/>
      <c r="PV117" s="140"/>
      <c r="PW117" s="140"/>
      <c r="PX117" s="140"/>
      <c r="PY117" s="140"/>
      <c r="PZ117" s="140"/>
      <c r="QA117" s="140"/>
      <c r="QB117" s="140"/>
      <c r="QC117" s="140"/>
      <c r="QD117" s="140"/>
      <c r="QE117" s="140"/>
      <c r="QF117" s="140"/>
      <c r="QG117" s="140"/>
      <c r="QH117" s="140"/>
      <c r="QI117" s="140"/>
      <c r="QJ117" s="140"/>
      <c r="QK117" s="140"/>
      <c r="QL117" s="140"/>
      <c r="QM117" s="140"/>
      <c r="QN117" s="140"/>
      <c r="QO117" s="140"/>
      <c r="QP117" s="140"/>
      <c r="QQ117" s="140"/>
      <c r="QR117" s="140"/>
      <c r="QS117" s="140"/>
      <c r="QT117" s="140"/>
      <c r="QU117" s="140"/>
    </row>
    <row r="118" spans="1:463" s="155" customFormat="1">
      <c r="A118" s="140"/>
      <c r="B118" s="140"/>
      <c r="C118" s="171"/>
      <c r="D118" s="172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68"/>
      <c r="AA118" s="111"/>
      <c r="AB118" s="111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  <c r="AO118" s="140"/>
      <c r="AP118" s="140"/>
      <c r="AQ118" s="140"/>
      <c r="AR118" s="140"/>
      <c r="AS118" s="140"/>
      <c r="AT118" s="140"/>
      <c r="AU118" s="140"/>
      <c r="AV118" s="140"/>
      <c r="AW118" s="140"/>
      <c r="AX118" s="140"/>
      <c r="AY118" s="140"/>
      <c r="AZ118" s="140"/>
      <c r="BA118" s="140"/>
      <c r="BB118" s="140"/>
      <c r="BC118" s="140"/>
      <c r="BD118" s="140"/>
      <c r="BE118" s="140"/>
      <c r="BF118" s="140"/>
      <c r="BG118" s="140"/>
      <c r="BH118" s="140"/>
      <c r="BI118" s="140"/>
      <c r="BJ118" s="140"/>
      <c r="BK118" s="140"/>
      <c r="BL118" s="140"/>
      <c r="BM118" s="140"/>
      <c r="BN118" s="140"/>
      <c r="BO118" s="140"/>
      <c r="BP118" s="140"/>
      <c r="BQ118" s="140"/>
      <c r="BR118" s="140"/>
      <c r="BS118" s="140"/>
      <c r="BT118" s="140"/>
      <c r="BU118" s="140"/>
      <c r="BV118" s="140"/>
      <c r="BW118" s="140"/>
      <c r="BX118" s="140"/>
      <c r="BY118" s="140"/>
      <c r="BZ118" s="140"/>
      <c r="CA118" s="140"/>
      <c r="CB118" s="140"/>
      <c r="CC118" s="140"/>
      <c r="CD118" s="140"/>
      <c r="CE118" s="140"/>
      <c r="CF118" s="140"/>
      <c r="CG118" s="140"/>
      <c r="CH118" s="140"/>
      <c r="CI118" s="140"/>
      <c r="CJ118" s="140"/>
      <c r="CK118" s="140"/>
      <c r="CL118" s="140"/>
      <c r="CM118" s="140"/>
      <c r="CN118" s="140"/>
      <c r="CO118" s="140"/>
      <c r="CP118" s="140"/>
      <c r="CQ118" s="140"/>
      <c r="CR118" s="140"/>
      <c r="CS118" s="140"/>
      <c r="CT118" s="140"/>
      <c r="CU118" s="140"/>
      <c r="CV118" s="140"/>
      <c r="CW118" s="140"/>
      <c r="CX118" s="140"/>
      <c r="CY118" s="140"/>
      <c r="CZ118" s="140"/>
      <c r="DA118" s="140"/>
      <c r="DB118" s="140"/>
      <c r="DC118" s="140"/>
      <c r="DD118" s="140"/>
      <c r="DE118" s="140"/>
      <c r="DF118" s="140"/>
      <c r="DG118" s="140"/>
      <c r="DH118" s="140"/>
      <c r="DI118" s="140"/>
      <c r="DJ118" s="140"/>
      <c r="DK118" s="140"/>
      <c r="DL118" s="140"/>
      <c r="DM118" s="140"/>
      <c r="DN118" s="140"/>
      <c r="DO118" s="140"/>
      <c r="DP118" s="140"/>
      <c r="DQ118" s="140"/>
      <c r="DR118" s="140"/>
      <c r="DS118" s="140"/>
      <c r="DT118" s="140"/>
      <c r="DU118" s="140"/>
      <c r="DV118" s="140"/>
      <c r="DW118" s="140"/>
      <c r="DX118" s="140"/>
      <c r="DY118" s="140"/>
      <c r="DZ118" s="140"/>
      <c r="EA118" s="140"/>
      <c r="EB118" s="140"/>
      <c r="EC118" s="140"/>
      <c r="ED118" s="140"/>
      <c r="EE118" s="140"/>
      <c r="EF118" s="140"/>
      <c r="EG118" s="140"/>
      <c r="EH118" s="140"/>
      <c r="EI118" s="140"/>
      <c r="EJ118" s="140"/>
      <c r="EK118" s="140"/>
      <c r="EL118" s="140"/>
      <c r="EM118" s="140"/>
      <c r="EN118" s="140"/>
      <c r="EO118" s="140"/>
      <c r="EP118" s="140"/>
      <c r="EQ118" s="140"/>
      <c r="ER118" s="140"/>
      <c r="ES118" s="140"/>
      <c r="ET118" s="140"/>
      <c r="EU118" s="140"/>
      <c r="EV118" s="140"/>
      <c r="EW118" s="140"/>
      <c r="EX118" s="140"/>
      <c r="EY118" s="140"/>
      <c r="EZ118" s="140"/>
      <c r="FA118" s="140"/>
      <c r="FB118" s="140"/>
      <c r="FC118" s="140"/>
      <c r="FD118" s="140"/>
      <c r="FE118" s="140"/>
      <c r="FF118" s="140"/>
      <c r="FG118" s="140"/>
      <c r="FH118" s="140"/>
      <c r="FI118" s="140"/>
      <c r="FJ118" s="140"/>
      <c r="FK118" s="140"/>
      <c r="FL118" s="140"/>
      <c r="FM118" s="140"/>
      <c r="FN118" s="140"/>
      <c r="FO118" s="140"/>
      <c r="FP118" s="140"/>
      <c r="FQ118" s="140"/>
      <c r="FR118" s="140"/>
      <c r="FS118" s="140"/>
      <c r="FT118" s="140"/>
      <c r="FU118" s="140"/>
      <c r="FV118" s="140"/>
      <c r="FW118" s="140"/>
      <c r="FX118" s="140"/>
      <c r="FY118" s="140"/>
      <c r="FZ118" s="140"/>
      <c r="GA118" s="140"/>
      <c r="GB118" s="140"/>
      <c r="GC118" s="140"/>
      <c r="GD118" s="140"/>
      <c r="GE118" s="140"/>
      <c r="GF118" s="140"/>
      <c r="GG118" s="140"/>
      <c r="GH118" s="140"/>
      <c r="GI118" s="140"/>
      <c r="GJ118" s="140"/>
      <c r="GK118" s="140"/>
      <c r="GL118" s="140"/>
      <c r="GM118" s="140"/>
      <c r="GN118" s="140"/>
      <c r="GO118" s="140"/>
      <c r="GP118" s="140"/>
      <c r="GQ118" s="140"/>
      <c r="GR118" s="140"/>
      <c r="GS118" s="140"/>
      <c r="GT118" s="140"/>
      <c r="GU118" s="140"/>
      <c r="GV118" s="140"/>
      <c r="GW118" s="140"/>
      <c r="GX118" s="140"/>
      <c r="GY118" s="140"/>
      <c r="GZ118" s="140"/>
      <c r="HA118" s="140"/>
      <c r="HB118" s="140"/>
      <c r="HC118" s="140"/>
      <c r="HD118" s="140"/>
      <c r="HE118" s="140"/>
      <c r="HF118" s="140"/>
      <c r="HG118" s="140"/>
      <c r="HH118" s="140"/>
      <c r="HI118" s="140"/>
      <c r="HJ118" s="140"/>
      <c r="HK118" s="140"/>
      <c r="HL118" s="140"/>
      <c r="HM118" s="140"/>
      <c r="HN118" s="140"/>
      <c r="HO118" s="140"/>
      <c r="HP118" s="140"/>
      <c r="HQ118" s="140"/>
      <c r="HR118" s="140"/>
      <c r="HS118" s="140"/>
      <c r="HT118" s="140"/>
      <c r="HU118" s="140"/>
      <c r="HV118" s="140"/>
      <c r="HW118" s="140"/>
      <c r="HX118" s="140"/>
      <c r="HY118" s="140"/>
      <c r="HZ118" s="140"/>
      <c r="IA118" s="140"/>
      <c r="IB118" s="140"/>
      <c r="IC118" s="140"/>
      <c r="ID118" s="140"/>
      <c r="IE118" s="140"/>
      <c r="IF118" s="140"/>
      <c r="IG118" s="140"/>
      <c r="IH118" s="140"/>
      <c r="II118" s="140"/>
      <c r="IJ118" s="140"/>
      <c r="IK118" s="140"/>
      <c r="IL118" s="140"/>
      <c r="IM118" s="140"/>
      <c r="IN118" s="140"/>
      <c r="IO118" s="140"/>
      <c r="IP118" s="140"/>
      <c r="IQ118" s="140"/>
      <c r="IR118" s="140"/>
      <c r="IS118" s="140"/>
      <c r="IT118" s="140"/>
      <c r="IU118" s="140"/>
      <c r="IV118" s="140"/>
      <c r="IW118" s="140"/>
      <c r="IX118" s="140"/>
      <c r="IY118" s="140"/>
      <c r="IZ118" s="140"/>
      <c r="JA118" s="140"/>
      <c r="JB118" s="140"/>
      <c r="JC118" s="140"/>
      <c r="JD118" s="140"/>
      <c r="JE118" s="140"/>
      <c r="JF118" s="140"/>
      <c r="JG118" s="140"/>
      <c r="JH118" s="140"/>
      <c r="JI118" s="140"/>
      <c r="JJ118" s="140"/>
      <c r="JK118" s="140"/>
      <c r="JL118" s="140"/>
      <c r="JM118" s="140"/>
      <c r="JN118" s="140"/>
      <c r="JO118" s="140"/>
      <c r="JP118" s="140"/>
      <c r="JQ118" s="140"/>
      <c r="JR118" s="140"/>
      <c r="JS118" s="140"/>
      <c r="JT118" s="140"/>
      <c r="JU118" s="140"/>
      <c r="JV118" s="140"/>
      <c r="JW118" s="140"/>
      <c r="JX118" s="140"/>
      <c r="JY118" s="140"/>
      <c r="JZ118" s="140"/>
      <c r="KA118" s="140"/>
      <c r="KB118" s="140"/>
      <c r="KC118" s="140"/>
      <c r="KD118" s="140"/>
      <c r="KE118" s="140"/>
      <c r="KF118" s="140"/>
      <c r="KG118" s="140"/>
      <c r="KH118" s="140"/>
      <c r="KI118" s="140"/>
      <c r="KJ118" s="140"/>
      <c r="KK118" s="140"/>
      <c r="KL118" s="140"/>
      <c r="KM118" s="140"/>
      <c r="KN118" s="140"/>
      <c r="KO118" s="140"/>
      <c r="KP118" s="140"/>
      <c r="KQ118" s="140"/>
      <c r="KR118" s="140"/>
      <c r="KS118" s="140"/>
      <c r="KT118" s="140"/>
      <c r="KU118" s="140"/>
      <c r="KV118" s="140"/>
      <c r="KW118" s="140"/>
      <c r="KX118" s="140"/>
      <c r="KY118" s="140"/>
      <c r="KZ118" s="140"/>
      <c r="LA118" s="140"/>
      <c r="LB118" s="140"/>
      <c r="LC118" s="140"/>
      <c r="LD118" s="140"/>
      <c r="LE118" s="140"/>
      <c r="LF118" s="140"/>
      <c r="LG118" s="140"/>
      <c r="LH118" s="140"/>
      <c r="LI118" s="140"/>
      <c r="LJ118" s="140"/>
      <c r="LK118" s="140"/>
      <c r="LL118" s="140"/>
      <c r="LM118" s="140"/>
      <c r="LN118" s="140"/>
      <c r="LO118" s="140"/>
      <c r="LP118" s="140"/>
      <c r="LQ118" s="140"/>
      <c r="LR118" s="140"/>
      <c r="LS118" s="140"/>
      <c r="LT118" s="140"/>
      <c r="LU118" s="140"/>
      <c r="LV118" s="140"/>
      <c r="LW118" s="140"/>
      <c r="LX118" s="140"/>
      <c r="LY118" s="140"/>
      <c r="LZ118" s="140"/>
      <c r="MA118" s="140"/>
      <c r="MB118" s="140"/>
      <c r="MC118" s="140"/>
      <c r="MD118" s="140"/>
      <c r="ME118" s="140"/>
      <c r="MF118" s="140"/>
      <c r="MG118" s="140"/>
      <c r="MH118" s="140"/>
      <c r="MI118" s="140"/>
      <c r="MJ118" s="140"/>
      <c r="MK118" s="140"/>
      <c r="ML118" s="140"/>
      <c r="MM118" s="140"/>
      <c r="MN118" s="140"/>
      <c r="MO118" s="140"/>
      <c r="MP118" s="140"/>
      <c r="MQ118" s="140"/>
      <c r="MR118" s="140"/>
      <c r="MS118" s="140"/>
      <c r="MT118" s="140"/>
      <c r="MU118" s="140"/>
      <c r="MV118" s="140"/>
      <c r="MW118" s="140"/>
      <c r="MX118" s="140"/>
      <c r="MY118" s="140"/>
      <c r="MZ118" s="140"/>
      <c r="NA118" s="140"/>
      <c r="NB118" s="140"/>
      <c r="NC118" s="140"/>
      <c r="ND118" s="140"/>
      <c r="NE118" s="140"/>
      <c r="NF118" s="140"/>
      <c r="NG118" s="140"/>
      <c r="NH118" s="140"/>
      <c r="NI118" s="140"/>
      <c r="NJ118" s="140"/>
      <c r="NK118" s="140"/>
      <c r="NL118" s="140"/>
      <c r="NM118" s="140"/>
      <c r="NN118" s="140"/>
      <c r="NO118" s="140"/>
      <c r="NP118" s="140"/>
      <c r="NQ118" s="140"/>
      <c r="NR118" s="140"/>
      <c r="NS118" s="140"/>
      <c r="NT118" s="140"/>
      <c r="NU118" s="140"/>
      <c r="NV118" s="140"/>
      <c r="NW118" s="140"/>
      <c r="NX118" s="140"/>
      <c r="NY118" s="140"/>
      <c r="NZ118" s="140"/>
      <c r="OA118" s="140"/>
      <c r="OB118" s="140"/>
      <c r="OC118" s="140"/>
      <c r="OD118" s="140"/>
      <c r="OE118" s="140"/>
      <c r="OF118" s="140"/>
      <c r="OG118" s="140"/>
      <c r="OH118" s="140"/>
      <c r="OI118" s="140"/>
      <c r="OJ118" s="140"/>
      <c r="OK118" s="140"/>
      <c r="OL118" s="140"/>
      <c r="OM118" s="140"/>
      <c r="ON118" s="140"/>
      <c r="OO118" s="140"/>
      <c r="OP118" s="140"/>
      <c r="OQ118" s="140"/>
      <c r="OR118" s="140"/>
      <c r="OS118" s="140"/>
      <c r="OT118" s="140"/>
      <c r="OU118" s="140"/>
      <c r="OV118" s="140"/>
      <c r="OW118" s="140"/>
      <c r="OX118" s="140"/>
      <c r="OY118" s="140"/>
      <c r="OZ118" s="140"/>
      <c r="PA118" s="140"/>
      <c r="PB118" s="140"/>
      <c r="PC118" s="140"/>
      <c r="PD118" s="140"/>
      <c r="PE118" s="140"/>
      <c r="PF118" s="140"/>
      <c r="PG118" s="140"/>
      <c r="PH118" s="140"/>
      <c r="PI118" s="140"/>
      <c r="PJ118" s="140"/>
      <c r="PK118" s="140"/>
      <c r="PL118" s="140"/>
      <c r="PM118" s="140"/>
      <c r="PN118" s="140"/>
      <c r="PO118" s="140"/>
      <c r="PP118" s="140"/>
      <c r="PQ118" s="140"/>
      <c r="PR118" s="140"/>
      <c r="PS118" s="140"/>
      <c r="PT118" s="140"/>
      <c r="PU118" s="140"/>
      <c r="PV118" s="140"/>
      <c r="PW118" s="140"/>
      <c r="PX118" s="140"/>
      <c r="PY118" s="140"/>
      <c r="PZ118" s="140"/>
      <c r="QA118" s="140"/>
      <c r="QB118" s="140"/>
      <c r="QC118" s="140"/>
      <c r="QD118" s="140"/>
      <c r="QE118" s="140"/>
      <c r="QF118" s="140"/>
      <c r="QG118" s="140"/>
      <c r="QH118" s="140"/>
      <c r="QI118" s="140"/>
      <c r="QJ118" s="140"/>
      <c r="QK118" s="140"/>
      <c r="QL118" s="140"/>
      <c r="QM118" s="140"/>
      <c r="QN118" s="140"/>
      <c r="QO118" s="140"/>
      <c r="QP118" s="140"/>
      <c r="QQ118" s="140"/>
      <c r="QR118" s="140"/>
      <c r="QS118" s="140"/>
      <c r="QT118" s="140"/>
      <c r="QU118" s="140"/>
    </row>
    <row r="119" spans="1:463" s="155" customFormat="1">
      <c r="A119" s="140"/>
      <c r="B119" s="140"/>
      <c r="C119" s="171"/>
      <c r="D119" s="111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68"/>
      <c r="AA119" s="111"/>
      <c r="AB119" s="111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  <c r="AN119" s="140"/>
      <c r="AO119" s="140"/>
      <c r="AP119" s="140"/>
      <c r="AQ119" s="140"/>
      <c r="AR119" s="140"/>
      <c r="AS119" s="140"/>
      <c r="AT119" s="140"/>
      <c r="AU119" s="140"/>
      <c r="AV119" s="140"/>
      <c r="AW119" s="140"/>
      <c r="AX119" s="140"/>
      <c r="AY119" s="140"/>
      <c r="AZ119" s="140"/>
      <c r="BA119" s="140"/>
      <c r="BB119" s="140"/>
      <c r="BC119" s="140"/>
      <c r="BD119" s="140"/>
      <c r="BE119" s="140"/>
      <c r="BF119" s="140"/>
      <c r="BG119" s="140"/>
      <c r="BH119" s="140"/>
      <c r="BI119" s="140"/>
      <c r="BJ119" s="140"/>
      <c r="BK119" s="140"/>
      <c r="BL119" s="140"/>
      <c r="BM119" s="140"/>
      <c r="BN119" s="140"/>
      <c r="BO119" s="140"/>
      <c r="BP119" s="140"/>
      <c r="BQ119" s="140"/>
      <c r="BR119" s="140"/>
      <c r="BS119" s="140"/>
      <c r="BT119" s="140"/>
      <c r="BU119" s="140"/>
      <c r="BV119" s="140"/>
      <c r="BW119" s="140"/>
      <c r="BX119" s="140"/>
      <c r="BY119" s="140"/>
      <c r="BZ119" s="140"/>
      <c r="CA119" s="140"/>
      <c r="CB119" s="140"/>
      <c r="CC119" s="140"/>
      <c r="CD119" s="140"/>
      <c r="CE119" s="140"/>
      <c r="CF119" s="140"/>
      <c r="CG119" s="140"/>
      <c r="CH119" s="140"/>
      <c r="CI119" s="140"/>
      <c r="CJ119" s="140"/>
      <c r="CK119" s="140"/>
      <c r="CL119" s="140"/>
      <c r="CM119" s="140"/>
      <c r="CN119" s="140"/>
      <c r="CO119" s="140"/>
      <c r="CP119" s="140"/>
      <c r="CQ119" s="140"/>
      <c r="CR119" s="140"/>
      <c r="CS119" s="140"/>
      <c r="CT119" s="140"/>
      <c r="CU119" s="140"/>
      <c r="CV119" s="140"/>
      <c r="CW119" s="140"/>
      <c r="CX119" s="140"/>
      <c r="CY119" s="140"/>
      <c r="CZ119" s="140"/>
      <c r="DA119" s="140"/>
      <c r="DB119" s="140"/>
      <c r="DC119" s="140"/>
      <c r="DD119" s="140"/>
      <c r="DE119" s="140"/>
      <c r="DF119" s="140"/>
      <c r="DG119" s="140"/>
      <c r="DH119" s="140"/>
      <c r="DI119" s="140"/>
      <c r="DJ119" s="140"/>
      <c r="DK119" s="140"/>
      <c r="DL119" s="140"/>
      <c r="DM119" s="140"/>
      <c r="DN119" s="140"/>
      <c r="DO119" s="140"/>
      <c r="DP119" s="140"/>
      <c r="DQ119" s="140"/>
      <c r="DR119" s="140"/>
      <c r="DS119" s="140"/>
      <c r="DT119" s="140"/>
      <c r="DU119" s="140"/>
      <c r="DV119" s="140"/>
      <c r="DW119" s="140"/>
      <c r="DX119" s="140"/>
      <c r="DY119" s="140"/>
      <c r="DZ119" s="140"/>
      <c r="EA119" s="140"/>
      <c r="EB119" s="140"/>
      <c r="EC119" s="140"/>
      <c r="ED119" s="140"/>
      <c r="EE119" s="140"/>
      <c r="EF119" s="140"/>
      <c r="EG119" s="140"/>
      <c r="EH119" s="140"/>
      <c r="EI119" s="140"/>
      <c r="EJ119" s="140"/>
      <c r="EK119" s="140"/>
      <c r="EL119" s="140"/>
      <c r="EM119" s="140"/>
      <c r="EN119" s="140"/>
      <c r="EO119" s="140"/>
      <c r="EP119" s="140"/>
      <c r="EQ119" s="140"/>
      <c r="ER119" s="140"/>
      <c r="ES119" s="140"/>
      <c r="ET119" s="140"/>
      <c r="EU119" s="140"/>
      <c r="EV119" s="140"/>
      <c r="EW119" s="140"/>
      <c r="EX119" s="140"/>
      <c r="EY119" s="140"/>
      <c r="EZ119" s="140"/>
      <c r="FA119" s="140"/>
      <c r="FB119" s="140"/>
      <c r="FC119" s="140"/>
      <c r="FD119" s="140"/>
      <c r="FE119" s="140"/>
      <c r="FF119" s="140"/>
      <c r="FG119" s="140"/>
      <c r="FH119" s="140"/>
      <c r="FI119" s="140"/>
      <c r="FJ119" s="140"/>
      <c r="FK119" s="140"/>
      <c r="FL119" s="140"/>
      <c r="FM119" s="140"/>
      <c r="FN119" s="140"/>
      <c r="FO119" s="140"/>
      <c r="FP119" s="140"/>
      <c r="FQ119" s="140"/>
      <c r="FR119" s="140"/>
      <c r="FS119" s="140"/>
      <c r="FT119" s="140"/>
      <c r="FU119" s="140"/>
      <c r="FV119" s="140"/>
      <c r="FW119" s="140"/>
      <c r="FX119" s="140"/>
      <c r="FY119" s="140"/>
      <c r="FZ119" s="140"/>
      <c r="GA119" s="140"/>
      <c r="GB119" s="140"/>
      <c r="GC119" s="140"/>
      <c r="GD119" s="140"/>
      <c r="GE119" s="140"/>
      <c r="GF119" s="140"/>
      <c r="GG119" s="140"/>
      <c r="GH119" s="140"/>
      <c r="GI119" s="140"/>
      <c r="GJ119" s="140"/>
      <c r="GK119" s="140"/>
      <c r="GL119" s="140"/>
      <c r="GM119" s="140"/>
      <c r="GN119" s="140"/>
      <c r="GO119" s="140"/>
      <c r="GP119" s="140"/>
      <c r="GQ119" s="140"/>
      <c r="GR119" s="140"/>
      <c r="GS119" s="140"/>
      <c r="GT119" s="140"/>
      <c r="GU119" s="140"/>
      <c r="GV119" s="140"/>
      <c r="GW119" s="140"/>
      <c r="GX119" s="140"/>
      <c r="GY119" s="140"/>
      <c r="GZ119" s="140"/>
      <c r="HA119" s="140"/>
      <c r="HB119" s="140"/>
      <c r="HC119" s="140"/>
      <c r="HD119" s="140"/>
      <c r="HE119" s="140"/>
      <c r="HF119" s="140"/>
      <c r="HG119" s="140"/>
      <c r="HH119" s="140"/>
      <c r="HI119" s="140"/>
      <c r="HJ119" s="140"/>
      <c r="HK119" s="140"/>
      <c r="HL119" s="140"/>
      <c r="HM119" s="140"/>
      <c r="HN119" s="140"/>
      <c r="HO119" s="140"/>
      <c r="HP119" s="140"/>
      <c r="HQ119" s="140"/>
      <c r="HR119" s="140"/>
      <c r="HS119" s="140"/>
      <c r="HT119" s="140"/>
      <c r="HU119" s="140"/>
      <c r="HV119" s="140"/>
      <c r="HW119" s="140"/>
      <c r="HX119" s="140"/>
      <c r="HY119" s="140"/>
      <c r="HZ119" s="140"/>
      <c r="IA119" s="140"/>
      <c r="IB119" s="140"/>
      <c r="IC119" s="140"/>
      <c r="ID119" s="140"/>
      <c r="IE119" s="140"/>
      <c r="IF119" s="140"/>
      <c r="IG119" s="140"/>
      <c r="IH119" s="140"/>
      <c r="II119" s="140"/>
      <c r="IJ119" s="140"/>
      <c r="IK119" s="140"/>
      <c r="IL119" s="140"/>
      <c r="IM119" s="140"/>
      <c r="IN119" s="140"/>
      <c r="IO119" s="140"/>
      <c r="IP119" s="140"/>
      <c r="IQ119" s="140"/>
      <c r="IR119" s="140"/>
      <c r="IS119" s="140"/>
      <c r="IT119" s="140"/>
      <c r="IU119" s="140"/>
      <c r="IV119" s="140"/>
      <c r="IW119" s="140"/>
      <c r="IX119" s="140"/>
      <c r="IY119" s="140"/>
      <c r="IZ119" s="140"/>
      <c r="JA119" s="140"/>
      <c r="JB119" s="140"/>
      <c r="JC119" s="140"/>
      <c r="JD119" s="140"/>
      <c r="JE119" s="140"/>
      <c r="JF119" s="140"/>
      <c r="JG119" s="140"/>
      <c r="JH119" s="140"/>
      <c r="JI119" s="140"/>
      <c r="JJ119" s="140"/>
      <c r="JK119" s="140"/>
      <c r="JL119" s="140"/>
      <c r="JM119" s="140"/>
      <c r="JN119" s="140"/>
      <c r="JO119" s="140"/>
      <c r="JP119" s="140"/>
      <c r="JQ119" s="140"/>
      <c r="JR119" s="140"/>
      <c r="JS119" s="140"/>
      <c r="JT119" s="140"/>
      <c r="JU119" s="140"/>
      <c r="JV119" s="140"/>
      <c r="JW119" s="140"/>
      <c r="JX119" s="140"/>
      <c r="JY119" s="140"/>
      <c r="JZ119" s="140"/>
      <c r="KA119" s="140"/>
      <c r="KB119" s="140"/>
      <c r="KC119" s="140"/>
      <c r="KD119" s="140"/>
      <c r="KE119" s="140"/>
      <c r="KF119" s="140"/>
      <c r="KG119" s="140"/>
      <c r="KH119" s="140"/>
      <c r="KI119" s="140"/>
      <c r="KJ119" s="140"/>
      <c r="KK119" s="140"/>
      <c r="KL119" s="140"/>
      <c r="KM119" s="140"/>
      <c r="KN119" s="140"/>
      <c r="KO119" s="140"/>
      <c r="KP119" s="140"/>
      <c r="KQ119" s="140"/>
      <c r="KR119" s="140"/>
      <c r="KS119" s="140"/>
      <c r="KT119" s="140"/>
      <c r="KU119" s="140"/>
      <c r="KV119" s="140"/>
      <c r="KW119" s="140"/>
      <c r="KX119" s="140"/>
      <c r="KY119" s="140"/>
      <c r="KZ119" s="140"/>
      <c r="LA119" s="140"/>
      <c r="LB119" s="140"/>
      <c r="LC119" s="140"/>
      <c r="LD119" s="140"/>
      <c r="LE119" s="140"/>
      <c r="LF119" s="140"/>
      <c r="LG119" s="140"/>
      <c r="LH119" s="140"/>
      <c r="LI119" s="140"/>
      <c r="LJ119" s="140"/>
      <c r="LK119" s="140"/>
      <c r="LL119" s="140"/>
      <c r="LM119" s="140"/>
      <c r="LN119" s="140"/>
      <c r="LO119" s="140"/>
      <c r="LP119" s="140"/>
      <c r="LQ119" s="140"/>
      <c r="LR119" s="140"/>
      <c r="LS119" s="140"/>
      <c r="LT119" s="140"/>
      <c r="LU119" s="140"/>
      <c r="LV119" s="140"/>
      <c r="LW119" s="140"/>
      <c r="LX119" s="140"/>
      <c r="LY119" s="140"/>
      <c r="LZ119" s="140"/>
      <c r="MA119" s="140"/>
      <c r="MB119" s="140"/>
      <c r="MC119" s="140"/>
      <c r="MD119" s="140"/>
      <c r="ME119" s="140"/>
      <c r="MF119" s="140"/>
      <c r="MG119" s="140"/>
      <c r="MH119" s="140"/>
      <c r="MI119" s="140"/>
      <c r="MJ119" s="140"/>
      <c r="MK119" s="140"/>
      <c r="ML119" s="140"/>
      <c r="MM119" s="140"/>
      <c r="MN119" s="140"/>
      <c r="MO119" s="140"/>
      <c r="MP119" s="140"/>
      <c r="MQ119" s="140"/>
      <c r="MR119" s="140"/>
      <c r="MS119" s="140"/>
      <c r="MT119" s="140"/>
      <c r="MU119" s="140"/>
      <c r="MV119" s="140"/>
      <c r="MW119" s="140"/>
      <c r="MX119" s="140"/>
      <c r="MY119" s="140"/>
      <c r="MZ119" s="140"/>
      <c r="NA119" s="140"/>
      <c r="NB119" s="140"/>
      <c r="NC119" s="140"/>
      <c r="ND119" s="140"/>
      <c r="NE119" s="140"/>
      <c r="NF119" s="140"/>
      <c r="NG119" s="140"/>
      <c r="NH119" s="140"/>
      <c r="NI119" s="140"/>
      <c r="NJ119" s="140"/>
      <c r="NK119" s="140"/>
      <c r="NL119" s="140"/>
      <c r="NM119" s="140"/>
      <c r="NN119" s="140"/>
      <c r="NO119" s="140"/>
      <c r="NP119" s="140"/>
      <c r="NQ119" s="140"/>
      <c r="NR119" s="140"/>
      <c r="NS119" s="140"/>
      <c r="NT119" s="140"/>
      <c r="NU119" s="140"/>
      <c r="NV119" s="140"/>
      <c r="NW119" s="140"/>
      <c r="NX119" s="140"/>
      <c r="NY119" s="140"/>
      <c r="NZ119" s="140"/>
      <c r="OA119" s="140"/>
      <c r="OB119" s="140"/>
      <c r="OC119" s="140"/>
      <c r="OD119" s="140"/>
      <c r="OE119" s="140"/>
      <c r="OF119" s="140"/>
      <c r="OG119" s="140"/>
      <c r="OH119" s="140"/>
      <c r="OI119" s="140"/>
      <c r="OJ119" s="140"/>
      <c r="OK119" s="140"/>
      <c r="OL119" s="140"/>
      <c r="OM119" s="140"/>
      <c r="ON119" s="140"/>
      <c r="OO119" s="140"/>
      <c r="OP119" s="140"/>
      <c r="OQ119" s="140"/>
      <c r="OR119" s="140"/>
      <c r="OS119" s="140"/>
      <c r="OT119" s="140"/>
      <c r="OU119" s="140"/>
      <c r="OV119" s="140"/>
      <c r="OW119" s="140"/>
      <c r="OX119" s="140"/>
      <c r="OY119" s="140"/>
      <c r="OZ119" s="140"/>
      <c r="PA119" s="140"/>
      <c r="PB119" s="140"/>
      <c r="PC119" s="140"/>
      <c r="PD119" s="140"/>
      <c r="PE119" s="140"/>
      <c r="PF119" s="140"/>
      <c r="PG119" s="140"/>
      <c r="PH119" s="140"/>
      <c r="PI119" s="140"/>
      <c r="PJ119" s="140"/>
      <c r="PK119" s="140"/>
      <c r="PL119" s="140"/>
      <c r="PM119" s="140"/>
      <c r="PN119" s="140"/>
      <c r="PO119" s="140"/>
      <c r="PP119" s="140"/>
      <c r="PQ119" s="140"/>
      <c r="PR119" s="140"/>
      <c r="PS119" s="140"/>
      <c r="PT119" s="140"/>
      <c r="PU119" s="140"/>
      <c r="PV119" s="140"/>
      <c r="PW119" s="140"/>
      <c r="PX119" s="140"/>
      <c r="PY119" s="140"/>
      <c r="PZ119" s="140"/>
      <c r="QA119" s="140"/>
      <c r="QB119" s="140"/>
      <c r="QC119" s="140"/>
      <c r="QD119" s="140"/>
      <c r="QE119" s="140"/>
      <c r="QF119" s="140"/>
      <c r="QG119" s="140"/>
      <c r="QH119" s="140"/>
      <c r="QI119" s="140"/>
      <c r="QJ119" s="140"/>
      <c r="QK119" s="140"/>
      <c r="QL119" s="140"/>
      <c r="QM119" s="140"/>
      <c r="QN119" s="140"/>
      <c r="QO119" s="140"/>
      <c r="QP119" s="140"/>
      <c r="QQ119" s="140"/>
      <c r="QR119" s="140"/>
      <c r="QS119" s="140"/>
      <c r="QT119" s="140"/>
      <c r="QU119" s="140"/>
    </row>
    <row r="120" spans="1:463" s="155" customFormat="1">
      <c r="A120" s="140"/>
      <c r="B120" s="140"/>
      <c r="C120" s="171"/>
      <c r="D120" s="111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75"/>
      <c r="AA120" s="111"/>
      <c r="AB120" s="111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0"/>
      <c r="AM120" s="140"/>
      <c r="AN120" s="140"/>
      <c r="AO120" s="140"/>
      <c r="AP120" s="140"/>
      <c r="AQ120" s="140"/>
      <c r="AR120" s="140"/>
      <c r="AS120" s="140"/>
      <c r="AT120" s="140"/>
      <c r="AU120" s="140"/>
      <c r="AV120" s="140"/>
      <c r="AW120" s="140"/>
      <c r="AX120" s="140"/>
      <c r="AY120" s="140"/>
      <c r="AZ120" s="140"/>
      <c r="BA120" s="140"/>
      <c r="BB120" s="140"/>
      <c r="BC120" s="140"/>
      <c r="BD120" s="140"/>
      <c r="BE120" s="140"/>
      <c r="BF120" s="140"/>
      <c r="BG120" s="140"/>
      <c r="BH120" s="140"/>
      <c r="BI120" s="140"/>
      <c r="BJ120" s="140"/>
      <c r="BK120" s="140"/>
      <c r="BL120" s="140"/>
      <c r="BM120" s="140"/>
      <c r="BN120" s="140"/>
      <c r="BO120" s="140"/>
      <c r="BP120" s="140"/>
      <c r="BQ120" s="140"/>
      <c r="BR120" s="140"/>
      <c r="BS120" s="140"/>
      <c r="BT120" s="140"/>
      <c r="BU120" s="140"/>
      <c r="BV120" s="140"/>
      <c r="BW120" s="140"/>
      <c r="BX120" s="140"/>
      <c r="BY120" s="140"/>
      <c r="BZ120" s="140"/>
      <c r="CA120" s="140"/>
      <c r="CB120" s="140"/>
      <c r="CC120" s="140"/>
      <c r="CD120" s="140"/>
      <c r="CE120" s="140"/>
      <c r="CF120" s="140"/>
      <c r="CG120" s="140"/>
      <c r="CH120" s="140"/>
      <c r="CI120" s="140"/>
      <c r="CJ120" s="140"/>
      <c r="CK120" s="140"/>
      <c r="CL120" s="140"/>
      <c r="CM120" s="140"/>
      <c r="CN120" s="140"/>
      <c r="CO120" s="140"/>
      <c r="CP120" s="140"/>
      <c r="CQ120" s="140"/>
      <c r="CR120" s="140"/>
      <c r="CS120" s="140"/>
      <c r="CT120" s="140"/>
      <c r="CU120" s="140"/>
      <c r="CV120" s="140"/>
      <c r="CW120" s="140"/>
      <c r="CX120" s="140"/>
      <c r="CY120" s="140"/>
      <c r="CZ120" s="140"/>
      <c r="DA120" s="140"/>
      <c r="DB120" s="140"/>
      <c r="DC120" s="140"/>
      <c r="DD120" s="140"/>
      <c r="DE120" s="140"/>
      <c r="DF120" s="140"/>
      <c r="DG120" s="140"/>
      <c r="DH120" s="140"/>
      <c r="DI120" s="140"/>
      <c r="DJ120" s="140"/>
      <c r="DK120" s="140"/>
      <c r="DL120" s="140"/>
      <c r="DM120" s="140"/>
      <c r="DN120" s="140"/>
      <c r="DO120" s="140"/>
      <c r="DP120" s="140"/>
      <c r="DQ120" s="140"/>
      <c r="DR120" s="140"/>
      <c r="DS120" s="140"/>
      <c r="DT120" s="140"/>
      <c r="DU120" s="140"/>
      <c r="DV120" s="140"/>
      <c r="DW120" s="140"/>
      <c r="DX120" s="140"/>
      <c r="DY120" s="140"/>
      <c r="DZ120" s="140"/>
      <c r="EA120" s="140"/>
      <c r="EB120" s="140"/>
      <c r="EC120" s="140"/>
      <c r="ED120" s="140"/>
      <c r="EE120" s="140"/>
      <c r="EF120" s="140"/>
      <c r="EG120" s="140"/>
      <c r="EH120" s="140"/>
      <c r="EI120" s="140"/>
      <c r="EJ120" s="140"/>
      <c r="EK120" s="140"/>
      <c r="EL120" s="140"/>
      <c r="EM120" s="140"/>
      <c r="EN120" s="140"/>
      <c r="EO120" s="140"/>
      <c r="EP120" s="140"/>
      <c r="EQ120" s="140"/>
      <c r="ER120" s="140"/>
      <c r="ES120" s="140"/>
      <c r="ET120" s="140"/>
      <c r="EU120" s="140"/>
      <c r="EV120" s="140"/>
      <c r="EW120" s="140"/>
      <c r="EX120" s="140"/>
      <c r="EY120" s="140"/>
      <c r="EZ120" s="140"/>
      <c r="FA120" s="140"/>
      <c r="FB120" s="140"/>
      <c r="FC120" s="140"/>
      <c r="FD120" s="140"/>
      <c r="FE120" s="140"/>
      <c r="FF120" s="140"/>
      <c r="FG120" s="140"/>
      <c r="FH120" s="140"/>
      <c r="FI120" s="140"/>
      <c r="FJ120" s="140"/>
      <c r="FK120" s="140"/>
      <c r="FL120" s="140"/>
      <c r="FM120" s="140"/>
      <c r="FN120" s="140"/>
      <c r="FO120" s="140"/>
      <c r="FP120" s="140"/>
      <c r="FQ120" s="140"/>
      <c r="FR120" s="140"/>
      <c r="FS120" s="140"/>
      <c r="FT120" s="140"/>
      <c r="FU120" s="140"/>
      <c r="FV120" s="140"/>
      <c r="FW120" s="140"/>
      <c r="FX120" s="140"/>
      <c r="FY120" s="140"/>
      <c r="FZ120" s="140"/>
      <c r="GA120" s="140"/>
      <c r="GB120" s="140"/>
      <c r="GC120" s="140"/>
      <c r="GD120" s="140"/>
      <c r="GE120" s="140"/>
      <c r="GF120" s="140"/>
      <c r="GG120" s="140"/>
      <c r="GH120" s="140"/>
      <c r="GI120" s="140"/>
      <c r="GJ120" s="140"/>
      <c r="GK120" s="140"/>
      <c r="GL120" s="140"/>
      <c r="GM120" s="140"/>
      <c r="GN120" s="140"/>
      <c r="GO120" s="140"/>
      <c r="GP120" s="140"/>
      <c r="GQ120" s="140"/>
      <c r="GR120" s="140"/>
      <c r="GS120" s="140"/>
      <c r="GT120" s="140"/>
      <c r="GU120" s="140"/>
      <c r="GV120" s="140"/>
      <c r="GW120" s="140"/>
      <c r="GX120" s="140"/>
      <c r="GY120" s="140"/>
      <c r="GZ120" s="140"/>
      <c r="HA120" s="140"/>
      <c r="HB120" s="140"/>
      <c r="HC120" s="140"/>
      <c r="HD120" s="140"/>
      <c r="HE120" s="140"/>
      <c r="HF120" s="140"/>
      <c r="HG120" s="140"/>
      <c r="HH120" s="140"/>
      <c r="HI120" s="140"/>
      <c r="HJ120" s="140"/>
      <c r="HK120" s="140"/>
      <c r="HL120" s="140"/>
      <c r="HM120" s="140"/>
      <c r="HN120" s="140"/>
      <c r="HO120" s="140"/>
      <c r="HP120" s="140"/>
      <c r="HQ120" s="140"/>
      <c r="HR120" s="140"/>
      <c r="HS120" s="140"/>
      <c r="HT120" s="140"/>
      <c r="HU120" s="140"/>
      <c r="HV120" s="140"/>
      <c r="HW120" s="140"/>
      <c r="HX120" s="140"/>
      <c r="HY120" s="140"/>
      <c r="HZ120" s="140"/>
      <c r="IA120" s="140"/>
      <c r="IB120" s="140"/>
      <c r="IC120" s="140"/>
      <c r="ID120" s="140"/>
      <c r="IE120" s="140"/>
      <c r="IF120" s="140"/>
      <c r="IG120" s="140"/>
      <c r="IH120" s="140"/>
      <c r="II120" s="140"/>
      <c r="IJ120" s="140"/>
      <c r="IK120" s="140"/>
      <c r="IL120" s="140"/>
      <c r="IM120" s="140"/>
      <c r="IN120" s="140"/>
      <c r="IO120" s="140"/>
      <c r="IP120" s="140"/>
      <c r="IQ120" s="140"/>
      <c r="IR120" s="140"/>
      <c r="IS120" s="140"/>
      <c r="IT120" s="140"/>
      <c r="IU120" s="140"/>
      <c r="IV120" s="140"/>
      <c r="IW120" s="140"/>
      <c r="IX120" s="140"/>
      <c r="IY120" s="140"/>
      <c r="IZ120" s="140"/>
      <c r="JA120" s="140"/>
      <c r="JB120" s="140"/>
      <c r="JC120" s="140"/>
      <c r="JD120" s="140"/>
      <c r="JE120" s="140"/>
      <c r="JF120" s="140"/>
      <c r="JG120" s="140"/>
      <c r="JH120" s="140"/>
      <c r="JI120" s="140"/>
      <c r="JJ120" s="140"/>
      <c r="JK120" s="140"/>
      <c r="JL120" s="140"/>
      <c r="JM120" s="140"/>
      <c r="JN120" s="140"/>
      <c r="JO120" s="140"/>
      <c r="JP120" s="140"/>
      <c r="JQ120" s="140"/>
      <c r="JR120" s="140"/>
      <c r="JS120" s="140"/>
      <c r="JT120" s="140"/>
      <c r="JU120" s="140"/>
      <c r="JV120" s="140"/>
      <c r="JW120" s="140"/>
      <c r="JX120" s="140"/>
      <c r="JY120" s="140"/>
      <c r="JZ120" s="140"/>
      <c r="KA120" s="140"/>
      <c r="KB120" s="140"/>
      <c r="KC120" s="140"/>
      <c r="KD120" s="140"/>
      <c r="KE120" s="140"/>
      <c r="KF120" s="140"/>
      <c r="KG120" s="140"/>
      <c r="KH120" s="140"/>
      <c r="KI120" s="140"/>
      <c r="KJ120" s="140"/>
      <c r="KK120" s="140"/>
      <c r="KL120" s="140"/>
      <c r="KM120" s="140"/>
      <c r="KN120" s="140"/>
      <c r="KO120" s="140"/>
      <c r="KP120" s="140"/>
      <c r="KQ120" s="140"/>
      <c r="KR120" s="140"/>
      <c r="KS120" s="140"/>
      <c r="KT120" s="140"/>
      <c r="KU120" s="140"/>
      <c r="KV120" s="140"/>
      <c r="KW120" s="140"/>
      <c r="KX120" s="140"/>
      <c r="KY120" s="140"/>
      <c r="KZ120" s="140"/>
      <c r="LA120" s="140"/>
      <c r="LB120" s="140"/>
      <c r="LC120" s="140"/>
      <c r="LD120" s="140"/>
      <c r="LE120" s="140"/>
      <c r="LF120" s="140"/>
      <c r="LG120" s="140"/>
      <c r="LH120" s="140"/>
      <c r="LI120" s="140"/>
      <c r="LJ120" s="140"/>
      <c r="LK120" s="140"/>
      <c r="LL120" s="140"/>
      <c r="LM120" s="140"/>
      <c r="LN120" s="140"/>
      <c r="LO120" s="140"/>
      <c r="LP120" s="140"/>
      <c r="LQ120" s="140"/>
      <c r="LR120" s="140"/>
      <c r="LS120" s="140"/>
      <c r="LT120" s="140"/>
      <c r="LU120" s="140"/>
      <c r="LV120" s="140"/>
      <c r="LW120" s="140"/>
      <c r="LX120" s="140"/>
      <c r="LY120" s="140"/>
      <c r="LZ120" s="140"/>
      <c r="MA120" s="140"/>
      <c r="MB120" s="140"/>
      <c r="MC120" s="140"/>
      <c r="MD120" s="140"/>
      <c r="ME120" s="140"/>
      <c r="MF120" s="140"/>
      <c r="MG120" s="140"/>
      <c r="MH120" s="140"/>
      <c r="MI120" s="140"/>
      <c r="MJ120" s="140"/>
      <c r="MK120" s="140"/>
      <c r="ML120" s="140"/>
      <c r="MM120" s="140"/>
      <c r="MN120" s="140"/>
      <c r="MO120" s="140"/>
      <c r="MP120" s="140"/>
      <c r="MQ120" s="140"/>
      <c r="MR120" s="140"/>
      <c r="MS120" s="140"/>
      <c r="MT120" s="140"/>
      <c r="MU120" s="140"/>
      <c r="MV120" s="140"/>
      <c r="MW120" s="140"/>
      <c r="MX120" s="140"/>
      <c r="MY120" s="140"/>
      <c r="MZ120" s="140"/>
      <c r="NA120" s="140"/>
      <c r="NB120" s="140"/>
      <c r="NC120" s="140"/>
      <c r="ND120" s="140"/>
      <c r="NE120" s="140"/>
      <c r="NF120" s="140"/>
      <c r="NG120" s="140"/>
      <c r="NH120" s="140"/>
      <c r="NI120" s="140"/>
      <c r="NJ120" s="140"/>
      <c r="NK120" s="140"/>
      <c r="NL120" s="140"/>
      <c r="NM120" s="140"/>
      <c r="NN120" s="140"/>
      <c r="NO120" s="140"/>
      <c r="NP120" s="140"/>
      <c r="NQ120" s="140"/>
      <c r="NR120" s="140"/>
      <c r="NS120" s="140"/>
      <c r="NT120" s="140"/>
      <c r="NU120" s="140"/>
      <c r="NV120" s="140"/>
      <c r="NW120" s="140"/>
      <c r="NX120" s="140"/>
      <c r="NY120" s="140"/>
      <c r="NZ120" s="140"/>
      <c r="OA120" s="140"/>
      <c r="OB120" s="140"/>
      <c r="OC120" s="140"/>
      <c r="OD120" s="140"/>
      <c r="OE120" s="140"/>
      <c r="OF120" s="140"/>
      <c r="OG120" s="140"/>
      <c r="OH120" s="140"/>
      <c r="OI120" s="140"/>
      <c r="OJ120" s="140"/>
      <c r="OK120" s="140"/>
      <c r="OL120" s="140"/>
      <c r="OM120" s="140"/>
      <c r="ON120" s="140"/>
      <c r="OO120" s="140"/>
      <c r="OP120" s="140"/>
      <c r="OQ120" s="140"/>
      <c r="OR120" s="140"/>
      <c r="OS120" s="140"/>
      <c r="OT120" s="140"/>
      <c r="OU120" s="140"/>
      <c r="OV120" s="140"/>
      <c r="OW120" s="140"/>
      <c r="OX120" s="140"/>
      <c r="OY120" s="140"/>
      <c r="OZ120" s="140"/>
      <c r="PA120" s="140"/>
      <c r="PB120" s="140"/>
      <c r="PC120" s="140"/>
      <c r="PD120" s="140"/>
      <c r="PE120" s="140"/>
      <c r="PF120" s="140"/>
      <c r="PG120" s="140"/>
      <c r="PH120" s="140"/>
      <c r="PI120" s="140"/>
      <c r="PJ120" s="140"/>
      <c r="PK120" s="140"/>
      <c r="PL120" s="140"/>
      <c r="PM120" s="140"/>
      <c r="PN120" s="140"/>
      <c r="PO120" s="140"/>
      <c r="PP120" s="140"/>
      <c r="PQ120" s="140"/>
      <c r="PR120" s="140"/>
      <c r="PS120" s="140"/>
      <c r="PT120" s="140"/>
      <c r="PU120" s="140"/>
      <c r="PV120" s="140"/>
      <c r="PW120" s="140"/>
      <c r="PX120" s="140"/>
      <c r="PY120" s="140"/>
      <c r="PZ120" s="140"/>
      <c r="QA120" s="140"/>
      <c r="QB120" s="140"/>
      <c r="QC120" s="140"/>
      <c r="QD120" s="140"/>
      <c r="QE120" s="140"/>
      <c r="QF120" s="140"/>
      <c r="QG120" s="140"/>
      <c r="QH120" s="140"/>
      <c r="QI120" s="140"/>
      <c r="QJ120" s="140"/>
      <c r="QK120" s="140"/>
      <c r="QL120" s="140"/>
      <c r="QM120" s="140"/>
      <c r="QN120" s="140"/>
      <c r="QO120" s="140"/>
      <c r="QP120" s="140"/>
      <c r="QQ120" s="140"/>
      <c r="QR120" s="140"/>
      <c r="QS120" s="140"/>
      <c r="QT120" s="140"/>
      <c r="QU120" s="140"/>
    </row>
    <row r="121" spans="1:463" s="155" customFormat="1">
      <c r="A121" s="140"/>
      <c r="B121" s="140"/>
      <c r="C121" s="176"/>
      <c r="D121" s="111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68"/>
      <c r="AA121" s="111"/>
      <c r="AB121" s="111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40"/>
      <c r="AN121" s="140"/>
      <c r="AO121" s="140"/>
      <c r="AP121" s="140"/>
      <c r="AQ121" s="140"/>
      <c r="AR121" s="140"/>
      <c r="AS121" s="140"/>
      <c r="AT121" s="140"/>
      <c r="AU121" s="140"/>
      <c r="AV121" s="140"/>
      <c r="AW121" s="140"/>
      <c r="AX121" s="140"/>
      <c r="AY121" s="140"/>
      <c r="AZ121" s="140"/>
      <c r="BA121" s="140"/>
      <c r="BB121" s="140"/>
      <c r="BC121" s="140"/>
      <c r="BD121" s="140"/>
      <c r="BE121" s="140"/>
      <c r="BF121" s="140"/>
      <c r="BG121" s="140"/>
      <c r="BH121" s="140"/>
      <c r="BI121" s="140"/>
      <c r="BJ121" s="140"/>
      <c r="BK121" s="140"/>
      <c r="BL121" s="140"/>
      <c r="BM121" s="140"/>
      <c r="BN121" s="140"/>
      <c r="BO121" s="140"/>
      <c r="BP121" s="140"/>
      <c r="BQ121" s="140"/>
      <c r="BR121" s="140"/>
      <c r="BS121" s="140"/>
      <c r="BT121" s="140"/>
      <c r="BU121" s="140"/>
      <c r="BV121" s="140"/>
      <c r="BW121" s="140"/>
      <c r="BX121" s="140"/>
      <c r="BY121" s="140"/>
      <c r="BZ121" s="140"/>
      <c r="CA121" s="140"/>
      <c r="CB121" s="140"/>
      <c r="CC121" s="140"/>
      <c r="CD121" s="140"/>
      <c r="CE121" s="140"/>
      <c r="CF121" s="140"/>
      <c r="CG121" s="140"/>
      <c r="CH121" s="140"/>
      <c r="CI121" s="140"/>
      <c r="CJ121" s="140"/>
      <c r="CK121" s="140"/>
      <c r="CL121" s="140"/>
      <c r="CM121" s="140"/>
      <c r="CN121" s="140"/>
      <c r="CO121" s="140"/>
      <c r="CP121" s="140"/>
      <c r="CQ121" s="140"/>
      <c r="CR121" s="140"/>
      <c r="CS121" s="140"/>
      <c r="CT121" s="140"/>
      <c r="CU121" s="140"/>
      <c r="CV121" s="140"/>
      <c r="CW121" s="140"/>
      <c r="CX121" s="140"/>
      <c r="CY121" s="140"/>
      <c r="CZ121" s="140"/>
      <c r="DA121" s="140"/>
      <c r="DB121" s="140"/>
      <c r="DC121" s="140"/>
      <c r="DD121" s="140"/>
      <c r="DE121" s="140"/>
      <c r="DF121" s="140"/>
      <c r="DG121" s="140"/>
      <c r="DH121" s="140"/>
      <c r="DI121" s="140"/>
      <c r="DJ121" s="140"/>
      <c r="DK121" s="140"/>
      <c r="DL121" s="140"/>
      <c r="DM121" s="140"/>
      <c r="DN121" s="140"/>
      <c r="DO121" s="140"/>
      <c r="DP121" s="140"/>
      <c r="DQ121" s="140"/>
      <c r="DR121" s="140"/>
      <c r="DS121" s="140"/>
      <c r="DT121" s="140"/>
      <c r="DU121" s="140"/>
      <c r="DV121" s="140"/>
      <c r="DW121" s="140"/>
      <c r="DX121" s="140"/>
      <c r="DY121" s="140"/>
      <c r="DZ121" s="140"/>
      <c r="EA121" s="140"/>
      <c r="EB121" s="140"/>
      <c r="EC121" s="140"/>
      <c r="ED121" s="140"/>
      <c r="EE121" s="140"/>
      <c r="EF121" s="140"/>
      <c r="EG121" s="140"/>
      <c r="EH121" s="140"/>
      <c r="EI121" s="140"/>
      <c r="EJ121" s="140"/>
      <c r="EK121" s="140"/>
      <c r="EL121" s="140"/>
      <c r="EM121" s="140"/>
      <c r="EN121" s="140"/>
      <c r="EO121" s="140"/>
      <c r="EP121" s="140"/>
      <c r="EQ121" s="140"/>
      <c r="ER121" s="140"/>
      <c r="ES121" s="140"/>
      <c r="ET121" s="140"/>
      <c r="EU121" s="140"/>
      <c r="EV121" s="140"/>
      <c r="EW121" s="140"/>
      <c r="EX121" s="140"/>
      <c r="EY121" s="140"/>
      <c r="EZ121" s="140"/>
      <c r="FA121" s="140"/>
      <c r="FB121" s="140"/>
      <c r="FC121" s="140"/>
      <c r="FD121" s="140"/>
      <c r="FE121" s="140"/>
      <c r="FF121" s="140"/>
      <c r="FG121" s="140"/>
      <c r="FH121" s="140"/>
      <c r="FI121" s="140"/>
      <c r="FJ121" s="140"/>
      <c r="FK121" s="140"/>
      <c r="FL121" s="140"/>
      <c r="FM121" s="140"/>
      <c r="FN121" s="140"/>
      <c r="FO121" s="140"/>
      <c r="FP121" s="140"/>
      <c r="FQ121" s="140"/>
      <c r="FR121" s="140"/>
      <c r="FS121" s="140"/>
      <c r="FT121" s="140"/>
      <c r="FU121" s="140"/>
      <c r="FV121" s="140"/>
      <c r="FW121" s="140"/>
      <c r="FX121" s="140"/>
      <c r="FY121" s="140"/>
      <c r="FZ121" s="140"/>
      <c r="GA121" s="140"/>
      <c r="GB121" s="140"/>
      <c r="GC121" s="140"/>
      <c r="GD121" s="140"/>
      <c r="GE121" s="140"/>
      <c r="GF121" s="140"/>
      <c r="GG121" s="140"/>
      <c r="GH121" s="140"/>
      <c r="GI121" s="140"/>
      <c r="GJ121" s="140"/>
      <c r="GK121" s="140"/>
      <c r="GL121" s="140"/>
      <c r="GM121" s="140"/>
      <c r="GN121" s="140"/>
      <c r="GO121" s="140"/>
      <c r="GP121" s="140"/>
      <c r="GQ121" s="140"/>
      <c r="GR121" s="140"/>
      <c r="GS121" s="140"/>
      <c r="GT121" s="140"/>
      <c r="GU121" s="140"/>
      <c r="GV121" s="140"/>
      <c r="GW121" s="140"/>
      <c r="GX121" s="140"/>
      <c r="GY121" s="140"/>
      <c r="GZ121" s="140"/>
      <c r="HA121" s="140"/>
      <c r="HB121" s="140"/>
      <c r="HC121" s="140"/>
      <c r="HD121" s="140"/>
      <c r="HE121" s="140"/>
      <c r="HF121" s="140"/>
      <c r="HG121" s="140"/>
      <c r="HH121" s="140"/>
      <c r="HI121" s="140"/>
      <c r="HJ121" s="140"/>
      <c r="HK121" s="140"/>
      <c r="HL121" s="140"/>
      <c r="HM121" s="140"/>
      <c r="HN121" s="140"/>
      <c r="HO121" s="140"/>
      <c r="HP121" s="140"/>
      <c r="HQ121" s="140"/>
      <c r="HR121" s="140"/>
      <c r="HS121" s="140"/>
      <c r="HT121" s="140"/>
      <c r="HU121" s="140"/>
      <c r="HV121" s="140"/>
      <c r="HW121" s="140"/>
      <c r="HX121" s="140"/>
      <c r="HY121" s="140"/>
      <c r="HZ121" s="140"/>
      <c r="IA121" s="140"/>
      <c r="IB121" s="140"/>
      <c r="IC121" s="140"/>
      <c r="ID121" s="140"/>
      <c r="IE121" s="140"/>
      <c r="IF121" s="140"/>
      <c r="IG121" s="140"/>
      <c r="IH121" s="140"/>
      <c r="II121" s="140"/>
      <c r="IJ121" s="140"/>
      <c r="IK121" s="140"/>
      <c r="IL121" s="140"/>
      <c r="IM121" s="140"/>
      <c r="IN121" s="140"/>
      <c r="IO121" s="140"/>
      <c r="IP121" s="140"/>
      <c r="IQ121" s="140"/>
      <c r="IR121" s="140"/>
      <c r="IS121" s="140"/>
      <c r="IT121" s="140"/>
      <c r="IU121" s="140"/>
      <c r="IV121" s="140"/>
      <c r="IW121" s="140"/>
      <c r="IX121" s="140"/>
      <c r="IY121" s="140"/>
      <c r="IZ121" s="140"/>
      <c r="JA121" s="140"/>
      <c r="JB121" s="140"/>
      <c r="JC121" s="140"/>
      <c r="JD121" s="140"/>
      <c r="JE121" s="140"/>
      <c r="JF121" s="140"/>
      <c r="JG121" s="140"/>
      <c r="JH121" s="140"/>
      <c r="JI121" s="140"/>
      <c r="JJ121" s="140"/>
      <c r="JK121" s="140"/>
      <c r="JL121" s="140"/>
      <c r="JM121" s="140"/>
      <c r="JN121" s="140"/>
      <c r="JO121" s="140"/>
      <c r="JP121" s="140"/>
      <c r="JQ121" s="140"/>
      <c r="JR121" s="140"/>
      <c r="JS121" s="140"/>
      <c r="JT121" s="140"/>
      <c r="JU121" s="140"/>
      <c r="JV121" s="140"/>
      <c r="JW121" s="140"/>
      <c r="JX121" s="140"/>
      <c r="JY121" s="140"/>
      <c r="JZ121" s="140"/>
      <c r="KA121" s="140"/>
      <c r="KB121" s="140"/>
      <c r="KC121" s="140"/>
      <c r="KD121" s="140"/>
      <c r="KE121" s="140"/>
      <c r="KF121" s="140"/>
      <c r="KG121" s="140"/>
      <c r="KH121" s="140"/>
      <c r="KI121" s="140"/>
      <c r="KJ121" s="140"/>
      <c r="KK121" s="140"/>
      <c r="KL121" s="140"/>
      <c r="KM121" s="140"/>
      <c r="KN121" s="140"/>
      <c r="KO121" s="140"/>
      <c r="KP121" s="140"/>
      <c r="KQ121" s="140"/>
      <c r="KR121" s="140"/>
      <c r="KS121" s="140"/>
      <c r="KT121" s="140"/>
      <c r="KU121" s="140"/>
      <c r="KV121" s="140"/>
      <c r="KW121" s="140"/>
      <c r="KX121" s="140"/>
      <c r="KY121" s="140"/>
      <c r="KZ121" s="140"/>
      <c r="LA121" s="140"/>
      <c r="LB121" s="140"/>
      <c r="LC121" s="140"/>
      <c r="LD121" s="140"/>
      <c r="LE121" s="140"/>
      <c r="LF121" s="140"/>
      <c r="LG121" s="140"/>
      <c r="LH121" s="140"/>
      <c r="LI121" s="140"/>
      <c r="LJ121" s="140"/>
      <c r="LK121" s="140"/>
      <c r="LL121" s="140"/>
      <c r="LM121" s="140"/>
      <c r="LN121" s="140"/>
      <c r="LO121" s="140"/>
      <c r="LP121" s="140"/>
      <c r="LQ121" s="140"/>
      <c r="LR121" s="140"/>
      <c r="LS121" s="140"/>
      <c r="LT121" s="140"/>
      <c r="LU121" s="140"/>
      <c r="LV121" s="140"/>
      <c r="LW121" s="140"/>
      <c r="LX121" s="140"/>
      <c r="LY121" s="140"/>
      <c r="LZ121" s="140"/>
      <c r="MA121" s="140"/>
      <c r="MB121" s="140"/>
      <c r="MC121" s="140"/>
      <c r="MD121" s="140"/>
      <c r="ME121" s="140"/>
      <c r="MF121" s="140"/>
      <c r="MG121" s="140"/>
      <c r="MH121" s="140"/>
      <c r="MI121" s="140"/>
      <c r="MJ121" s="140"/>
      <c r="MK121" s="140"/>
      <c r="ML121" s="140"/>
      <c r="MM121" s="140"/>
      <c r="MN121" s="140"/>
      <c r="MO121" s="140"/>
      <c r="MP121" s="140"/>
      <c r="MQ121" s="140"/>
      <c r="MR121" s="140"/>
      <c r="MS121" s="140"/>
      <c r="MT121" s="140"/>
      <c r="MU121" s="140"/>
      <c r="MV121" s="140"/>
      <c r="MW121" s="140"/>
      <c r="MX121" s="140"/>
      <c r="MY121" s="140"/>
      <c r="MZ121" s="140"/>
      <c r="NA121" s="140"/>
      <c r="NB121" s="140"/>
      <c r="NC121" s="140"/>
      <c r="ND121" s="140"/>
      <c r="NE121" s="140"/>
      <c r="NF121" s="140"/>
      <c r="NG121" s="140"/>
      <c r="NH121" s="140"/>
      <c r="NI121" s="140"/>
      <c r="NJ121" s="140"/>
      <c r="NK121" s="140"/>
      <c r="NL121" s="140"/>
      <c r="NM121" s="140"/>
      <c r="NN121" s="140"/>
      <c r="NO121" s="140"/>
      <c r="NP121" s="140"/>
      <c r="NQ121" s="140"/>
      <c r="NR121" s="140"/>
      <c r="NS121" s="140"/>
      <c r="NT121" s="140"/>
      <c r="NU121" s="140"/>
      <c r="NV121" s="140"/>
      <c r="NW121" s="140"/>
      <c r="NX121" s="140"/>
      <c r="NY121" s="140"/>
      <c r="NZ121" s="140"/>
      <c r="OA121" s="140"/>
      <c r="OB121" s="140"/>
      <c r="OC121" s="140"/>
      <c r="OD121" s="140"/>
      <c r="OE121" s="140"/>
      <c r="OF121" s="140"/>
      <c r="OG121" s="140"/>
      <c r="OH121" s="140"/>
      <c r="OI121" s="140"/>
      <c r="OJ121" s="140"/>
      <c r="OK121" s="140"/>
      <c r="OL121" s="140"/>
      <c r="OM121" s="140"/>
      <c r="ON121" s="140"/>
      <c r="OO121" s="140"/>
      <c r="OP121" s="140"/>
      <c r="OQ121" s="140"/>
      <c r="OR121" s="140"/>
      <c r="OS121" s="140"/>
      <c r="OT121" s="140"/>
      <c r="OU121" s="140"/>
      <c r="OV121" s="140"/>
      <c r="OW121" s="140"/>
      <c r="OX121" s="140"/>
      <c r="OY121" s="140"/>
      <c r="OZ121" s="140"/>
      <c r="PA121" s="140"/>
      <c r="PB121" s="140"/>
      <c r="PC121" s="140"/>
      <c r="PD121" s="140"/>
      <c r="PE121" s="140"/>
      <c r="PF121" s="140"/>
      <c r="PG121" s="140"/>
      <c r="PH121" s="140"/>
      <c r="PI121" s="140"/>
      <c r="PJ121" s="140"/>
      <c r="PK121" s="140"/>
      <c r="PL121" s="140"/>
      <c r="PM121" s="140"/>
      <c r="PN121" s="140"/>
      <c r="PO121" s="140"/>
      <c r="PP121" s="140"/>
      <c r="PQ121" s="140"/>
      <c r="PR121" s="140"/>
      <c r="PS121" s="140"/>
      <c r="PT121" s="140"/>
      <c r="PU121" s="140"/>
      <c r="PV121" s="140"/>
      <c r="PW121" s="140"/>
      <c r="PX121" s="140"/>
      <c r="PY121" s="140"/>
      <c r="PZ121" s="140"/>
      <c r="QA121" s="140"/>
      <c r="QB121" s="140"/>
      <c r="QC121" s="140"/>
      <c r="QD121" s="140"/>
      <c r="QE121" s="140"/>
      <c r="QF121" s="140"/>
      <c r="QG121" s="140"/>
      <c r="QH121" s="140"/>
      <c r="QI121" s="140"/>
      <c r="QJ121" s="140"/>
      <c r="QK121" s="140"/>
      <c r="QL121" s="140"/>
      <c r="QM121" s="140"/>
      <c r="QN121" s="140"/>
      <c r="QO121" s="140"/>
      <c r="QP121" s="140"/>
      <c r="QQ121" s="140"/>
      <c r="QR121" s="140"/>
      <c r="QS121" s="140"/>
      <c r="QT121" s="140"/>
      <c r="QU121" s="140"/>
    </row>
    <row r="122" spans="1:463" s="155" customFormat="1">
      <c r="A122" s="140"/>
      <c r="B122" s="140"/>
      <c r="C122" s="176"/>
      <c r="D122" s="111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68"/>
      <c r="AA122" s="111"/>
      <c r="AB122" s="111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140"/>
      <c r="AY122" s="140"/>
      <c r="AZ122" s="140"/>
      <c r="BA122" s="140"/>
      <c r="BB122" s="140"/>
      <c r="BC122" s="140"/>
      <c r="BD122" s="140"/>
      <c r="BE122" s="140"/>
      <c r="BF122" s="140"/>
      <c r="BG122" s="140"/>
      <c r="BH122" s="140"/>
      <c r="BI122" s="140"/>
      <c r="BJ122" s="140"/>
      <c r="BK122" s="140"/>
      <c r="BL122" s="140"/>
      <c r="BM122" s="140"/>
      <c r="BN122" s="140"/>
      <c r="BO122" s="140"/>
      <c r="BP122" s="140"/>
      <c r="BQ122" s="140"/>
      <c r="BR122" s="140"/>
      <c r="BS122" s="140"/>
      <c r="BT122" s="140"/>
      <c r="BU122" s="140"/>
      <c r="BV122" s="140"/>
      <c r="BW122" s="140"/>
      <c r="BX122" s="140"/>
      <c r="BY122" s="140"/>
      <c r="BZ122" s="140"/>
      <c r="CA122" s="140"/>
      <c r="CB122" s="140"/>
      <c r="CC122" s="140"/>
      <c r="CD122" s="140"/>
      <c r="CE122" s="140"/>
      <c r="CF122" s="140"/>
      <c r="CG122" s="140"/>
      <c r="CH122" s="140"/>
      <c r="CI122" s="140"/>
      <c r="CJ122" s="140"/>
      <c r="CK122" s="140"/>
      <c r="CL122" s="140"/>
      <c r="CM122" s="140"/>
      <c r="CN122" s="140"/>
      <c r="CO122" s="140"/>
      <c r="CP122" s="140"/>
      <c r="CQ122" s="140"/>
      <c r="CR122" s="140"/>
      <c r="CS122" s="140"/>
      <c r="CT122" s="140"/>
      <c r="CU122" s="140"/>
      <c r="CV122" s="140"/>
      <c r="CW122" s="140"/>
      <c r="CX122" s="140"/>
      <c r="CY122" s="140"/>
      <c r="CZ122" s="140"/>
      <c r="DA122" s="140"/>
      <c r="DB122" s="140"/>
      <c r="DC122" s="140"/>
      <c r="DD122" s="140"/>
      <c r="DE122" s="140"/>
      <c r="DF122" s="140"/>
      <c r="DG122" s="140"/>
      <c r="DH122" s="140"/>
      <c r="DI122" s="140"/>
      <c r="DJ122" s="140"/>
      <c r="DK122" s="140"/>
      <c r="DL122" s="140"/>
      <c r="DM122" s="140"/>
      <c r="DN122" s="140"/>
      <c r="DO122" s="140"/>
      <c r="DP122" s="140"/>
      <c r="DQ122" s="140"/>
      <c r="DR122" s="140"/>
      <c r="DS122" s="140"/>
      <c r="DT122" s="140"/>
      <c r="DU122" s="140"/>
      <c r="DV122" s="140"/>
      <c r="DW122" s="140"/>
      <c r="DX122" s="140"/>
      <c r="DY122" s="140"/>
      <c r="DZ122" s="140"/>
      <c r="EA122" s="140"/>
      <c r="EB122" s="140"/>
      <c r="EC122" s="140"/>
      <c r="ED122" s="140"/>
      <c r="EE122" s="140"/>
      <c r="EF122" s="140"/>
      <c r="EG122" s="140"/>
      <c r="EH122" s="140"/>
      <c r="EI122" s="140"/>
      <c r="EJ122" s="140"/>
      <c r="EK122" s="140"/>
      <c r="EL122" s="140"/>
      <c r="EM122" s="140"/>
      <c r="EN122" s="140"/>
      <c r="EO122" s="140"/>
      <c r="EP122" s="140"/>
      <c r="EQ122" s="140"/>
      <c r="ER122" s="140"/>
      <c r="ES122" s="140"/>
      <c r="ET122" s="140"/>
      <c r="EU122" s="140"/>
      <c r="EV122" s="140"/>
      <c r="EW122" s="140"/>
      <c r="EX122" s="140"/>
      <c r="EY122" s="140"/>
      <c r="EZ122" s="140"/>
      <c r="FA122" s="140"/>
      <c r="FB122" s="140"/>
      <c r="FC122" s="140"/>
      <c r="FD122" s="140"/>
      <c r="FE122" s="140"/>
      <c r="FF122" s="140"/>
      <c r="FG122" s="140"/>
      <c r="FH122" s="140"/>
      <c r="FI122" s="140"/>
      <c r="FJ122" s="140"/>
      <c r="FK122" s="140"/>
      <c r="FL122" s="140"/>
      <c r="FM122" s="140"/>
      <c r="FN122" s="140"/>
      <c r="FO122" s="140"/>
      <c r="FP122" s="140"/>
      <c r="FQ122" s="140"/>
      <c r="FR122" s="140"/>
      <c r="FS122" s="140"/>
      <c r="FT122" s="140"/>
      <c r="FU122" s="140"/>
      <c r="FV122" s="140"/>
      <c r="FW122" s="140"/>
      <c r="FX122" s="140"/>
      <c r="FY122" s="140"/>
      <c r="FZ122" s="140"/>
      <c r="GA122" s="140"/>
      <c r="GB122" s="140"/>
      <c r="GC122" s="140"/>
      <c r="GD122" s="140"/>
      <c r="GE122" s="140"/>
      <c r="GF122" s="140"/>
      <c r="GG122" s="140"/>
      <c r="GH122" s="140"/>
      <c r="GI122" s="140"/>
      <c r="GJ122" s="140"/>
      <c r="GK122" s="140"/>
      <c r="GL122" s="140"/>
      <c r="GM122" s="140"/>
      <c r="GN122" s="140"/>
      <c r="GO122" s="140"/>
      <c r="GP122" s="140"/>
      <c r="GQ122" s="140"/>
      <c r="GR122" s="140"/>
      <c r="GS122" s="140"/>
      <c r="GT122" s="140"/>
      <c r="GU122" s="140"/>
      <c r="GV122" s="140"/>
      <c r="GW122" s="140"/>
      <c r="GX122" s="140"/>
      <c r="GY122" s="140"/>
      <c r="GZ122" s="140"/>
      <c r="HA122" s="140"/>
      <c r="HB122" s="140"/>
      <c r="HC122" s="140"/>
      <c r="HD122" s="140"/>
      <c r="HE122" s="140"/>
      <c r="HF122" s="140"/>
      <c r="HG122" s="140"/>
      <c r="HH122" s="140"/>
      <c r="HI122" s="140"/>
      <c r="HJ122" s="140"/>
      <c r="HK122" s="140"/>
      <c r="HL122" s="140"/>
      <c r="HM122" s="140"/>
      <c r="HN122" s="140"/>
      <c r="HO122" s="140"/>
      <c r="HP122" s="140"/>
      <c r="HQ122" s="140"/>
      <c r="HR122" s="140"/>
      <c r="HS122" s="140"/>
      <c r="HT122" s="140"/>
      <c r="HU122" s="140"/>
      <c r="HV122" s="140"/>
      <c r="HW122" s="140"/>
      <c r="HX122" s="140"/>
      <c r="HY122" s="140"/>
      <c r="HZ122" s="140"/>
      <c r="IA122" s="140"/>
      <c r="IB122" s="140"/>
      <c r="IC122" s="140"/>
      <c r="ID122" s="140"/>
      <c r="IE122" s="140"/>
      <c r="IF122" s="140"/>
      <c r="IG122" s="140"/>
      <c r="IH122" s="140"/>
      <c r="II122" s="140"/>
      <c r="IJ122" s="140"/>
      <c r="IK122" s="140"/>
      <c r="IL122" s="140"/>
      <c r="IM122" s="140"/>
      <c r="IN122" s="140"/>
      <c r="IO122" s="140"/>
      <c r="IP122" s="140"/>
      <c r="IQ122" s="140"/>
      <c r="IR122" s="140"/>
      <c r="IS122" s="140"/>
      <c r="IT122" s="140"/>
      <c r="IU122" s="140"/>
      <c r="IV122" s="140"/>
      <c r="IW122" s="140"/>
      <c r="IX122" s="140"/>
      <c r="IY122" s="140"/>
      <c r="IZ122" s="140"/>
      <c r="JA122" s="140"/>
      <c r="JB122" s="140"/>
      <c r="JC122" s="140"/>
      <c r="JD122" s="140"/>
      <c r="JE122" s="140"/>
      <c r="JF122" s="140"/>
      <c r="JG122" s="140"/>
      <c r="JH122" s="140"/>
      <c r="JI122" s="140"/>
      <c r="JJ122" s="140"/>
      <c r="JK122" s="140"/>
      <c r="JL122" s="140"/>
      <c r="JM122" s="140"/>
      <c r="JN122" s="140"/>
      <c r="JO122" s="140"/>
      <c r="JP122" s="140"/>
      <c r="JQ122" s="140"/>
      <c r="JR122" s="140"/>
      <c r="JS122" s="140"/>
      <c r="JT122" s="140"/>
      <c r="JU122" s="140"/>
      <c r="JV122" s="140"/>
      <c r="JW122" s="140"/>
      <c r="JX122" s="140"/>
      <c r="JY122" s="140"/>
      <c r="JZ122" s="140"/>
      <c r="KA122" s="140"/>
      <c r="KB122" s="140"/>
      <c r="KC122" s="140"/>
      <c r="KD122" s="140"/>
      <c r="KE122" s="140"/>
      <c r="KF122" s="140"/>
      <c r="KG122" s="140"/>
      <c r="KH122" s="140"/>
      <c r="KI122" s="140"/>
      <c r="KJ122" s="140"/>
      <c r="KK122" s="140"/>
      <c r="KL122" s="140"/>
      <c r="KM122" s="140"/>
      <c r="KN122" s="140"/>
      <c r="KO122" s="140"/>
      <c r="KP122" s="140"/>
      <c r="KQ122" s="140"/>
      <c r="KR122" s="140"/>
      <c r="KS122" s="140"/>
      <c r="KT122" s="140"/>
      <c r="KU122" s="140"/>
      <c r="KV122" s="140"/>
      <c r="KW122" s="140"/>
      <c r="KX122" s="140"/>
      <c r="KY122" s="140"/>
      <c r="KZ122" s="140"/>
      <c r="LA122" s="140"/>
      <c r="LB122" s="140"/>
      <c r="LC122" s="140"/>
      <c r="LD122" s="140"/>
      <c r="LE122" s="140"/>
      <c r="LF122" s="140"/>
      <c r="LG122" s="140"/>
      <c r="LH122" s="140"/>
      <c r="LI122" s="140"/>
      <c r="LJ122" s="140"/>
      <c r="LK122" s="140"/>
      <c r="LL122" s="140"/>
      <c r="LM122" s="140"/>
      <c r="LN122" s="140"/>
      <c r="LO122" s="140"/>
      <c r="LP122" s="140"/>
      <c r="LQ122" s="140"/>
      <c r="LR122" s="140"/>
      <c r="LS122" s="140"/>
      <c r="LT122" s="140"/>
      <c r="LU122" s="140"/>
      <c r="LV122" s="140"/>
      <c r="LW122" s="140"/>
      <c r="LX122" s="140"/>
      <c r="LY122" s="140"/>
      <c r="LZ122" s="140"/>
      <c r="MA122" s="140"/>
      <c r="MB122" s="140"/>
      <c r="MC122" s="140"/>
      <c r="MD122" s="140"/>
      <c r="ME122" s="140"/>
      <c r="MF122" s="140"/>
      <c r="MG122" s="140"/>
      <c r="MH122" s="140"/>
      <c r="MI122" s="140"/>
      <c r="MJ122" s="140"/>
      <c r="MK122" s="140"/>
      <c r="ML122" s="140"/>
      <c r="MM122" s="140"/>
      <c r="MN122" s="140"/>
      <c r="MO122" s="140"/>
      <c r="MP122" s="140"/>
      <c r="MQ122" s="140"/>
      <c r="MR122" s="140"/>
      <c r="MS122" s="140"/>
      <c r="MT122" s="140"/>
      <c r="MU122" s="140"/>
      <c r="MV122" s="140"/>
      <c r="MW122" s="140"/>
      <c r="MX122" s="140"/>
      <c r="MY122" s="140"/>
      <c r="MZ122" s="140"/>
      <c r="NA122" s="140"/>
      <c r="NB122" s="140"/>
      <c r="NC122" s="140"/>
      <c r="ND122" s="140"/>
      <c r="NE122" s="140"/>
      <c r="NF122" s="140"/>
      <c r="NG122" s="140"/>
      <c r="NH122" s="140"/>
      <c r="NI122" s="140"/>
      <c r="NJ122" s="140"/>
      <c r="NK122" s="140"/>
      <c r="NL122" s="140"/>
      <c r="NM122" s="140"/>
      <c r="NN122" s="140"/>
      <c r="NO122" s="140"/>
      <c r="NP122" s="140"/>
      <c r="NQ122" s="140"/>
      <c r="NR122" s="140"/>
      <c r="NS122" s="140"/>
      <c r="NT122" s="140"/>
      <c r="NU122" s="140"/>
      <c r="NV122" s="140"/>
      <c r="NW122" s="140"/>
      <c r="NX122" s="140"/>
      <c r="NY122" s="140"/>
      <c r="NZ122" s="140"/>
      <c r="OA122" s="140"/>
      <c r="OB122" s="140"/>
      <c r="OC122" s="140"/>
      <c r="OD122" s="140"/>
      <c r="OE122" s="140"/>
      <c r="OF122" s="140"/>
      <c r="OG122" s="140"/>
      <c r="OH122" s="140"/>
      <c r="OI122" s="140"/>
      <c r="OJ122" s="140"/>
      <c r="OK122" s="140"/>
      <c r="OL122" s="140"/>
      <c r="OM122" s="140"/>
      <c r="ON122" s="140"/>
      <c r="OO122" s="140"/>
      <c r="OP122" s="140"/>
      <c r="OQ122" s="140"/>
      <c r="OR122" s="140"/>
      <c r="OS122" s="140"/>
      <c r="OT122" s="140"/>
      <c r="OU122" s="140"/>
      <c r="OV122" s="140"/>
      <c r="OW122" s="140"/>
      <c r="OX122" s="140"/>
      <c r="OY122" s="140"/>
      <c r="OZ122" s="140"/>
      <c r="PA122" s="140"/>
      <c r="PB122" s="140"/>
      <c r="PC122" s="140"/>
      <c r="PD122" s="140"/>
      <c r="PE122" s="140"/>
      <c r="PF122" s="140"/>
      <c r="PG122" s="140"/>
      <c r="PH122" s="140"/>
      <c r="PI122" s="140"/>
      <c r="PJ122" s="140"/>
      <c r="PK122" s="140"/>
      <c r="PL122" s="140"/>
      <c r="PM122" s="140"/>
      <c r="PN122" s="140"/>
      <c r="PO122" s="140"/>
      <c r="PP122" s="140"/>
      <c r="PQ122" s="140"/>
      <c r="PR122" s="140"/>
      <c r="PS122" s="140"/>
      <c r="PT122" s="140"/>
      <c r="PU122" s="140"/>
      <c r="PV122" s="140"/>
      <c r="PW122" s="140"/>
      <c r="PX122" s="140"/>
      <c r="PY122" s="140"/>
      <c r="PZ122" s="140"/>
      <c r="QA122" s="140"/>
      <c r="QB122" s="140"/>
      <c r="QC122" s="140"/>
      <c r="QD122" s="140"/>
      <c r="QE122" s="140"/>
      <c r="QF122" s="140"/>
      <c r="QG122" s="140"/>
      <c r="QH122" s="140"/>
      <c r="QI122" s="140"/>
      <c r="QJ122" s="140"/>
      <c r="QK122" s="140"/>
      <c r="QL122" s="140"/>
      <c r="QM122" s="140"/>
      <c r="QN122" s="140"/>
      <c r="QO122" s="140"/>
      <c r="QP122" s="140"/>
      <c r="QQ122" s="140"/>
      <c r="QR122" s="140"/>
      <c r="QS122" s="140"/>
      <c r="QT122" s="140"/>
      <c r="QU122" s="140"/>
    </row>
    <row r="123" spans="1:463" s="155" customFormat="1" ht="15" customHeight="1">
      <c r="A123" s="140"/>
      <c r="B123" s="140"/>
      <c r="C123" s="99"/>
      <c r="D123" s="111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68"/>
      <c r="AA123" s="111"/>
      <c r="AB123" s="111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  <c r="AR123" s="140"/>
      <c r="AS123" s="140"/>
      <c r="AT123" s="140"/>
      <c r="AU123" s="140"/>
      <c r="AV123" s="140"/>
      <c r="AW123" s="140"/>
      <c r="AX123" s="140"/>
      <c r="AY123" s="140"/>
      <c r="AZ123" s="140"/>
      <c r="BA123" s="140"/>
      <c r="BB123" s="140"/>
      <c r="BC123" s="140"/>
      <c r="BD123" s="140"/>
      <c r="BE123" s="140"/>
      <c r="BF123" s="140"/>
      <c r="BG123" s="140"/>
      <c r="BH123" s="140"/>
      <c r="BI123" s="140"/>
      <c r="BJ123" s="140"/>
      <c r="BK123" s="140"/>
      <c r="BL123" s="140"/>
      <c r="BM123" s="140"/>
      <c r="BN123" s="140"/>
      <c r="BO123" s="140"/>
      <c r="BP123" s="140"/>
      <c r="BQ123" s="140"/>
      <c r="BR123" s="140"/>
      <c r="BS123" s="140"/>
      <c r="BT123" s="140"/>
      <c r="BU123" s="140"/>
      <c r="BV123" s="140"/>
      <c r="BW123" s="140"/>
      <c r="BX123" s="140"/>
      <c r="BY123" s="140"/>
      <c r="BZ123" s="140"/>
      <c r="CA123" s="140"/>
      <c r="CB123" s="140"/>
      <c r="CC123" s="140"/>
      <c r="CD123" s="140"/>
      <c r="CE123" s="140"/>
      <c r="CF123" s="140"/>
      <c r="CG123" s="140"/>
      <c r="CH123" s="140"/>
      <c r="CI123" s="140"/>
      <c r="CJ123" s="140"/>
      <c r="CK123" s="140"/>
      <c r="CL123" s="140"/>
      <c r="CM123" s="140"/>
      <c r="CN123" s="140"/>
      <c r="CO123" s="140"/>
      <c r="CP123" s="140"/>
      <c r="CQ123" s="140"/>
      <c r="CR123" s="140"/>
      <c r="CS123" s="140"/>
      <c r="CT123" s="140"/>
      <c r="CU123" s="140"/>
      <c r="CV123" s="140"/>
      <c r="CW123" s="140"/>
      <c r="CX123" s="140"/>
      <c r="CY123" s="140"/>
      <c r="CZ123" s="140"/>
      <c r="DA123" s="140"/>
      <c r="DB123" s="140"/>
      <c r="DC123" s="140"/>
      <c r="DD123" s="140"/>
      <c r="DE123" s="140"/>
      <c r="DF123" s="140"/>
      <c r="DG123" s="140"/>
      <c r="DH123" s="140"/>
      <c r="DI123" s="140"/>
      <c r="DJ123" s="140"/>
      <c r="DK123" s="140"/>
      <c r="DL123" s="140"/>
      <c r="DM123" s="140"/>
      <c r="DN123" s="140"/>
      <c r="DO123" s="140"/>
      <c r="DP123" s="140"/>
      <c r="DQ123" s="140"/>
      <c r="DR123" s="140"/>
      <c r="DS123" s="140"/>
      <c r="DT123" s="140"/>
      <c r="DU123" s="140"/>
      <c r="DV123" s="140"/>
      <c r="DW123" s="140"/>
      <c r="DX123" s="140"/>
      <c r="DY123" s="140"/>
      <c r="DZ123" s="140"/>
      <c r="EA123" s="140"/>
      <c r="EB123" s="140"/>
      <c r="EC123" s="140"/>
      <c r="ED123" s="140"/>
      <c r="EE123" s="140"/>
      <c r="EF123" s="140"/>
      <c r="EG123" s="140"/>
      <c r="EH123" s="140"/>
      <c r="EI123" s="140"/>
      <c r="EJ123" s="140"/>
      <c r="EK123" s="140"/>
      <c r="EL123" s="140"/>
      <c r="EM123" s="140"/>
      <c r="EN123" s="140"/>
      <c r="EO123" s="140"/>
      <c r="EP123" s="140"/>
      <c r="EQ123" s="140"/>
      <c r="ER123" s="140"/>
      <c r="ES123" s="140"/>
      <c r="ET123" s="140"/>
      <c r="EU123" s="140"/>
      <c r="EV123" s="140"/>
      <c r="EW123" s="140"/>
      <c r="EX123" s="140"/>
      <c r="EY123" s="140"/>
      <c r="EZ123" s="140"/>
      <c r="FA123" s="140"/>
      <c r="FB123" s="140"/>
      <c r="FC123" s="140"/>
      <c r="FD123" s="140"/>
      <c r="FE123" s="140"/>
      <c r="FF123" s="140"/>
      <c r="FG123" s="140"/>
      <c r="FH123" s="140"/>
      <c r="FI123" s="140"/>
      <c r="FJ123" s="140"/>
      <c r="FK123" s="140"/>
      <c r="FL123" s="140"/>
      <c r="FM123" s="140"/>
      <c r="FN123" s="140"/>
      <c r="FO123" s="140"/>
      <c r="FP123" s="140"/>
      <c r="FQ123" s="140"/>
      <c r="FR123" s="140"/>
      <c r="FS123" s="140"/>
      <c r="FT123" s="140"/>
      <c r="FU123" s="140"/>
      <c r="FV123" s="140"/>
      <c r="FW123" s="140"/>
      <c r="FX123" s="140"/>
      <c r="FY123" s="140"/>
      <c r="FZ123" s="140"/>
      <c r="GA123" s="140"/>
      <c r="GB123" s="140"/>
      <c r="GC123" s="140"/>
      <c r="GD123" s="140"/>
      <c r="GE123" s="140"/>
      <c r="GF123" s="140"/>
      <c r="GG123" s="140"/>
      <c r="GH123" s="140"/>
      <c r="GI123" s="140"/>
      <c r="GJ123" s="140"/>
      <c r="GK123" s="140"/>
      <c r="GL123" s="140"/>
      <c r="GM123" s="140"/>
      <c r="GN123" s="140"/>
      <c r="GO123" s="140"/>
      <c r="GP123" s="140"/>
      <c r="GQ123" s="140"/>
      <c r="GR123" s="140"/>
      <c r="GS123" s="140"/>
      <c r="GT123" s="140"/>
      <c r="GU123" s="140"/>
      <c r="GV123" s="140"/>
      <c r="GW123" s="140"/>
      <c r="GX123" s="140"/>
      <c r="GY123" s="140"/>
      <c r="GZ123" s="140"/>
      <c r="HA123" s="140"/>
      <c r="HB123" s="140"/>
      <c r="HC123" s="140"/>
      <c r="HD123" s="140"/>
      <c r="HE123" s="140"/>
      <c r="HF123" s="140"/>
      <c r="HG123" s="140"/>
      <c r="HH123" s="140"/>
      <c r="HI123" s="140"/>
      <c r="HJ123" s="140"/>
      <c r="HK123" s="140"/>
      <c r="HL123" s="140"/>
      <c r="HM123" s="140"/>
      <c r="HN123" s="140"/>
      <c r="HO123" s="140"/>
      <c r="HP123" s="140"/>
      <c r="HQ123" s="140"/>
      <c r="HR123" s="140"/>
      <c r="HS123" s="140"/>
      <c r="HT123" s="140"/>
      <c r="HU123" s="140"/>
      <c r="HV123" s="140"/>
      <c r="HW123" s="140"/>
      <c r="HX123" s="140"/>
      <c r="HY123" s="140"/>
      <c r="HZ123" s="140"/>
      <c r="IA123" s="140"/>
      <c r="IB123" s="140"/>
      <c r="IC123" s="140"/>
      <c r="ID123" s="140"/>
      <c r="IE123" s="140"/>
      <c r="IF123" s="140"/>
      <c r="IG123" s="140"/>
      <c r="IH123" s="140"/>
      <c r="II123" s="140"/>
      <c r="IJ123" s="140"/>
      <c r="IK123" s="140"/>
      <c r="IL123" s="140"/>
      <c r="IM123" s="140"/>
      <c r="IN123" s="140"/>
      <c r="IO123" s="140"/>
      <c r="IP123" s="140"/>
      <c r="IQ123" s="140"/>
      <c r="IR123" s="140"/>
      <c r="IS123" s="140"/>
      <c r="IT123" s="140"/>
      <c r="IU123" s="140"/>
      <c r="IV123" s="140"/>
      <c r="IW123" s="140"/>
      <c r="IX123" s="140"/>
      <c r="IY123" s="140"/>
      <c r="IZ123" s="140"/>
      <c r="JA123" s="140"/>
      <c r="JB123" s="140"/>
      <c r="JC123" s="140"/>
      <c r="JD123" s="140"/>
      <c r="JE123" s="140"/>
      <c r="JF123" s="140"/>
      <c r="JG123" s="140"/>
      <c r="JH123" s="140"/>
      <c r="JI123" s="140"/>
      <c r="JJ123" s="140"/>
      <c r="JK123" s="140"/>
      <c r="JL123" s="140"/>
      <c r="JM123" s="140"/>
      <c r="JN123" s="140"/>
      <c r="JO123" s="140"/>
      <c r="JP123" s="140"/>
      <c r="JQ123" s="140"/>
      <c r="JR123" s="140"/>
      <c r="JS123" s="140"/>
      <c r="JT123" s="140"/>
      <c r="JU123" s="140"/>
      <c r="JV123" s="140"/>
      <c r="JW123" s="140"/>
      <c r="JX123" s="140"/>
      <c r="JY123" s="140"/>
      <c r="JZ123" s="140"/>
      <c r="KA123" s="140"/>
      <c r="KB123" s="140"/>
      <c r="KC123" s="140"/>
      <c r="KD123" s="140"/>
      <c r="KE123" s="140"/>
      <c r="KF123" s="140"/>
      <c r="KG123" s="140"/>
      <c r="KH123" s="140"/>
      <c r="KI123" s="140"/>
      <c r="KJ123" s="140"/>
      <c r="KK123" s="140"/>
      <c r="KL123" s="140"/>
      <c r="KM123" s="140"/>
      <c r="KN123" s="140"/>
      <c r="KO123" s="140"/>
      <c r="KP123" s="140"/>
      <c r="KQ123" s="140"/>
      <c r="KR123" s="140"/>
      <c r="KS123" s="140"/>
      <c r="KT123" s="140"/>
      <c r="KU123" s="140"/>
      <c r="KV123" s="140"/>
      <c r="KW123" s="140"/>
      <c r="KX123" s="140"/>
      <c r="KY123" s="140"/>
      <c r="KZ123" s="140"/>
      <c r="LA123" s="140"/>
      <c r="LB123" s="140"/>
      <c r="LC123" s="140"/>
      <c r="LD123" s="140"/>
      <c r="LE123" s="140"/>
      <c r="LF123" s="140"/>
      <c r="LG123" s="140"/>
      <c r="LH123" s="140"/>
      <c r="LI123" s="140"/>
      <c r="LJ123" s="140"/>
      <c r="LK123" s="140"/>
      <c r="LL123" s="140"/>
      <c r="LM123" s="140"/>
      <c r="LN123" s="140"/>
      <c r="LO123" s="140"/>
      <c r="LP123" s="140"/>
      <c r="LQ123" s="140"/>
      <c r="LR123" s="140"/>
      <c r="LS123" s="140"/>
      <c r="LT123" s="140"/>
      <c r="LU123" s="140"/>
      <c r="LV123" s="140"/>
      <c r="LW123" s="140"/>
      <c r="LX123" s="140"/>
      <c r="LY123" s="140"/>
      <c r="LZ123" s="140"/>
      <c r="MA123" s="140"/>
      <c r="MB123" s="140"/>
      <c r="MC123" s="140"/>
      <c r="MD123" s="140"/>
      <c r="ME123" s="140"/>
      <c r="MF123" s="140"/>
      <c r="MG123" s="140"/>
      <c r="MH123" s="140"/>
      <c r="MI123" s="140"/>
      <c r="MJ123" s="140"/>
      <c r="MK123" s="140"/>
      <c r="ML123" s="140"/>
      <c r="MM123" s="140"/>
      <c r="MN123" s="140"/>
      <c r="MO123" s="140"/>
      <c r="MP123" s="140"/>
      <c r="MQ123" s="140"/>
      <c r="MR123" s="140"/>
      <c r="MS123" s="140"/>
      <c r="MT123" s="140"/>
      <c r="MU123" s="140"/>
      <c r="MV123" s="140"/>
      <c r="MW123" s="140"/>
      <c r="MX123" s="140"/>
      <c r="MY123" s="140"/>
      <c r="MZ123" s="140"/>
      <c r="NA123" s="140"/>
      <c r="NB123" s="140"/>
      <c r="NC123" s="140"/>
      <c r="ND123" s="140"/>
      <c r="NE123" s="140"/>
      <c r="NF123" s="140"/>
      <c r="NG123" s="140"/>
      <c r="NH123" s="140"/>
      <c r="NI123" s="140"/>
      <c r="NJ123" s="140"/>
      <c r="NK123" s="140"/>
      <c r="NL123" s="140"/>
      <c r="NM123" s="140"/>
      <c r="NN123" s="140"/>
      <c r="NO123" s="140"/>
      <c r="NP123" s="140"/>
      <c r="NQ123" s="140"/>
      <c r="NR123" s="140"/>
      <c r="NS123" s="140"/>
      <c r="NT123" s="140"/>
      <c r="NU123" s="140"/>
      <c r="NV123" s="140"/>
      <c r="NW123" s="140"/>
      <c r="NX123" s="140"/>
      <c r="NY123" s="140"/>
      <c r="NZ123" s="140"/>
      <c r="OA123" s="140"/>
      <c r="OB123" s="140"/>
      <c r="OC123" s="140"/>
      <c r="OD123" s="140"/>
      <c r="OE123" s="140"/>
      <c r="OF123" s="140"/>
      <c r="OG123" s="140"/>
      <c r="OH123" s="140"/>
      <c r="OI123" s="140"/>
      <c r="OJ123" s="140"/>
      <c r="OK123" s="140"/>
      <c r="OL123" s="140"/>
      <c r="OM123" s="140"/>
      <c r="ON123" s="140"/>
      <c r="OO123" s="140"/>
      <c r="OP123" s="140"/>
      <c r="OQ123" s="140"/>
      <c r="OR123" s="140"/>
      <c r="OS123" s="140"/>
      <c r="OT123" s="140"/>
      <c r="OU123" s="140"/>
      <c r="OV123" s="140"/>
      <c r="OW123" s="140"/>
      <c r="OX123" s="140"/>
      <c r="OY123" s="140"/>
      <c r="OZ123" s="140"/>
      <c r="PA123" s="140"/>
      <c r="PB123" s="140"/>
      <c r="PC123" s="140"/>
      <c r="PD123" s="140"/>
      <c r="PE123" s="140"/>
      <c r="PF123" s="140"/>
      <c r="PG123" s="140"/>
      <c r="PH123" s="140"/>
      <c r="PI123" s="140"/>
      <c r="PJ123" s="140"/>
      <c r="PK123" s="140"/>
      <c r="PL123" s="140"/>
      <c r="PM123" s="140"/>
      <c r="PN123" s="140"/>
      <c r="PO123" s="140"/>
      <c r="PP123" s="140"/>
      <c r="PQ123" s="140"/>
      <c r="PR123" s="140"/>
      <c r="PS123" s="140"/>
      <c r="PT123" s="140"/>
      <c r="PU123" s="140"/>
      <c r="PV123" s="140"/>
      <c r="PW123" s="140"/>
      <c r="PX123" s="140"/>
      <c r="PY123" s="140"/>
      <c r="PZ123" s="140"/>
      <c r="QA123" s="140"/>
      <c r="QB123" s="140"/>
      <c r="QC123" s="140"/>
      <c r="QD123" s="140"/>
      <c r="QE123" s="140"/>
      <c r="QF123" s="140"/>
      <c r="QG123" s="140"/>
      <c r="QH123" s="140"/>
      <c r="QI123" s="140"/>
      <c r="QJ123" s="140"/>
      <c r="QK123" s="140"/>
      <c r="QL123" s="140"/>
      <c r="QM123" s="140"/>
      <c r="QN123" s="140"/>
      <c r="QO123" s="140"/>
      <c r="QP123" s="140"/>
      <c r="QQ123" s="140"/>
      <c r="QR123" s="140"/>
      <c r="QS123" s="140"/>
      <c r="QT123" s="140"/>
      <c r="QU123" s="140"/>
    </row>
    <row r="124" spans="1:463" s="155" customFormat="1">
      <c r="A124" s="140"/>
      <c r="B124" s="140"/>
      <c r="C124" s="177"/>
      <c r="D124" s="111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68"/>
      <c r="AA124" s="111"/>
      <c r="AB124" s="111"/>
      <c r="AC124" s="140"/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0"/>
      <c r="AR124" s="140"/>
      <c r="AS124" s="140"/>
      <c r="AT124" s="140"/>
      <c r="AU124" s="140"/>
      <c r="AV124" s="140"/>
      <c r="AW124" s="140"/>
      <c r="AX124" s="140"/>
      <c r="AY124" s="140"/>
      <c r="AZ124" s="140"/>
      <c r="BA124" s="140"/>
      <c r="BB124" s="140"/>
      <c r="BC124" s="140"/>
      <c r="BD124" s="140"/>
      <c r="BE124" s="140"/>
      <c r="BF124" s="140"/>
      <c r="BG124" s="140"/>
      <c r="BH124" s="140"/>
      <c r="BI124" s="140"/>
      <c r="BJ124" s="140"/>
      <c r="BK124" s="140"/>
      <c r="BL124" s="140"/>
      <c r="BM124" s="140"/>
      <c r="BN124" s="140"/>
      <c r="BO124" s="140"/>
      <c r="BP124" s="140"/>
      <c r="BQ124" s="140"/>
      <c r="BR124" s="140"/>
      <c r="BS124" s="140"/>
      <c r="BT124" s="140"/>
      <c r="BU124" s="140"/>
      <c r="BV124" s="140"/>
      <c r="BW124" s="140"/>
      <c r="BX124" s="140"/>
      <c r="BY124" s="140"/>
      <c r="BZ124" s="140"/>
      <c r="CA124" s="140"/>
      <c r="CB124" s="140"/>
      <c r="CC124" s="140"/>
      <c r="CD124" s="140"/>
      <c r="CE124" s="140"/>
      <c r="CF124" s="140"/>
      <c r="CG124" s="140"/>
      <c r="CH124" s="140"/>
      <c r="CI124" s="140"/>
      <c r="CJ124" s="140"/>
      <c r="CK124" s="140"/>
      <c r="CL124" s="140"/>
      <c r="CM124" s="140"/>
      <c r="CN124" s="140"/>
      <c r="CO124" s="140"/>
      <c r="CP124" s="140"/>
      <c r="CQ124" s="140"/>
      <c r="CR124" s="140"/>
      <c r="CS124" s="140"/>
      <c r="CT124" s="140"/>
      <c r="CU124" s="140"/>
      <c r="CV124" s="140"/>
      <c r="CW124" s="140"/>
      <c r="CX124" s="140"/>
      <c r="CY124" s="140"/>
      <c r="CZ124" s="140"/>
      <c r="DA124" s="140"/>
      <c r="DB124" s="140"/>
      <c r="DC124" s="140"/>
      <c r="DD124" s="140"/>
      <c r="DE124" s="140"/>
      <c r="DF124" s="140"/>
      <c r="DG124" s="140"/>
      <c r="DH124" s="140"/>
      <c r="DI124" s="140"/>
      <c r="DJ124" s="140"/>
      <c r="DK124" s="140"/>
      <c r="DL124" s="140"/>
      <c r="DM124" s="140"/>
      <c r="DN124" s="140"/>
      <c r="DO124" s="140"/>
      <c r="DP124" s="140"/>
      <c r="DQ124" s="140"/>
      <c r="DR124" s="140"/>
      <c r="DS124" s="140"/>
      <c r="DT124" s="140"/>
      <c r="DU124" s="140"/>
      <c r="DV124" s="140"/>
      <c r="DW124" s="140"/>
      <c r="DX124" s="140"/>
      <c r="DY124" s="140"/>
      <c r="DZ124" s="140"/>
      <c r="EA124" s="140"/>
      <c r="EB124" s="140"/>
      <c r="EC124" s="140"/>
      <c r="ED124" s="140"/>
      <c r="EE124" s="140"/>
      <c r="EF124" s="140"/>
      <c r="EG124" s="140"/>
      <c r="EH124" s="140"/>
      <c r="EI124" s="140"/>
      <c r="EJ124" s="140"/>
      <c r="EK124" s="140"/>
      <c r="EL124" s="140"/>
      <c r="EM124" s="140"/>
      <c r="EN124" s="140"/>
      <c r="EO124" s="140"/>
      <c r="EP124" s="140"/>
      <c r="EQ124" s="140"/>
      <c r="ER124" s="140"/>
      <c r="ES124" s="140"/>
      <c r="ET124" s="140"/>
      <c r="EU124" s="140"/>
      <c r="EV124" s="140"/>
      <c r="EW124" s="140"/>
      <c r="EX124" s="140"/>
      <c r="EY124" s="140"/>
      <c r="EZ124" s="140"/>
      <c r="FA124" s="140"/>
      <c r="FB124" s="140"/>
      <c r="FC124" s="140"/>
      <c r="FD124" s="140"/>
      <c r="FE124" s="140"/>
      <c r="FF124" s="140"/>
      <c r="FG124" s="140"/>
      <c r="FH124" s="140"/>
      <c r="FI124" s="140"/>
      <c r="FJ124" s="140"/>
      <c r="FK124" s="140"/>
      <c r="FL124" s="140"/>
      <c r="FM124" s="140"/>
      <c r="FN124" s="140"/>
      <c r="FO124" s="140"/>
      <c r="FP124" s="140"/>
      <c r="FQ124" s="140"/>
      <c r="FR124" s="140"/>
      <c r="FS124" s="140"/>
      <c r="FT124" s="140"/>
      <c r="FU124" s="140"/>
      <c r="FV124" s="140"/>
      <c r="FW124" s="140"/>
      <c r="FX124" s="140"/>
      <c r="FY124" s="140"/>
      <c r="FZ124" s="140"/>
      <c r="GA124" s="140"/>
      <c r="GB124" s="140"/>
      <c r="GC124" s="140"/>
      <c r="GD124" s="140"/>
      <c r="GE124" s="140"/>
      <c r="GF124" s="140"/>
      <c r="GG124" s="140"/>
      <c r="GH124" s="140"/>
      <c r="GI124" s="140"/>
      <c r="GJ124" s="140"/>
      <c r="GK124" s="140"/>
      <c r="GL124" s="140"/>
      <c r="GM124" s="140"/>
      <c r="GN124" s="140"/>
      <c r="GO124" s="140"/>
      <c r="GP124" s="140"/>
      <c r="GQ124" s="140"/>
      <c r="GR124" s="140"/>
      <c r="GS124" s="140"/>
      <c r="GT124" s="140"/>
      <c r="GU124" s="140"/>
      <c r="GV124" s="140"/>
      <c r="GW124" s="140"/>
      <c r="GX124" s="140"/>
      <c r="GY124" s="140"/>
      <c r="GZ124" s="140"/>
      <c r="HA124" s="140"/>
      <c r="HB124" s="140"/>
      <c r="HC124" s="140"/>
      <c r="HD124" s="140"/>
      <c r="HE124" s="140"/>
      <c r="HF124" s="140"/>
      <c r="HG124" s="140"/>
      <c r="HH124" s="140"/>
      <c r="HI124" s="140"/>
      <c r="HJ124" s="140"/>
      <c r="HK124" s="140"/>
      <c r="HL124" s="140"/>
      <c r="HM124" s="140"/>
      <c r="HN124" s="140"/>
      <c r="HO124" s="140"/>
      <c r="HP124" s="140"/>
      <c r="HQ124" s="140"/>
      <c r="HR124" s="140"/>
      <c r="HS124" s="140"/>
      <c r="HT124" s="140"/>
      <c r="HU124" s="140"/>
      <c r="HV124" s="140"/>
      <c r="HW124" s="140"/>
      <c r="HX124" s="140"/>
      <c r="HY124" s="140"/>
      <c r="HZ124" s="140"/>
      <c r="IA124" s="140"/>
      <c r="IB124" s="140"/>
      <c r="IC124" s="140"/>
      <c r="ID124" s="140"/>
      <c r="IE124" s="140"/>
      <c r="IF124" s="140"/>
      <c r="IG124" s="140"/>
      <c r="IH124" s="140"/>
      <c r="II124" s="140"/>
      <c r="IJ124" s="140"/>
      <c r="IK124" s="140"/>
      <c r="IL124" s="140"/>
      <c r="IM124" s="140"/>
      <c r="IN124" s="140"/>
      <c r="IO124" s="140"/>
      <c r="IP124" s="140"/>
      <c r="IQ124" s="140"/>
      <c r="IR124" s="140"/>
      <c r="IS124" s="140"/>
      <c r="IT124" s="140"/>
      <c r="IU124" s="140"/>
      <c r="IV124" s="140"/>
      <c r="IW124" s="140"/>
      <c r="IX124" s="140"/>
      <c r="IY124" s="140"/>
      <c r="IZ124" s="140"/>
      <c r="JA124" s="140"/>
      <c r="JB124" s="140"/>
      <c r="JC124" s="140"/>
      <c r="JD124" s="140"/>
      <c r="JE124" s="140"/>
      <c r="JF124" s="140"/>
      <c r="JG124" s="140"/>
      <c r="JH124" s="140"/>
      <c r="JI124" s="140"/>
      <c r="JJ124" s="140"/>
      <c r="JK124" s="140"/>
      <c r="JL124" s="140"/>
      <c r="JM124" s="140"/>
      <c r="JN124" s="140"/>
      <c r="JO124" s="140"/>
      <c r="JP124" s="140"/>
      <c r="JQ124" s="140"/>
      <c r="JR124" s="140"/>
      <c r="JS124" s="140"/>
      <c r="JT124" s="140"/>
      <c r="JU124" s="140"/>
      <c r="JV124" s="140"/>
      <c r="JW124" s="140"/>
      <c r="JX124" s="140"/>
      <c r="JY124" s="140"/>
      <c r="JZ124" s="140"/>
      <c r="KA124" s="140"/>
      <c r="KB124" s="140"/>
      <c r="KC124" s="140"/>
      <c r="KD124" s="140"/>
      <c r="KE124" s="140"/>
      <c r="KF124" s="140"/>
      <c r="KG124" s="140"/>
      <c r="KH124" s="140"/>
      <c r="KI124" s="140"/>
      <c r="KJ124" s="140"/>
      <c r="KK124" s="140"/>
      <c r="KL124" s="140"/>
      <c r="KM124" s="140"/>
      <c r="KN124" s="140"/>
      <c r="KO124" s="140"/>
      <c r="KP124" s="140"/>
      <c r="KQ124" s="140"/>
      <c r="KR124" s="140"/>
      <c r="KS124" s="140"/>
      <c r="KT124" s="140"/>
      <c r="KU124" s="140"/>
      <c r="KV124" s="140"/>
      <c r="KW124" s="140"/>
      <c r="KX124" s="140"/>
      <c r="KY124" s="140"/>
      <c r="KZ124" s="140"/>
      <c r="LA124" s="140"/>
      <c r="LB124" s="140"/>
      <c r="LC124" s="140"/>
      <c r="LD124" s="140"/>
      <c r="LE124" s="140"/>
      <c r="LF124" s="140"/>
      <c r="LG124" s="140"/>
      <c r="LH124" s="140"/>
      <c r="LI124" s="140"/>
      <c r="LJ124" s="140"/>
      <c r="LK124" s="140"/>
      <c r="LL124" s="140"/>
      <c r="LM124" s="140"/>
      <c r="LN124" s="140"/>
      <c r="LO124" s="140"/>
      <c r="LP124" s="140"/>
      <c r="LQ124" s="140"/>
      <c r="LR124" s="140"/>
      <c r="LS124" s="140"/>
      <c r="LT124" s="140"/>
      <c r="LU124" s="140"/>
      <c r="LV124" s="140"/>
      <c r="LW124" s="140"/>
      <c r="LX124" s="140"/>
      <c r="LY124" s="140"/>
      <c r="LZ124" s="140"/>
      <c r="MA124" s="140"/>
      <c r="MB124" s="140"/>
      <c r="MC124" s="140"/>
      <c r="MD124" s="140"/>
      <c r="ME124" s="140"/>
      <c r="MF124" s="140"/>
      <c r="MG124" s="140"/>
      <c r="MH124" s="140"/>
      <c r="MI124" s="140"/>
      <c r="MJ124" s="140"/>
      <c r="MK124" s="140"/>
      <c r="ML124" s="140"/>
      <c r="MM124" s="140"/>
      <c r="MN124" s="140"/>
      <c r="MO124" s="140"/>
      <c r="MP124" s="140"/>
      <c r="MQ124" s="140"/>
      <c r="MR124" s="140"/>
      <c r="MS124" s="140"/>
      <c r="MT124" s="140"/>
      <c r="MU124" s="140"/>
      <c r="MV124" s="140"/>
      <c r="MW124" s="140"/>
      <c r="MX124" s="140"/>
      <c r="MY124" s="140"/>
      <c r="MZ124" s="140"/>
      <c r="NA124" s="140"/>
      <c r="NB124" s="140"/>
      <c r="NC124" s="140"/>
      <c r="ND124" s="140"/>
      <c r="NE124" s="140"/>
      <c r="NF124" s="140"/>
      <c r="NG124" s="140"/>
      <c r="NH124" s="140"/>
      <c r="NI124" s="140"/>
      <c r="NJ124" s="140"/>
      <c r="NK124" s="140"/>
      <c r="NL124" s="140"/>
      <c r="NM124" s="140"/>
      <c r="NN124" s="140"/>
      <c r="NO124" s="140"/>
      <c r="NP124" s="140"/>
      <c r="NQ124" s="140"/>
      <c r="NR124" s="140"/>
      <c r="NS124" s="140"/>
      <c r="NT124" s="140"/>
      <c r="NU124" s="140"/>
      <c r="NV124" s="140"/>
      <c r="NW124" s="140"/>
      <c r="NX124" s="140"/>
      <c r="NY124" s="140"/>
      <c r="NZ124" s="140"/>
      <c r="OA124" s="140"/>
      <c r="OB124" s="140"/>
      <c r="OC124" s="140"/>
      <c r="OD124" s="140"/>
      <c r="OE124" s="140"/>
      <c r="OF124" s="140"/>
      <c r="OG124" s="140"/>
      <c r="OH124" s="140"/>
      <c r="OI124" s="140"/>
      <c r="OJ124" s="140"/>
      <c r="OK124" s="140"/>
      <c r="OL124" s="140"/>
      <c r="OM124" s="140"/>
      <c r="ON124" s="140"/>
      <c r="OO124" s="140"/>
      <c r="OP124" s="140"/>
      <c r="OQ124" s="140"/>
      <c r="OR124" s="140"/>
      <c r="OS124" s="140"/>
      <c r="OT124" s="140"/>
      <c r="OU124" s="140"/>
      <c r="OV124" s="140"/>
      <c r="OW124" s="140"/>
      <c r="OX124" s="140"/>
      <c r="OY124" s="140"/>
      <c r="OZ124" s="140"/>
      <c r="PA124" s="140"/>
      <c r="PB124" s="140"/>
      <c r="PC124" s="140"/>
      <c r="PD124" s="140"/>
      <c r="PE124" s="140"/>
      <c r="PF124" s="140"/>
      <c r="PG124" s="140"/>
      <c r="PH124" s="140"/>
      <c r="PI124" s="140"/>
      <c r="PJ124" s="140"/>
      <c r="PK124" s="140"/>
      <c r="PL124" s="140"/>
      <c r="PM124" s="140"/>
      <c r="PN124" s="140"/>
      <c r="PO124" s="140"/>
      <c r="PP124" s="140"/>
      <c r="PQ124" s="140"/>
      <c r="PR124" s="140"/>
      <c r="PS124" s="140"/>
      <c r="PT124" s="140"/>
      <c r="PU124" s="140"/>
      <c r="PV124" s="140"/>
      <c r="PW124" s="140"/>
      <c r="PX124" s="140"/>
      <c r="PY124" s="140"/>
      <c r="PZ124" s="140"/>
      <c r="QA124" s="140"/>
      <c r="QB124" s="140"/>
      <c r="QC124" s="140"/>
      <c r="QD124" s="140"/>
      <c r="QE124" s="140"/>
      <c r="QF124" s="140"/>
      <c r="QG124" s="140"/>
      <c r="QH124" s="140"/>
      <c r="QI124" s="140"/>
      <c r="QJ124" s="140"/>
      <c r="QK124" s="140"/>
      <c r="QL124" s="140"/>
      <c r="QM124" s="140"/>
      <c r="QN124" s="140"/>
      <c r="QO124" s="140"/>
      <c r="QP124" s="140"/>
      <c r="QQ124" s="140"/>
      <c r="QR124" s="140"/>
      <c r="QS124" s="140"/>
      <c r="QT124" s="140"/>
      <c r="QU124" s="140"/>
    </row>
    <row r="125" spans="1:463" s="155" customFormat="1">
      <c r="A125" s="140"/>
      <c r="B125" s="140"/>
      <c r="C125" s="178"/>
      <c r="D125" s="111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72"/>
      <c r="AA125" s="111"/>
      <c r="AB125" s="111"/>
      <c r="AC125" s="140"/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  <c r="AN125" s="140"/>
      <c r="AO125" s="140"/>
      <c r="AP125" s="140"/>
      <c r="AQ125" s="140"/>
      <c r="AR125" s="140"/>
      <c r="AS125" s="140"/>
      <c r="AT125" s="140"/>
      <c r="AU125" s="140"/>
      <c r="AV125" s="140"/>
      <c r="AW125" s="140"/>
      <c r="AX125" s="140"/>
      <c r="AY125" s="140"/>
      <c r="AZ125" s="140"/>
      <c r="BA125" s="140"/>
      <c r="BB125" s="140"/>
      <c r="BC125" s="140"/>
      <c r="BD125" s="140"/>
      <c r="BE125" s="140"/>
      <c r="BF125" s="140"/>
      <c r="BG125" s="140"/>
      <c r="BH125" s="140"/>
      <c r="BI125" s="140"/>
      <c r="BJ125" s="140"/>
      <c r="BK125" s="140"/>
      <c r="BL125" s="140"/>
      <c r="BM125" s="140"/>
      <c r="BN125" s="140"/>
      <c r="BO125" s="140"/>
      <c r="BP125" s="140"/>
      <c r="BQ125" s="140"/>
      <c r="BR125" s="140"/>
      <c r="BS125" s="140"/>
      <c r="BT125" s="140"/>
      <c r="BU125" s="140"/>
      <c r="BV125" s="140"/>
      <c r="BW125" s="140"/>
      <c r="BX125" s="140"/>
      <c r="BY125" s="140"/>
      <c r="BZ125" s="140"/>
      <c r="CA125" s="140"/>
      <c r="CB125" s="140"/>
      <c r="CC125" s="140"/>
      <c r="CD125" s="140"/>
      <c r="CE125" s="140"/>
      <c r="CF125" s="140"/>
      <c r="CG125" s="140"/>
      <c r="CH125" s="140"/>
      <c r="CI125" s="140"/>
      <c r="CJ125" s="140"/>
      <c r="CK125" s="140"/>
      <c r="CL125" s="140"/>
      <c r="CM125" s="140"/>
      <c r="CN125" s="140"/>
      <c r="CO125" s="140"/>
      <c r="CP125" s="140"/>
      <c r="CQ125" s="140"/>
      <c r="CR125" s="140"/>
      <c r="CS125" s="140"/>
      <c r="CT125" s="140"/>
      <c r="CU125" s="140"/>
      <c r="CV125" s="140"/>
      <c r="CW125" s="140"/>
      <c r="CX125" s="140"/>
      <c r="CY125" s="140"/>
      <c r="CZ125" s="140"/>
      <c r="DA125" s="140"/>
      <c r="DB125" s="140"/>
      <c r="DC125" s="140"/>
      <c r="DD125" s="140"/>
      <c r="DE125" s="140"/>
      <c r="DF125" s="140"/>
      <c r="DG125" s="140"/>
      <c r="DH125" s="140"/>
      <c r="DI125" s="140"/>
      <c r="DJ125" s="140"/>
      <c r="DK125" s="140"/>
      <c r="DL125" s="140"/>
      <c r="DM125" s="140"/>
      <c r="DN125" s="140"/>
      <c r="DO125" s="140"/>
      <c r="DP125" s="140"/>
      <c r="DQ125" s="140"/>
      <c r="DR125" s="140"/>
      <c r="DS125" s="140"/>
      <c r="DT125" s="140"/>
      <c r="DU125" s="140"/>
      <c r="DV125" s="140"/>
      <c r="DW125" s="140"/>
      <c r="DX125" s="140"/>
      <c r="DY125" s="140"/>
      <c r="DZ125" s="140"/>
      <c r="EA125" s="140"/>
      <c r="EB125" s="140"/>
      <c r="EC125" s="140"/>
      <c r="ED125" s="140"/>
      <c r="EE125" s="140"/>
      <c r="EF125" s="140"/>
      <c r="EG125" s="140"/>
      <c r="EH125" s="140"/>
      <c r="EI125" s="140"/>
      <c r="EJ125" s="140"/>
      <c r="EK125" s="140"/>
      <c r="EL125" s="140"/>
      <c r="EM125" s="140"/>
      <c r="EN125" s="140"/>
      <c r="EO125" s="140"/>
      <c r="EP125" s="140"/>
      <c r="EQ125" s="140"/>
      <c r="ER125" s="140"/>
      <c r="ES125" s="140"/>
      <c r="ET125" s="140"/>
      <c r="EU125" s="140"/>
      <c r="EV125" s="140"/>
      <c r="EW125" s="140"/>
      <c r="EX125" s="140"/>
      <c r="EY125" s="140"/>
      <c r="EZ125" s="140"/>
      <c r="FA125" s="140"/>
      <c r="FB125" s="140"/>
      <c r="FC125" s="140"/>
      <c r="FD125" s="140"/>
      <c r="FE125" s="140"/>
      <c r="FF125" s="140"/>
      <c r="FG125" s="140"/>
      <c r="FH125" s="140"/>
      <c r="FI125" s="140"/>
      <c r="FJ125" s="140"/>
      <c r="FK125" s="140"/>
      <c r="FL125" s="140"/>
      <c r="FM125" s="140"/>
      <c r="FN125" s="140"/>
      <c r="FO125" s="140"/>
      <c r="FP125" s="140"/>
      <c r="FQ125" s="140"/>
      <c r="FR125" s="140"/>
      <c r="FS125" s="140"/>
      <c r="FT125" s="140"/>
      <c r="FU125" s="140"/>
      <c r="FV125" s="140"/>
      <c r="FW125" s="140"/>
      <c r="FX125" s="140"/>
      <c r="FY125" s="140"/>
      <c r="FZ125" s="140"/>
      <c r="GA125" s="140"/>
      <c r="GB125" s="140"/>
      <c r="GC125" s="140"/>
      <c r="GD125" s="140"/>
      <c r="GE125" s="140"/>
      <c r="GF125" s="140"/>
      <c r="GG125" s="140"/>
      <c r="GH125" s="140"/>
      <c r="GI125" s="140"/>
      <c r="GJ125" s="140"/>
      <c r="GK125" s="140"/>
      <c r="GL125" s="140"/>
      <c r="GM125" s="140"/>
      <c r="GN125" s="140"/>
      <c r="GO125" s="140"/>
      <c r="GP125" s="140"/>
      <c r="GQ125" s="140"/>
      <c r="GR125" s="140"/>
      <c r="GS125" s="140"/>
      <c r="GT125" s="140"/>
      <c r="GU125" s="140"/>
      <c r="GV125" s="140"/>
      <c r="GW125" s="140"/>
      <c r="GX125" s="140"/>
      <c r="GY125" s="140"/>
      <c r="GZ125" s="140"/>
      <c r="HA125" s="140"/>
      <c r="HB125" s="140"/>
      <c r="HC125" s="140"/>
      <c r="HD125" s="140"/>
      <c r="HE125" s="140"/>
      <c r="HF125" s="140"/>
      <c r="HG125" s="140"/>
      <c r="HH125" s="140"/>
      <c r="HI125" s="140"/>
      <c r="HJ125" s="140"/>
      <c r="HK125" s="140"/>
      <c r="HL125" s="140"/>
      <c r="HM125" s="140"/>
      <c r="HN125" s="140"/>
      <c r="HO125" s="140"/>
      <c r="HP125" s="140"/>
      <c r="HQ125" s="140"/>
      <c r="HR125" s="140"/>
      <c r="HS125" s="140"/>
      <c r="HT125" s="140"/>
      <c r="HU125" s="140"/>
      <c r="HV125" s="140"/>
      <c r="HW125" s="140"/>
      <c r="HX125" s="140"/>
      <c r="HY125" s="140"/>
      <c r="HZ125" s="140"/>
      <c r="IA125" s="140"/>
      <c r="IB125" s="140"/>
      <c r="IC125" s="140"/>
      <c r="ID125" s="140"/>
      <c r="IE125" s="140"/>
      <c r="IF125" s="140"/>
      <c r="IG125" s="140"/>
      <c r="IH125" s="140"/>
      <c r="II125" s="140"/>
      <c r="IJ125" s="140"/>
      <c r="IK125" s="140"/>
      <c r="IL125" s="140"/>
      <c r="IM125" s="140"/>
      <c r="IN125" s="140"/>
      <c r="IO125" s="140"/>
      <c r="IP125" s="140"/>
      <c r="IQ125" s="140"/>
      <c r="IR125" s="140"/>
      <c r="IS125" s="140"/>
      <c r="IT125" s="140"/>
      <c r="IU125" s="140"/>
      <c r="IV125" s="140"/>
      <c r="IW125" s="140"/>
      <c r="IX125" s="140"/>
      <c r="IY125" s="140"/>
      <c r="IZ125" s="140"/>
      <c r="JA125" s="140"/>
      <c r="JB125" s="140"/>
      <c r="JC125" s="140"/>
      <c r="JD125" s="140"/>
      <c r="JE125" s="140"/>
      <c r="JF125" s="140"/>
      <c r="JG125" s="140"/>
      <c r="JH125" s="140"/>
      <c r="JI125" s="140"/>
      <c r="JJ125" s="140"/>
      <c r="JK125" s="140"/>
      <c r="JL125" s="140"/>
      <c r="JM125" s="140"/>
      <c r="JN125" s="140"/>
      <c r="JO125" s="140"/>
      <c r="JP125" s="140"/>
      <c r="JQ125" s="140"/>
      <c r="JR125" s="140"/>
      <c r="JS125" s="140"/>
      <c r="JT125" s="140"/>
      <c r="JU125" s="140"/>
      <c r="JV125" s="140"/>
      <c r="JW125" s="140"/>
      <c r="JX125" s="140"/>
      <c r="JY125" s="140"/>
      <c r="JZ125" s="140"/>
      <c r="KA125" s="140"/>
      <c r="KB125" s="140"/>
      <c r="KC125" s="140"/>
      <c r="KD125" s="140"/>
      <c r="KE125" s="140"/>
      <c r="KF125" s="140"/>
      <c r="KG125" s="140"/>
      <c r="KH125" s="140"/>
      <c r="KI125" s="140"/>
      <c r="KJ125" s="140"/>
      <c r="KK125" s="140"/>
      <c r="KL125" s="140"/>
      <c r="KM125" s="140"/>
      <c r="KN125" s="140"/>
      <c r="KO125" s="140"/>
      <c r="KP125" s="140"/>
      <c r="KQ125" s="140"/>
      <c r="KR125" s="140"/>
      <c r="KS125" s="140"/>
      <c r="KT125" s="140"/>
      <c r="KU125" s="140"/>
      <c r="KV125" s="140"/>
      <c r="KW125" s="140"/>
      <c r="KX125" s="140"/>
      <c r="KY125" s="140"/>
      <c r="KZ125" s="140"/>
      <c r="LA125" s="140"/>
      <c r="LB125" s="140"/>
      <c r="LC125" s="140"/>
      <c r="LD125" s="140"/>
      <c r="LE125" s="140"/>
      <c r="LF125" s="140"/>
      <c r="LG125" s="140"/>
      <c r="LH125" s="140"/>
      <c r="LI125" s="140"/>
      <c r="LJ125" s="140"/>
      <c r="LK125" s="140"/>
      <c r="LL125" s="140"/>
      <c r="LM125" s="140"/>
      <c r="LN125" s="140"/>
      <c r="LO125" s="140"/>
      <c r="LP125" s="140"/>
      <c r="LQ125" s="140"/>
      <c r="LR125" s="140"/>
      <c r="LS125" s="140"/>
      <c r="LT125" s="140"/>
      <c r="LU125" s="140"/>
      <c r="LV125" s="140"/>
      <c r="LW125" s="140"/>
      <c r="LX125" s="140"/>
      <c r="LY125" s="140"/>
      <c r="LZ125" s="140"/>
      <c r="MA125" s="140"/>
      <c r="MB125" s="140"/>
      <c r="MC125" s="140"/>
      <c r="MD125" s="140"/>
      <c r="ME125" s="140"/>
      <c r="MF125" s="140"/>
      <c r="MG125" s="140"/>
      <c r="MH125" s="140"/>
      <c r="MI125" s="140"/>
      <c r="MJ125" s="140"/>
      <c r="MK125" s="140"/>
      <c r="ML125" s="140"/>
      <c r="MM125" s="140"/>
      <c r="MN125" s="140"/>
      <c r="MO125" s="140"/>
      <c r="MP125" s="140"/>
      <c r="MQ125" s="140"/>
      <c r="MR125" s="140"/>
      <c r="MS125" s="140"/>
      <c r="MT125" s="140"/>
      <c r="MU125" s="140"/>
      <c r="MV125" s="140"/>
      <c r="MW125" s="140"/>
      <c r="MX125" s="140"/>
      <c r="MY125" s="140"/>
      <c r="MZ125" s="140"/>
      <c r="NA125" s="140"/>
      <c r="NB125" s="140"/>
      <c r="NC125" s="140"/>
      <c r="ND125" s="140"/>
      <c r="NE125" s="140"/>
      <c r="NF125" s="140"/>
      <c r="NG125" s="140"/>
      <c r="NH125" s="140"/>
      <c r="NI125" s="140"/>
      <c r="NJ125" s="140"/>
      <c r="NK125" s="140"/>
      <c r="NL125" s="140"/>
      <c r="NM125" s="140"/>
      <c r="NN125" s="140"/>
      <c r="NO125" s="140"/>
      <c r="NP125" s="140"/>
      <c r="NQ125" s="140"/>
      <c r="NR125" s="140"/>
      <c r="NS125" s="140"/>
      <c r="NT125" s="140"/>
      <c r="NU125" s="140"/>
      <c r="NV125" s="140"/>
      <c r="NW125" s="140"/>
      <c r="NX125" s="140"/>
      <c r="NY125" s="140"/>
      <c r="NZ125" s="140"/>
      <c r="OA125" s="140"/>
      <c r="OB125" s="140"/>
      <c r="OC125" s="140"/>
      <c r="OD125" s="140"/>
      <c r="OE125" s="140"/>
      <c r="OF125" s="140"/>
      <c r="OG125" s="140"/>
      <c r="OH125" s="140"/>
      <c r="OI125" s="140"/>
      <c r="OJ125" s="140"/>
      <c r="OK125" s="140"/>
      <c r="OL125" s="140"/>
      <c r="OM125" s="140"/>
      <c r="ON125" s="140"/>
      <c r="OO125" s="140"/>
      <c r="OP125" s="140"/>
      <c r="OQ125" s="140"/>
      <c r="OR125" s="140"/>
      <c r="OS125" s="140"/>
      <c r="OT125" s="140"/>
      <c r="OU125" s="140"/>
      <c r="OV125" s="140"/>
      <c r="OW125" s="140"/>
      <c r="OX125" s="140"/>
      <c r="OY125" s="140"/>
      <c r="OZ125" s="140"/>
      <c r="PA125" s="140"/>
      <c r="PB125" s="140"/>
      <c r="PC125" s="140"/>
      <c r="PD125" s="140"/>
      <c r="PE125" s="140"/>
      <c r="PF125" s="140"/>
      <c r="PG125" s="140"/>
      <c r="PH125" s="140"/>
      <c r="PI125" s="140"/>
      <c r="PJ125" s="140"/>
      <c r="PK125" s="140"/>
      <c r="PL125" s="140"/>
      <c r="PM125" s="140"/>
      <c r="PN125" s="140"/>
      <c r="PO125" s="140"/>
      <c r="PP125" s="140"/>
      <c r="PQ125" s="140"/>
      <c r="PR125" s="140"/>
      <c r="PS125" s="140"/>
      <c r="PT125" s="140"/>
      <c r="PU125" s="140"/>
      <c r="PV125" s="140"/>
      <c r="PW125" s="140"/>
      <c r="PX125" s="140"/>
      <c r="PY125" s="140"/>
      <c r="PZ125" s="140"/>
      <c r="QA125" s="140"/>
      <c r="QB125" s="140"/>
      <c r="QC125" s="140"/>
      <c r="QD125" s="140"/>
      <c r="QE125" s="140"/>
      <c r="QF125" s="140"/>
      <c r="QG125" s="140"/>
      <c r="QH125" s="140"/>
      <c r="QI125" s="140"/>
      <c r="QJ125" s="140"/>
      <c r="QK125" s="140"/>
      <c r="QL125" s="140"/>
      <c r="QM125" s="140"/>
      <c r="QN125" s="140"/>
      <c r="QO125" s="140"/>
      <c r="QP125" s="140"/>
      <c r="QQ125" s="140"/>
      <c r="QR125" s="140"/>
      <c r="QS125" s="140"/>
      <c r="QT125" s="140"/>
      <c r="QU125" s="140"/>
    </row>
    <row r="126" spans="1:463" s="155" customFormat="1">
      <c r="A126" s="140"/>
      <c r="B126" s="140"/>
      <c r="C126" s="179"/>
      <c r="D126" s="111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68"/>
      <c r="AA126" s="111"/>
      <c r="AB126" s="111"/>
      <c r="AC126" s="140"/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  <c r="AR126" s="140"/>
      <c r="AS126" s="140"/>
      <c r="AT126" s="140"/>
      <c r="AU126" s="140"/>
      <c r="AV126" s="140"/>
      <c r="AW126" s="140"/>
      <c r="AX126" s="140"/>
      <c r="AY126" s="140"/>
      <c r="AZ126" s="140"/>
      <c r="BA126" s="140"/>
      <c r="BB126" s="140"/>
      <c r="BC126" s="140"/>
      <c r="BD126" s="140"/>
      <c r="BE126" s="140"/>
      <c r="BF126" s="140"/>
      <c r="BG126" s="140"/>
      <c r="BH126" s="140"/>
      <c r="BI126" s="140"/>
      <c r="BJ126" s="140"/>
      <c r="BK126" s="140"/>
      <c r="BL126" s="140"/>
      <c r="BM126" s="140"/>
      <c r="BN126" s="140"/>
      <c r="BO126" s="140"/>
      <c r="BP126" s="140"/>
      <c r="BQ126" s="140"/>
      <c r="BR126" s="140"/>
      <c r="BS126" s="140"/>
      <c r="BT126" s="140"/>
      <c r="BU126" s="140"/>
      <c r="BV126" s="140"/>
      <c r="BW126" s="140"/>
      <c r="BX126" s="140"/>
      <c r="BY126" s="140"/>
      <c r="BZ126" s="140"/>
      <c r="CA126" s="140"/>
      <c r="CB126" s="140"/>
      <c r="CC126" s="140"/>
      <c r="CD126" s="140"/>
      <c r="CE126" s="140"/>
      <c r="CF126" s="140"/>
      <c r="CG126" s="140"/>
      <c r="CH126" s="140"/>
      <c r="CI126" s="140"/>
      <c r="CJ126" s="140"/>
      <c r="CK126" s="140"/>
      <c r="CL126" s="140"/>
      <c r="CM126" s="140"/>
      <c r="CN126" s="140"/>
      <c r="CO126" s="140"/>
      <c r="CP126" s="140"/>
      <c r="CQ126" s="140"/>
      <c r="CR126" s="140"/>
      <c r="CS126" s="140"/>
      <c r="CT126" s="140"/>
      <c r="CU126" s="140"/>
      <c r="CV126" s="140"/>
      <c r="CW126" s="140"/>
      <c r="CX126" s="140"/>
      <c r="CY126" s="140"/>
      <c r="CZ126" s="140"/>
      <c r="DA126" s="140"/>
      <c r="DB126" s="140"/>
      <c r="DC126" s="140"/>
      <c r="DD126" s="140"/>
      <c r="DE126" s="140"/>
      <c r="DF126" s="140"/>
      <c r="DG126" s="140"/>
      <c r="DH126" s="140"/>
      <c r="DI126" s="140"/>
      <c r="DJ126" s="140"/>
      <c r="DK126" s="140"/>
      <c r="DL126" s="140"/>
      <c r="DM126" s="140"/>
      <c r="DN126" s="140"/>
      <c r="DO126" s="140"/>
      <c r="DP126" s="140"/>
      <c r="DQ126" s="140"/>
      <c r="DR126" s="140"/>
      <c r="DS126" s="140"/>
      <c r="DT126" s="140"/>
      <c r="DU126" s="140"/>
      <c r="DV126" s="140"/>
      <c r="DW126" s="140"/>
      <c r="DX126" s="140"/>
      <c r="DY126" s="140"/>
      <c r="DZ126" s="140"/>
      <c r="EA126" s="140"/>
      <c r="EB126" s="140"/>
      <c r="EC126" s="140"/>
      <c r="ED126" s="140"/>
      <c r="EE126" s="140"/>
      <c r="EF126" s="140"/>
      <c r="EG126" s="140"/>
      <c r="EH126" s="140"/>
      <c r="EI126" s="140"/>
      <c r="EJ126" s="140"/>
      <c r="EK126" s="140"/>
      <c r="EL126" s="140"/>
      <c r="EM126" s="140"/>
      <c r="EN126" s="140"/>
      <c r="EO126" s="140"/>
      <c r="EP126" s="140"/>
      <c r="EQ126" s="140"/>
      <c r="ER126" s="140"/>
      <c r="ES126" s="140"/>
      <c r="ET126" s="140"/>
      <c r="EU126" s="140"/>
      <c r="EV126" s="140"/>
      <c r="EW126" s="140"/>
      <c r="EX126" s="140"/>
      <c r="EY126" s="140"/>
      <c r="EZ126" s="140"/>
      <c r="FA126" s="140"/>
      <c r="FB126" s="140"/>
      <c r="FC126" s="140"/>
      <c r="FD126" s="140"/>
      <c r="FE126" s="140"/>
      <c r="FF126" s="140"/>
      <c r="FG126" s="140"/>
      <c r="FH126" s="140"/>
      <c r="FI126" s="140"/>
      <c r="FJ126" s="140"/>
      <c r="FK126" s="140"/>
      <c r="FL126" s="140"/>
      <c r="FM126" s="140"/>
      <c r="FN126" s="140"/>
      <c r="FO126" s="140"/>
      <c r="FP126" s="140"/>
      <c r="FQ126" s="140"/>
      <c r="FR126" s="140"/>
      <c r="FS126" s="140"/>
      <c r="FT126" s="140"/>
      <c r="FU126" s="140"/>
      <c r="FV126" s="140"/>
      <c r="FW126" s="140"/>
      <c r="FX126" s="140"/>
      <c r="FY126" s="140"/>
      <c r="FZ126" s="140"/>
      <c r="GA126" s="140"/>
      <c r="GB126" s="140"/>
      <c r="GC126" s="140"/>
      <c r="GD126" s="140"/>
      <c r="GE126" s="140"/>
      <c r="GF126" s="140"/>
      <c r="GG126" s="140"/>
      <c r="GH126" s="140"/>
      <c r="GI126" s="140"/>
      <c r="GJ126" s="140"/>
      <c r="GK126" s="140"/>
      <c r="GL126" s="140"/>
      <c r="GM126" s="140"/>
      <c r="GN126" s="140"/>
      <c r="GO126" s="140"/>
      <c r="GP126" s="140"/>
      <c r="GQ126" s="140"/>
      <c r="GR126" s="140"/>
      <c r="GS126" s="140"/>
      <c r="GT126" s="140"/>
      <c r="GU126" s="140"/>
      <c r="GV126" s="140"/>
      <c r="GW126" s="140"/>
      <c r="GX126" s="140"/>
      <c r="GY126" s="140"/>
      <c r="GZ126" s="140"/>
      <c r="HA126" s="140"/>
      <c r="HB126" s="140"/>
      <c r="HC126" s="140"/>
      <c r="HD126" s="140"/>
      <c r="HE126" s="140"/>
      <c r="HF126" s="140"/>
      <c r="HG126" s="140"/>
      <c r="HH126" s="140"/>
      <c r="HI126" s="140"/>
      <c r="HJ126" s="140"/>
      <c r="HK126" s="140"/>
      <c r="HL126" s="140"/>
      <c r="HM126" s="140"/>
      <c r="HN126" s="140"/>
      <c r="HO126" s="140"/>
      <c r="HP126" s="140"/>
      <c r="HQ126" s="140"/>
      <c r="HR126" s="140"/>
      <c r="HS126" s="140"/>
      <c r="HT126" s="140"/>
      <c r="HU126" s="140"/>
      <c r="HV126" s="140"/>
      <c r="HW126" s="140"/>
      <c r="HX126" s="140"/>
      <c r="HY126" s="140"/>
      <c r="HZ126" s="140"/>
      <c r="IA126" s="140"/>
      <c r="IB126" s="140"/>
      <c r="IC126" s="140"/>
      <c r="ID126" s="140"/>
      <c r="IE126" s="140"/>
      <c r="IF126" s="140"/>
      <c r="IG126" s="140"/>
      <c r="IH126" s="140"/>
      <c r="II126" s="140"/>
      <c r="IJ126" s="140"/>
      <c r="IK126" s="140"/>
      <c r="IL126" s="140"/>
      <c r="IM126" s="140"/>
      <c r="IN126" s="140"/>
      <c r="IO126" s="140"/>
      <c r="IP126" s="140"/>
      <c r="IQ126" s="140"/>
      <c r="IR126" s="140"/>
      <c r="IS126" s="140"/>
      <c r="IT126" s="140"/>
      <c r="IU126" s="140"/>
      <c r="IV126" s="140"/>
      <c r="IW126" s="140"/>
      <c r="IX126" s="140"/>
      <c r="IY126" s="140"/>
      <c r="IZ126" s="140"/>
      <c r="JA126" s="140"/>
      <c r="JB126" s="140"/>
      <c r="JC126" s="140"/>
      <c r="JD126" s="140"/>
      <c r="JE126" s="140"/>
      <c r="JF126" s="140"/>
      <c r="JG126" s="140"/>
      <c r="JH126" s="140"/>
      <c r="JI126" s="140"/>
      <c r="JJ126" s="140"/>
      <c r="JK126" s="140"/>
      <c r="JL126" s="140"/>
      <c r="JM126" s="140"/>
      <c r="JN126" s="140"/>
      <c r="JO126" s="140"/>
      <c r="JP126" s="140"/>
      <c r="JQ126" s="140"/>
      <c r="JR126" s="140"/>
      <c r="JS126" s="140"/>
      <c r="JT126" s="140"/>
      <c r="JU126" s="140"/>
      <c r="JV126" s="140"/>
      <c r="JW126" s="140"/>
      <c r="JX126" s="140"/>
      <c r="JY126" s="140"/>
      <c r="JZ126" s="140"/>
      <c r="KA126" s="140"/>
      <c r="KB126" s="140"/>
      <c r="KC126" s="140"/>
      <c r="KD126" s="140"/>
      <c r="KE126" s="140"/>
      <c r="KF126" s="140"/>
      <c r="KG126" s="140"/>
      <c r="KH126" s="140"/>
      <c r="KI126" s="140"/>
      <c r="KJ126" s="140"/>
      <c r="KK126" s="140"/>
      <c r="KL126" s="140"/>
      <c r="KM126" s="140"/>
      <c r="KN126" s="140"/>
      <c r="KO126" s="140"/>
      <c r="KP126" s="140"/>
      <c r="KQ126" s="140"/>
      <c r="KR126" s="140"/>
      <c r="KS126" s="140"/>
      <c r="KT126" s="140"/>
      <c r="KU126" s="140"/>
      <c r="KV126" s="140"/>
      <c r="KW126" s="140"/>
      <c r="KX126" s="140"/>
      <c r="KY126" s="140"/>
      <c r="KZ126" s="140"/>
      <c r="LA126" s="140"/>
      <c r="LB126" s="140"/>
      <c r="LC126" s="140"/>
      <c r="LD126" s="140"/>
      <c r="LE126" s="140"/>
      <c r="LF126" s="140"/>
      <c r="LG126" s="140"/>
      <c r="LH126" s="140"/>
      <c r="LI126" s="140"/>
      <c r="LJ126" s="140"/>
      <c r="LK126" s="140"/>
      <c r="LL126" s="140"/>
      <c r="LM126" s="140"/>
      <c r="LN126" s="140"/>
      <c r="LO126" s="140"/>
      <c r="LP126" s="140"/>
      <c r="LQ126" s="140"/>
      <c r="LR126" s="140"/>
      <c r="LS126" s="140"/>
      <c r="LT126" s="140"/>
      <c r="LU126" s="140"/>
      <c r="LV126" s="140"/>
      <c r="LW126" s="140"/>
      <c r="LX126" s="140"/>
      <c r="LY126" s="140"/>
      <c r="LZ126" s="140"/>
      <c r="MA126" s="140"/>
      <c r="MB126" s="140"/>
      <c r="MC126" s="140"/>
      <c r="MD126" s="140"/>
      <c r="ME126" s="140"/>
      <c r="MF126" s="140"/>
      <c r="MG126" s="140"/>
      <c r="MH126" s="140"/>
      <c r="MI126" s="140"/>
      <c r="MJ126" s="140"/>
      <c r="MK126" s="140"/>
      <c r="ML126" s="140"/>
      <c r="MM126" s="140"/>
      <c r="MN126" s="140"/>
      <c r="MO126" s="140"/>
      <c r="MP126" s="140"/>
      <c r="MQ126" s="140"/>
      <c r="MR126" s="140"/>
      <c r="MS126" s="140"/>
      <c r="MT126" s="140"/>
      <c r="MU126" s="140"/>
      <c r="MV126" s="140"/>
      <c r="MW126" s="140"/>
      <c r="MX126" s="140"/>
      <c r="MY126" s="140"/>
      <c r="MZ126" s="140"/>
      <c r="NA126" s="140"/>
      <c r="NB126" s="140"/>
      <c r="NC126" s="140"/>
      <c r="ND126" s="140"/>
      <c r="NE126" s="140"/>
      <c r="NF126" s="140"/>
      <c r="NG126" s="140"/>
      <c r="NH126" s="140"/>
      <c r="NI126" s="140"/>
      <c r="NJ126" s="140"/>
      <c r="NK126" s="140"/>
      <c r="NL126" s="140"/>
      <c r="NM126" s="140"/>
      <c r="NN126" s="140"/>
      <c r="NO126" s="140"/>
      <c r="NP126" s="140"/>
      <c r="NQ126" s="140"/>
      <c r="NR126" s="140"/>
      <c r="NS126" s="140"/>
      <c r="NT126" s="140"/>
      <c r="NU126" s="140"/>
      <c r="NV126" s="140"/>
      <c r="NW126" s="140"/>
      <c r="NX126" s="140"/>
      <c r="NY126" s="140"/>
      <c r="NZ126" s="140"/>
      <c r="OA126" s="140"/>
      <c r="OB126" s="140"/>
      <c r="OC126" s="140"/>
      <c r="OD126" s="140"/>
      <c r="OE126" s="140"/>
      <c r="OF126" s="140"/>
      <c r="OG126" s="140"/>
      <c r="OH126" s="140"/>
      <c r="OI126" s="140"/>
      <c r="OJ126" s="140"/>
      <c r="OK126" s="140"/>
      <c r="OL126" s="140"/>
      <c r="OM126" s="140"/>
      <c r="ON126" s="140"/>
      <c r="OO126" s="140"/>
      <c r="OP126" s="140"/>
      <c r="OQ126" s="140"/>
      <c r="OR126" s="140"/>
      <c r="OS126" s="140"/>
      <c r="OT126" s="140"/>
      <c r="OU126" s="140"/>
      <c r="OV126" s="140"/>
      <c r="OW126" s="140"/>
      <c r="OX126" s="140"/>
      <c r="OY126" s="140"/>
      <c r="OZ126" s="140"/>
      <c r="PA126" s="140"/>
      <c r="PB126" s="140"/>
      <c r="PC126" s="140"/>
      <c r="PD126" s="140"/>
      <c r="PE126" s="140"/>
      <c r="PF126" s="140"/>
      <c r="PG126" s="140"/>
      <c r="PH126" s="140"/>
      <c r="PI126" s="140"/>
      <c r="PJ126" s="140"/>
      <c r="PK126" s="140"/>
      <c r="PL126" s="140"/>
      <c r="PM126" s="140"/>
      <c r="PN126" s="140"/>
      <c r="PO126" s="140"/>
      <c r="PP126" s="140"/>
      <c r="PQ126" s="140"/>
      <c r="PR126" s="140"/>
      <c r="PS126" s="140"/>
      <c r="PT126" s="140"/>
      <c r="PU126" s="140"/>
      <c r="PV126" s="140"/>
      <c r="PW126" s="140"/>
      <c r="PX126" s="140"/>
      <c r="PY126" s="140"/>
      <c r="PZ126" s="140"/>
      <c r="QA126" s="140"/>
      <c r="QB126" s="140"/>
      <c r="QC126" s="140"/>
      <c r="QD126" s="140"/>
      <c r="QE126" s="140"/>
      <c r="QF126" s="140"/>
      <c r="QG126" s="140"/>
      <c r="QH126" s="140"/>
      <c r="QI126" s="140"/>
      <c r="QJ126" s="140"/>
      <c r="QK126" s="140"/>
      <c r="QL126" s="140"/>
      <c r="QM126" s="140"/>
      <c r="QN126" s="140"/>
      <c r="QO126" s="140"/>
      <c r="QP126" s="140"/>
      <c r="QQ126" s="140"/>
      <c r="QR126" s="140"/>
      <c r="QS126" s="140"/>
      <c r="QT126" s="140"/>
      <c r="QU126" s="140"/>
    </row>
    <row r="127" spans="1:463" s="155" customFormat="1">
      <c r="A127" s="140"/>
      <c r="B127" s="140"/>
      <c r="C127" s="179"/>
      <c r="D127" s="111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68"/>
      <c r="AA127" s="111"/>
      <c r="AB127" s="111"/>
      <c r="AC127" s="140"/>
      <c r="AD127" s="140"/>
      <c r="AE127" s="140"/>
      <c r="AF127" s="140"/>
      <c r="AG127" s="140"/>
      <c r="AH127" s="140"/>
      <c r="AI127" s="140"/>
      <c r="AJ127" s="140"/>
      <c r="AK127" s="140"/>
      <c r="AL127" s="140"/>
      <c r="AM127" s="140"/>
      <c r="AN127" s="140"/>
      <c r="AO127" s="140"/>
      <c r="AP127" s="140"/>
      <c r="AQ127" s="140"/>
      <c r="AR127" s="140"/>
      <c r="AS127" s="140"/>
      <c r="AT127" s="140"/>
      <c r="AU127" s="140"/>
      <c r="AV127" s="140"/>
      <c r="AW127" s="140"/>
      <c r="AX127" s="140"/>
      <c r="AY127" s="140"/>
      <c r="AZ127" s="140"/>
      <c r="BA127" s="140"/>
      <c r="BB127" s="140"/>
      <c r="BC127" s="140"/>
      <c r="BD127" s="140"/>
      <c r="BE127" s="140"/>
      <c r="BF127" s="140"/>
      <c r="BG127" s="140"/>
      <c r="BH127" s="140"/>
      <c r="BI127" s="140"/>
      <c r="BJ127" s="140"/>
      <c r="BK127" s="140"/>
      <c r="BL127" s="140"/>
      <c r="BM127" s="140"/>
      <c r="BN127" s="140"/>
      <c r="BO127" s="140"/>
      <c r="BP127" s="140"/>
      <c r="BQ127" s="140"/>
      <c r="BR127" s="140"/>
      <c r="BS127" s="140"/>
      <c r="BT127" s="140"/>
      <c r="BU127" s="140"/>
      <c r="BV127" s="140"/>
      <c r="BW127" s="140"/>
      <c r="BX127" s="140"/>
      <c r="BY127" s="140"/>
      <c r="BZ127" s="140"/>
      <c r="CA127" s="140"/>
      <c r="CB127" s="140"/>
      <c r="CC127" s="140"/>
      <c r="CD127" s="140"/>
      <c r="CE127" s="140"/>
      <c r="CF127" s="140"/>
      <c r="CG127" s="140"/>
      <c r="CH127" s="140"/>
      <c r="CI127" s="140"/>
      <c r="CJ127" s="140"/>
      <c r="CK127" s="140"/>
      <c r="CL127" s="140"/>
      <c r="CM127" s="140"/>
      <c r="CN127" s="140"/>
      <c r="CO127" s="140"/>
      <c r="CP127" s="140"/>
      <c r="CQ127" s="140"/>
      <c r="CR127" s="140"/>
      <c r="CS127" s="140"/>
      <c r="CT127" s="140"/>
      <c r="CU127" s="140"/>
      <c r="CV127" s="140"/>
      <c r="CW127" s="140"/>
      <c r="CX127" s="140"/>
      <c r="CY127" s="140"/>
      <c r="CZ127" s="140"/>
      <c r="DA127" s="140"/>
      <c r="DB127" s="140"/>
      <c r="DC127" s="140"/>
      <c r="DD127" s="140"/>
      <c r="DE127" s="140"/>
      <c r="DF127" s="140"/>
      <c r="DG127" s="140"/>
      <c r="DH127" s="140"/>
      <c r="DI127" s="140"/>
      <c r="DJ127" s="140"/>
      <c r="DK127" s="140"/>
      <c r="DL127" s="140"/>
      <c r="DM127" s="140"/>
      <c r="DN127" s="140"/>
      <c r="DO127" s="140"/>
      <c r="DP127" s="140"/>
      <c r="DQ127" s="140"/>
      <c r="DR127" s="140"/>
      <c r="DS127" s="140"/>
      <c r="DT127" s="140"/>
      <c r="DU127" s="140"/>
      <c r="DV127" s="140"/>
      <c r="DW127" s="140"/>
      <c r="DX127" s="140"/>
      <c r="DY127" s="140"/>
      <c r="DZ127" s="140"/>
      <c r="EA127" s="140"/>
      <c r="EB127" s="140"/>
      <c r="EC127" s="140"/>
      <c r="ED127" s="140"/>
      <c r="EE127" s="140"/>
      <c r="EF127" s="140"/>
      <c r="EG127" s="140"/>
      <c r="EH127" s="140"/>
      <c r="EI127" s="140"/>
      <c r="EJ127" s="140"/>
      <c r="EK127" s="140"/>
      <c r="EL127" s="140"/>
      <c r="EM127" s="140"/>
      <c r="EN127" s="140"/>
      <c r="EO127" s="140"/>
      <c r="EP127" s="140"/>
      <c r="EQ127" s="140"/>
      <c r="ER127" s="140"/>
      <c r="ES127" s="140"/>
      <c r="ET127" s="140"/>
      <c r="EU127" s="140"/>
      <c r="EV127" s="140"/>
      <c r="EW127" s="140"/>
      <c r="EX127" s="140"/>
      <c r="EY127" s="140"/>
      <c r="EZ127" s="140"/>
      <c r="FA127" s="140"/>
      <c r="FB127" s="140"/>
      <c r="FC127" s="140"/>
      <c r="FD127" s="140"/>
      <c r="FE127" s="140"/>
      <c r="FF127" s="140"/>
      <c r="FG127" s="140"/>
      <c r="FH127" s="140"/>
      <c r="FI127" s="140"/>
      <c r="FJ127" s="140"/>
      <c r="FK127" s="140"/>
      <c r="FL127" s="140"/>
      <c r="FM127" s="140"/>
      <c r="FN127" s="140"/>
      <c r="FO127" s="140"/>
      <c r="FP127" s="140"/>
      <c r="FQ127" s="140"/>
      <c r="FR127" s="140"/>
      <c r="FS127" s="140"/>
      <c r="FT127" s="140"/>
      <c r="FU127" s="140"/>
      <c r="FV127" s="140"/>
      <c r="FW127" s="140"/>
      <c r="FX127" s="140"/>
      <c r="FY127" s="140"/>
      <c r="FZ127" s="140"/>
      <c r="GA127" s="140"/>
      <c r="GB127" s="140"/>
      <c r="GC127" s="140"/>
      <c r="GD127" s="140"/>
      <c r="GE127" s="140"/>
      <c r="GF127" s="140"/>
      <c r="GG127" s="140"/>
      <c r="GH127" s="140"/>
      <c r="GI127" s="140"/>
      <c r="GJ127" s="140"/>
      <c r="GK127" s="140"/>
      <c r="GL127" s="140"/>
      <c r="GM127" s="140"/>
      <c r="GN127" s="140"/>
      <c r="GO127" s="140"/>
      <c r="GP127" s="140"/>
      <c r="GQ127" s="140"/>
      <c r="GR127" s="140"/>
      <c r="GS127" s="140"/>
      <c r="GT127" s="140"/>
      <c r="GU127" s="140"/>
      <c r="GV127" s="140"/>
      <c r="GW127" s="140"/>
      <c r="GX127" s="140"/>
      <c r="GY127" s="140"/>
      <c r="GZ127" s="140"/>
      <c r="HA127" s="140"/>
      <c r="HB127" s="140"/>
      <c r="HC127" s="140"/>
      <c r="HD127" s="140"/>
      <c r="HE127" s="140"/>
      <c r="HF127" s="140"/>
      <c r="HG127" s="140"/>
      <c r="HH127" s="140"/>
      <c r="HI127" s="140"/>
      <c r="HJ127" s="140"/>
      <c r="HK127" s="140"/>
      <c r="HL127" s="140"/>
      <c r="HM127" s="140"/>
      <c r="HN127" s="140"/>
      <c r="HO127" s="140"/>
      <c r="HP127" s="140"/>
      <c r="HQ127" s="140"/>
      <c r="HR127" s="140"/>
      <c r="HS127" s="140"/>
      <c r="HT127" s="140"/>
      <c r="HU127" s="140"/>
      <c r="HV127" s="140"/>
      <c r="HW127" s="140"/>
      <c r="HX127" s="140"/>
      <c r="HY127" s="140"/>
      <c r="HZ127" s="140"/>
      <c r="IA127" s="140"/>
      <c r="IB127" s="140"/>
      <c r="IC127" s="140"/>
      <c r="ID127" s="140"/>
      <c r="IE127" s="140"/>
      <c r="IF127" s="140"/>
      <c r="IG127" s="140"/>
      <c r="IH127" s="140"/>
      <c r="II127" s="140"/>
      <c r="IJ127" s="140"/>
      <c r="IK127" s="140"/>
      <c r="IL127" s="140"/>
      <c r="IM127" s="140"/>
      <c r="IN127" s="140"/>
      <c r="IO127" s="140"/>
      <c r="IP127" s="140"/>
      <c r="IQ127" s="140"/>
      <c r="IR127" s="140"/>
      <c r="IS127" s="140"/>
      <c r="IT127" s="140"/>
      <c r="IU127" s="140"/>
      <c r="IV127" s="140"/>
      <c r="IW127" s="140"/>
      <c r="IX127" s="140"/>
      <c r="IY127" s="140"/>
      <c r="IZ127" s="140"/>
      <c r="JA127" s="140"/>
      <c r="JB127" s="140"/>
      <c r="JC127" s="140"/>
      <c r="JD127" s="140"/>
      <c r="JE127" s="140"/>
      <c r="JF127" s="140"/>
      <c r="JG127" s="140"/>
      <c r="JH127" s="140"/>
      <c r="JI127" s="140"/>
      <c r="JJ127" s="140"/>
      <c r="JK127" s="140"/>
      <c r="JL127" s="140"/>
      <c r="JM127" s="140"/>
      <c r="JN127" s="140"/>
      <c r="JO127" s="140"/>
      <c r="JP127" s="140"/>
      <c r="JQ127" s="140"/>
      <c r="JR127" s="140"/>
      <c r="JS127" s="140"/>
      <c r="JT127" s="140"/>
      <c r="JU127" s="140"/>
      <c r="JV127" s="140"/>
      <c r="JW127" s="140"/>
      <c r="JX127" s="140"/>
      <c r="JY127" s="140"/>
      <c r="JZ127" s="140"/>
      <c r="KA127" s="140"/>
      <c r="KB127" s="140"/>
      <c r="KC127" s="140"/>
      <c r="KD127" s="140"/>
      <c r="KE127" s="140"/>
      <c r="KF127" s="140"/>
      <c r="KG127" s="140"/>
      <c r="KH127" s="140"/>
      <c r="KI127" s="140"/>
      <c r="KJ127" s="140"/>
      <c r="KK127" s="140"/>
      <c r="KL127" s="140"/>
      <c r="KM127" s="140"/>
      <c r="KN127" s="140"/>
      <c r="KO127" s="140"/>
      <c r="KP127" s="140"/>
      <c r="KQ127" s="140"/>
      <c r="KR127" s="140"/>
      <c r="KS127" s="140"/>
      <c r="KT127" s="140"/>
      <c r="KU127" s="140"/>
      <c r="KV127" s="140"/>
      <c r="KW127" s="140"/>
      <c r="KX127" s="140"/>
      <c r="KY127" s="140"/>
      <c r="KZ127" s="140"/>
      <c r="LA127" s="140"/>
      <c r="LB127" s="140"/>
      <c r="LC127" s="140"/>
      <c r="LD127" s="140"/>
      <c r="LE127" s="140"/>
      <c r="LF127" s="140"/>
      <c r="LG127" s="140"/>
      <c r="LH127" s="140"/>
      <c r="LI127" s="140"/>
      <c r="LJ127" s="140"/>
      <c r="LK127" s="140"/>
      <c r="LL127" s="140"/>
      <c r="LM127" s="140"/>
      <c r="LN127" s="140"/>
      <c r="LO127" s="140"/>
      <c r="LP127" s="140"/>
      <c r="LQ127" s="140"/>
      <c r="LR127" s="140"/>
      <c r="LS127" s="140"/>
      <c r="LT127" s="140"/>
      <c r="LU127" s="140"/>
      <c r="LV127" s="140"/>
      <c r="LW127" s="140"/>
      <c r="LX127" s="140"/>
      <c r="LY127" s="140"/>
      <c r="LZ127" s="140"/>
      <c r="MA127" s="140"/>
      <c r="MB127" s="140"/>
      <c r="MC127" s="140"/>
      <c r="MD127" s="140"/>
      <c r="ME127" s="140"/>
      <c r="MF127" s="140"/>
      <c r="MG127" s="140"/>
      <c r="MH127" s="140"/>
      <c r="MI127" s="140"/>
      <c r="MJ127" s="140"/>
      <c r="MK127" s="140"/>
      <c r="ML127" s="140"/>
      <c r="MM127" s="140"/>
      <c r="MN127" s="140"/>
      <c r="MO127" s="140"/>
      <c r="MP127" s="140"/>
      <c r="MQ127" s="140"/>
      <c r="MR127" s="140"/>
      <c r="MS127" s="140"/>
      <c r="MT127" s="140"/>
      <c r="MU127" s="140"/>
      <c r="MV127" s="140"/>
      <c r="MW127" s="140"/>
      <c r="MX127" s="140"/>
      <c r="MY127" s="140"/>
      <c r="MZ127" s="140"/>
      <c r="NA127" s="140"/>
      <c r="NB127" s="140"/>
      <c r="NC127" s="140"/>
      <c r="ND127" s="140"/>
      <c r="NE127" s="140"/>
      <c r="NF127" s="140"/>
      <c r="NG127" s="140"/>
      <c r="NH127" s="140"/>
      <c r="NI127" s="140"/>
      <c r="NJ127" s="140"/>
      <c r="NK127" s="140"/>
      <c r="NL127" s="140"/>
      <c r="NM127" s="140"/>
      <c r="NN127" s="140"/>
      <c r="NO127" s="140"/>
      <c r="NP127" s="140"/>
      <c r="NQ127" s="140"/>
      <c r="NR127" s="140"/>
      <c r="NS127" s="140"/>
      <c r="NT127" s="140"/>
      <c r="NU127" s="140"/>
      <c r="NV127" s="140"/>
      <c r="NW127" s="140"/>
      <c r="NX127" s="140"/>
      <c r="NY127" s="140"/>
      <c r="NZ127" s="140"/>
      <c r="OA127" s="140"/>
      <c r="OB127" s="140"/>
      <c r="OC127" s="140"/>
      <c r="OD127" s="140"/>
      <c r="OE127" s="140"/>
      <c r="OF127" s="140"/>
      <c r="OG127" s="140"/>
      <c r="OH127" s="140"/>
      <c r="OI127" s="140"/>
      <c r="OJ127" s="140"/>
      <c r="OK127" s="140"/>
      <c r="OL127" s="140"/>
      <c r="OM127" s="140"/>
      <c r="ON127" s="140"/>
      <c r="OO127" s="140"/>
      <c r="OP127" s="140"/>
      <c r="OQ127" s="140"/>
      <c r="OR127" s="140"/>
      <c r="OS127" s="140"/>
      <c r="OT127" s="140"/>
      <c r="OU127" s="140"/>
      <c r="OV127" s="140"/>
      <c r="OW127" s="140"/>
      <c r="OX127" s="140"/>
      <c r="OY127" s="140"/>
      <c r="OZ127" s="140"/>
      <c r="PA127" s="140"/>
      <c r="PB127" s="140"/>
      <c r="PC127" s="140"/>
      <c r="PD127" s="140"/>
      <c r="PE127" s="140"/>
      <c r="PF127" s="140"/>
      <c r="PG127" s="140"/>
      <c r="PH127" s="140"/>
      <c r="PI127" s="140"/>
      <c r="PJ127" s="140"/>
      <c r="PK127" s="140"/>
      <c r="PL127" s="140"/>
      <c r="PM127" s="140"/>
      <c r="PN127" s="140"/>
      <c r="PO127" s="140"/>
      <c r="PP127" s="140"/>
      <c r="PQ127" s="140"/>
      <c r="PR127" s="140"/>
      <c r="PS127" s="140"/>
      <c r="PT127" s="140"/>
      <c r="PU127" s="140"/>
      <c r="PV127" s="140"/>
      <c r="PW127" s="140"/>
      <c r="PX127" s="140"/>
      <c r="PY127" s="140"/>
      <c r="PZ127" s="140"/>
      <c r="QA127" s="140"/>
      <c r="QB127" s="140"/>
      <c r="QC127" s="140"/>
      <c r="QD127" s="140"/>
      <c r="QE127" s="140"/>
      <c r="QF127" s="140"/>
      <c r="QG127" s="140"/>
      <c r="QH127" s="140"/>
      <c r="QI127" s="140"/>
      <c r="QJ127" s="140"/>
      <c r="QK127" s="140"/>
      <c r="QL127" s="140"/>
      <c r="QM127" s="140"/>
      <c r="QN127" s="140"/>
      <c r="QO127" s="140"/>
      <c r="QP127" s="140"/>
      <c r="QQ127" s="140"/>
      <c r="QR127" s="140"/>
      <c r="QS127" s="140"/>
      <c r="QT127" s="140"/>
      <c r="QU127" s="140"/>
    </row>
    <row r="128" spans="1:463" s="155" customFormat="1">
      <c r="A128" s="140"/>
      <c r="B128" s="140"/>
      <c r="C128" s="179"/>
      <c r="D128" s="111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68"/>
      <c r="AA128" s="111"/>
      <c r="AB128" s="111"/>
      <c r="AC128" s="140"/>
      <c r="AD128" s="140"/>
      <c r="AE128" s="140"/>
      <c r="AF128" s="140"/>
      <c r="AG128" s="140"/>
      <c r="AH128" s="140"/>
      <c r="AI128" s="140"/>
      <c r="AJ128" s="140"/>
      <c r="AK128" s="140"/>
      <c r="AL128" s="140"/>
      <c r="AM128" s="140"/>
      <c r="AN128" s="140"/>
      <c r="AO128" s="140"/>
      <c r="AP128" s="140"/>
      <c r="AQ128" s="140"/>
      <c r="AR128" s="140"/>
      <c r="AS128" s="140"/>
      <c r="AT128" s="140"/>
      <c r="AU128" s="140"/>
      <c r="AV128" s="140"/>
      <c r="AW128" s="140"/>
      <c r="AX128" s="140"/>
      <c r="AY128" s="140"/>
      <c r="AZ128" s="140"/>
      <c r="BA128" s="140"/>
      <c r="BB128" s="140"/>
      <c r="BC128" s="140"/>
      <c r="BD128" s="140"/>
      <c r="BE128" s="140"/>
      <c r="BF128" s="140"/>
      <c r="BG128" s="140"/>
      <c r="BH128" s="140"/>
      <c r="BI128" s="140"/>
      <c r="BJ128" s="140"/>
      <c r="BK128" s="140"/>
      <c r="BL128" s="140"/>
      <c r="BM128" s="140"/>
      <c r="BN128" s="140"/>
      <c r="BO128" s="140"/>
      <c r="BP128" s="140"/>
      <c r="BQ128" s="140"/>
      <c r="BR128" s="140"/>
      <c r="BS128" s="140"/>
      <c r="BT128" s="140"/>
      <c r="BU128" s="140"/>
      <c r="BV128" s="140"/>
      <c r="BW128" s="140"/>
      <c r="BX128" s="140"/>
      <c r="BY128" s="140"/>
      <c r="BZ128" s="140"/>
      <c r="CA128" s="140"/>
      <c r="CB128" s="140"/>
      <c r="CC128" s="140"/>
      <c r="CD128" s="140"/>
      <c r="CE128" s="140"/>
      <c r="CF128" s="140"/>
      <c r="CG128" s="140"/>
      <c r="CH128" s="140"/>
      <c r="CI128" s="140"/>
      <c r="CJ128" s="140"/>
      <c r="CK128" s="140"/>
      <c r="CL128" s="140"/>
      <c r="CM128" s="140"/>
      <c r="CN128" s="140"/>
      <c r="CO128" s="140"/>
      <c r="CP128" s="140"/>
      <c r="CQ128" s="140"/>
      <c r="CR128" s="140"/>
      <c r="CS128" s="140"/>
      <c r="CT128" s="140"/>
      <c r="CU128" s="140"/>
      <c r="CV128" s="140"/>
      <c r="CW128" s="140"/>
      <c r="CX128" s="140"/>
      <c r="CY128" s="140"/>
      <c r="CZ128" s="140"/>
      <c r="DA128" s="140"/>
      <c r="DB128" s="140"/>
      <c r="DC128" s="140"/>
      <c r="DD128" s="140"/>
      <c r="DE128" s="140"/>
      <c r="DF128" s="140"/>
      <c r="DG128" s="140"/>
      <c r="DH128" s="140"/>
      <c r="DI128" s="140"/>
      <c r="DJ128" s="140"/>
      <c r="DK128" s="140"/>
      <c r="DL128" s="140"/>
      <c r="DM128" s="140"/>
      <c r="DN128" s="140"/>
      <c r="DO128" s="140"/>
      <c r="DP128" s="140"/>
      <c r="DQ128" s="140"/>
      <c r="DR128" s="140"/>
      <c r="DS128" s="140"/>
      <c r="DT128" s="140"/>
      <c r="DU128" s="140"/>
      <c r="DV128" s="140"/>
      <c r="DW128" s="140"/>
      <c r="DX128" s="140"/>
      <c r="DY128" s="140"/>
      <c r="DZ128" s="140"/>
      <c r="EA128" s="140"/>
      <c r="EB128" s="140"/>
      <c r="EC128" s="140"/>
      <c r="ED128" s="140"/>
      <c r="EE128" s="140"/>
      <c r="EF128" s="140"/>
      <c r="EG128" s="140"/>
      <c r="EH128" s="140"/>
      <c r="EI128" s="140"/>
      <c r="EJ128" s="140"/>
      <c r="EK128" s="140"/>
      <c r="EL128" s="140"/>
      <c r="EM128" s="140"/>
      <c r="EN128" s="140"/>
      <c r="EO128" s="140"/>
      <c r="EP128" s="140"/>
      <c r="EQ128" s="140"/>
      <c r="ER128" s="140"/>
      <c r="ES128" s="140"/>
      <c r="ET128" s="140"/>
      <c r="EU128" s="140"/>
      <c r="EV128" s="140"/>
      <c r="EW128" s="140"/>
      <c r="EX128" s="140"/>
      <c r="EY128" s="140"/>
      <c r="EZ128" s="140"/>
      <c r="FA128" s="140"/>
      <c r="FB128" s="140"/>
      <c r="FC128" s="140"/>
      <c r="FD128" s="140"/>
      <c r="FE128" s="140"/>
      <c r="FF128" s="140"/>
      <c r="FG128" s="140"/>
      <c r="FH128" s="140"/>
      <c r="FI128" s="140"/>
      <c r="FJ128" s="140"/>
      <c r="FK128" s="140"/>
      <c r="FL128" s="140"/>
      <c r="FM128" s="140"/>
      <c r="FN128" s="140"/>
      <c r="FO128" s="140"/>
      <c r="FP128" s="140"/>
      <c r="FQ128" s="140"/>
      <c r="FR128" s="140"/>
      <c r="FS128" s="140"/>
      <c r="FT128" s="140"/>
      <c r="FU128" s="140"/>
      <c r="FV128" s="140"/>
      <c r="FW128" s="140"/>
      <c r="FX128" s="140"/>
      <c r="FY128" s="140"/>
      <c r="FZ128" s="140"/>
      <c r="GA128" s="140"/>
      <c r="GB128" s="140"/>
      <c r="GC128" s="140"/>
      <c r="GD128" s="140"/>
      <c r="GE128" s="140"/>
      <c r="GF128" s="140"/>
      <c r="GG128" s="140"/>
      <c r="GH128" s="140"/>
      <c r="GI128" s="140"/>
      <c r="GJ128" s="140"/>
      <c r="GK128" s="140"/>
      <c r="GL128" s="140"/>
      <c r="GM128" s="140"/>
      <c r="GN128" s="140"/>
      <c r="GO128" s="140"/>
      <c r="GP128" s="140"/>
      <c r="GQ128" s="140"/>
      <c r="GR128" s="140"/>
      <c r="GS128" s="140"/>
      <c r="GT128" s="140"/>
      <c r="GU128" s="140"/>
      <c r="GV128" s="140"/>
      <c r="GW128" s="140"/>
      <c r="GX128" s="140"/>
      <c r="GY128" s="140"/>
      <c r="GZ128" s="140"/>
      <c r="HA128" s="140"/>
      <c r="HB128" s="140"/>
      <c r="HC128" s="140"/>
      <c r="HD128" s="140"/>
      <c r="HE128" s="140"/>
      <c r="HF128" s="140"/>
      <c r="HG128" s="140"/>
      <c r="HH128" s="140"/>
      <c r="HI128" s="140"/>
      <c r="HJ128" s="140"/>
      <c r="HK128" s="140"/>
      <c r="HL128" s="140"/>
      <c r="HM128" s="140"/>
      <c r="HN128" s="140"/>
      <c r="HO128" s="140"/>
      <c r="HP128" s="140"/>
      <c r="HQ128" s="140"/>
      <c r="HR128" s="140"/>
      <c r="HS128" s="140"/>
      <c r="HT128" s="140"/>
      <c r="HU128" s="140"/>
      <c r="HV128" s="140"/>
      <c r="HW128" s="140"/>
      <c r="HX128" s="140"/>
      <c r="HY128" s="140"/>
      <c r="HZ128" s="140"/>
      <c r="IA128" s="140"/>
      <c r="IB128" s="140"/>
      <c r="IC128" s="140"/>
      <c r="ID128" s="140"/>
      <c r="IE128" s="140"/>
      <c r="IF128" s="140"/>
      <c r="IG128" s="140"/>
      <c r="IH128" s="140"/>
      <c r="II128" s="140"/>
      <c r="IJ128" s="140"/>
      <c r="IK128" s="140"/>
      <c r="IL128" s="140"/>
      <c r="IM128" s="140"/>
      <c r="IN128" s="140"/>
      <c r="IO128" s="140"/>
      <c r="IP128" s="140"/>
      <c r="IQ128" s="140"/>
      <c r="IR128" s="140"/>
      <c r="IS128" s="140"/>
      <c r="IT128" s="140"/>
      <c r="IU128" s="140"/>
      <c r="IV128" s="140"/>
      <c r="IW128" s="140"/>
      <c r="IX128" s="140"/>
      <c r="IY128" s="140"/>
      <c r="IZ128" s="140"/>
      <c r="JA128" s="140"/>
      <c r="JB128" s="140"/>
      <c r="JC128" s="140"/>
      <c r="JD128" s="140"/>
      <c r="JE128" s="140"/>
      <c r="JF128" s="140"/>
      <c r="JG128" s="140"/>
      <c r="JH128" s="140"/>
      <c r="JI128" s="140"/>
      <c r="JJ128" s="140"/>
      <c r="JK128" s="140"/>
      <c r="JL128" s="140"/>
      <c r="JM128" s="140"/>
      <c r="JN128" s="140"/>
      <c r="JO128" s="140"/>
      <c r="JP128" s="140"/>
      <c r="JQ128" s="140"/>
      <c r="JR128" s="140"/>
      <c r="JS128" s="140"/>
      <c r="JT128" s="140"/>
      <c r="JU128" s="140"/>
      <c r="JV128" s="140"/>
      <c r="JW128" s="140"/>
      <c r="JX128" s="140"/>
      <c r="JY128" s="140"/>
      <c r="JZ128" s="140"/>
      <c r="KA128" s="140"/>
      <c r="KB128" s="140"/>
      <c r="KC128" s="140"/>
      <c r="KD128" s="140"/>
      <c r="KE128" s="140"/>
      <c r="KF128" s="140"/>
      <c r="KG128" s="140"/>
      <c r="KH128" s="140"/>
      <c r="KI128" s="140"/>
      <c r="KJ128" s="140"/>
      <c r="KK128" s="140"/>
      <c r="KL128" s="140"/>
      <c r="KM128" s="140"/>
      <c r="KN128" s="140"/>
      <c r="KO128" s="140"/>
      <c r="KP128" s="140"/>
      <c r="KQ128" s="140"/>
      <c r="KR128" s="140"/>
      <c r="KS128" s="140"/>
      <c r="KT128" s="140"/>
      <c r="KU128" s="140"/>
      <c r="KV128" s="140"/>
      <c r="KW128" s="140"/>
      <c r="KX128" s="140"/>
      <c r="KY128" s="140"/>
      <c r="KZ128" s="140"/>
      <c r="LA128" s="140"/>
      <c r="LB128" s="140"/>
      <c r="LC128" s="140"/>
      <c r="LD128" s="140"/>
      <c r="LE128" s="140"/>
      <c r="LF128" s="140"/>
      <c r="LG128" s="140"/>
      <c r="LH128" s="140"/>
      <c r="LI128" s="140"/>
      <c r="LJ128" s="140"/>
      <c r="LK128" s="140"/>
      <c r="LL128" s="140"/>
      <c r="LM128" s="140"/>
      <c r="LN128" s="140"/>
      <c r="LO128" s="140"/>
      <c r="LP128" s="140"/>
      <c r="LQ128" s="140"/>
      <c r="LR128" s="140"/>
      <c r="LS128" s="140"/>
      <c r="LT128" s="140"/>
      <c r="LU128" s="140"/>
      <c r="LV128" s="140"/>
      <c r="LW128" s="140"/>
      <c r="LX128" s="140"/>
      <c r="LY128" s="140"/>
      <c r="LZ128" s="140"/>
      <c r="MA128" s="140"/>
      <c r="MB128" s="140"/>
      <c r="MC128" s="140"/>
      <c r="MD128" s="140"/>
      <c r="ME128" s="140"/>
      <c r="MF128" s="140"/>
      <c r="MG128" s="140"/>
      <c r="MH128" s="140"/>
      <c r="MI128" s="140"/>
      <c r="MJ128" s="140"/>
      <c r="MK128" s="140"/>
      <c r="ML128" s="140"/>
      <c r="MM128" s="140"/>
      <c r="MN128" s="140"/>
      <c r="MO128" s="140"/>
      <c r="MP128" s="140"/>
      <c r="MQ128" s="140"/>
      <c r="MR128" s="140"/>
      <c r="MS128" s="140"/>
      <c r="MT128" s="140"/>
      <c r="MU128" s="140"/>
      <c r="MV128" s="140"/>
      <c r="MW128" s="140"/>
      <c r="MX128" s="140"/>
      <c r="MY128" s="140"/>
      <c r="MZ128" s="140"/>
      <c r="NA128" s="140"/>
      <c r="NB128" s="140"/>
      <c r="NC128" s="140"/>
      <c r="ND128" s="140"/>
      <c r="NE128" s="140"/>
      <c r="NF128" s="140"/>
      <c r="NG128" s="140"/>
      <c r="NH128" s="140"/>
      <c r="NI128" s="140"/>
      <c r="NJ128" s="140"/>
      <c r="NK128" s="140"/>
      <c r="NL128" s="140"/>
      <c r="NM128" s="140"/>
      <c r="NN128" s="140"/>
      <c r="NO128" s="140"/>
      <c r="NP128" s="140"/>
      <c r="NQ128" s="140"/>
      <c r="NR128" s="140"/>
      <c r="NS128" s="140"/>
      <c r="NT128" s="140"/>
      <c r="NU128" s="140"/>
      <c r="NV128" s="140"/>
      <c r="NW128" s="140"/>
      <c r="NX128" s="140"/>
      <c r="NY128" s="140"/>
      <c r="NZ128" s="140"/>
      <c r="OA128" s="140"/>
      <c r="OB128" s="140"/>
      <c r="OC128" s="140"/>
      <c r="OD128" s="140"/>
      <c r="OE128" s="140"/>
      <c r="OF128" s="140"/>
      <c r="OG128" s="140"/>
      <c r="OH128" s="140"/>
      <c r="OI128" s="140"/>
      <c r="OJ128" s="140"/>
      <c r="OK128" s="140"/>
      <c r="OL128" s="140"/>
      <c r="OM128" s="140"/>
      <c r="ON128" s="140"/>
      <c r="OO128" s="140"/>
      <c r="OP128" s="140"/>
      <c r="OQ128" s="140"/>
      <c r="OR128" s="140"/>
      <c r="OS128" s="140"/>
      <c r="OT128" s="140"/>
      <c r="OU128" s="140"/>
      <c r="OV128" s="140"/>
      <c r="OW128" s="140"/>
      <c r="OX128" s="140"/>
      <c r="OY128" s="140"/>
      <c r="OZ128" s="140"/>
      <c r="PA128" s="140"/>
      <c r="PB128" s="140"/>
      <c r="PC128" s="140"/>
      <c r="PD128" s="140"/>
      <c r="PE128" s="140"/>
      <c r="PF128" s="140"/>
      <c r="PG128" s="140"/>
      <c r="PH128" s="140"/>
      <c r="PI128" s="140"/>
      <c r="PJ128" s="140"/>
      <c r="PK128" s="140"/>
      <c r="PL128" s="140"/>
      <c r="PM128" s="140"/>
      <c r="PN128" s="140"/>
      <c r="PO128" s="140"/>
      <c r="PP128" s="140"/>
      <c r="PQ128" s="140"/>
      <c r="PR128" s="140"/>
      <c r="PS128" s="140"/>
      <c r="PT128" s="140"/>
      <c r="PU128" s="140"/>
      <c r="PV128" s="140"/>
      <c r="PW128" s="140"/>
      <c r="PX128" s="140"/>
      <c r="PY128" s="140"/>
      <c r="PZ128" s="140"/>
      <c r="QA128" s="140"/>
      <c r="QB128" s="140"/>
      <c r="QC128" s="140"/>
      <c r="QD128" s="140"/>
      <c r="QE128" s="140"/>
      <c r="QF128" s="140"/>
      <c r="QG128" s="140"/>
      <c r="QH128" s="140"/>
      <c r="QI128" s="140"/>
      <c r="QJ128" s="140"/>
      <c r="QK128" s="140"/>
      <c r="QL128" s="140"/>
      <c r="QM128" s="140"/>
      <c r="QN128" s="140"/>
      <c r="QO128" s="140"/>
      <c r="QP128" s="140"/>
      <c r="QQ128" s="140"/>
      <c r="QR128" s="140"/>
      <c r="QS128" s="140"/>
      <c r="QT128" s="140"/>
      <c r="QU128" s="140"/>
    </row>
    <row r="129" spans="1:463" s="155" customFormat="1">
      <c r="A129" s="140"/>
      <c r="B129" s="140"/>
      <c r="C129" s="179"/>
      <c r="D129" s="111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68"/>
      <c r="AA129" s="111"/>
      <c r="AB129" s="111"/>
      <c r="AC129" s="140"/>
      <c r="AD129" s="140"/>
      <c r="AE129" s="140"/>
      <c r="AF129" s="140"/>
      <c r="AG129" s="140"/>
      <c r="AH129" s="140"/>
      <c r="AI129" s="140"/>
      <c r="AJ129" s="140"/>
      <c r="AK129" s="140"/>
      <c r="AL129" s="140"/>
      <c r="AM129" s="140"/>
      <c r="AN129" s="140"/>
      <c r="AO129" s="140"/>
      <c r="AP129" s="140"/>
      <c r="AQ129" s="140"/>
      <c r="AR129" s="140"/>
      <c r="AS129" s="140"/>
      <c r="AT129" s="140"/>
      <c r="AU129" s="140"/>
      <c r="AV129" s="140"/>
      <c r="AW129" s="140"/>
      <c r="AX129" s="140"/>
      <c r="AY129" s="140"/>
      <c r="AZ129" s="140"/>
      <c r="BA129" s="140"/>
      <c r="BB129" s="140"/>
      <c r="BC129" s="140"/>
      <c r="BD129" s="140"/>
      <c r="BE129" s="140"/>
      <c r="BF129" s="140"/>
      <c r="BG129" s="140"/>
      <c r="BH129" s="140"/>
      <c r="BI129" s="140"/>
      <c r="BJ129" s="140"/>
      <c r="BK129" s="140"/>
      <c r="BL129" s="140"/>
      <c r="BM129" s="140"/>
      <c r="BN129" s="140"/>
      <c r="BO129" s="140"/>
      <c r="BP129" s="140"/>
      <c r="BQ129" s="140"/>
      <c r="BR129" s="140"/>
      <c r="BS129" s="140"/>
      <c r="BT129" s="140"/>
      <c r="BU129" s="140"/>
      <c r="BV129" s="140"/>
      <c r="BW129" s="140"/>
      <c r="BX129" s="140"/>
      <c r="BY129" s="140"/>
      <c r="BZ129" s="140"/>
      <c r="CA129" s="140"/>
      <c r="CB129" s="140"/>
      <c r="CC129" s="140"/>
      <c r="CD129" s="140"/>
      <c r="CE129" s="140"/>
      <c r="CF129" s="140"/>
      <c r="CG129" s="140"/>
      <c r="CH129" s="140"/>
      <c r="CI129" s="140"/>
      <c r="CJ129" s="140"/>
      <c r="CK129" s="140"/>
      <c r="CL129" s="140"/>
      <c r="CM129" s="140"/>
      <c r="CN129" s="140"/>
      <c r="CO129" s="140"/>
      <c r="CP129" s="140"/>
      <c r="CQ129" s="140"/>
      <c r="CR129" s="140"/>
      <c r="CS129" s="140"/>
      <c r="CT129" s="140"/>
      <c r="CU129" s="140"/>
      <c r="CV129" s="140"/>
      <c r="CW129" s="140"/>
      <c r="CX129" s="140"/>
      <c r="CY129" s="140"/>
      <c r="CZ129" s="140"/>
      <c r="DA129" s="140"/>
      <c r="DB129" s="140"/>
      <c r="DC129" s="140"/>
      <c r="DD129" s="140"/>
      <c r="DE129" s="140"/>
      <c r="DF129" s="140"/>
      <c r="DG129" s="140"/>
      <c r="DH129" s="140"/>
      <c r="DI129" s="140"/>
      <c r="DJ129" s="140"/>
      <c r="DK129" s="140"/>
      <c r="DL129" s="140"/>
      <c r="DM129" s="140"/>
      <c r="DN129" s="140"/>
      <c r="DO129" s="140"/>
      <c r="DP129" s="140"/>
      <c r="DQ129" s="140"/>
      <c r="DR129" s="140"/>
      <c r="DS129" s="140"/>
      <c r="DT129" s="140"/>
      <c r="DU129" s="140"/>
      <c r="DV129" s="140"/>
      <c r="DW129" s="140"/>
      <c r="DX129" s="140"/>
      <c r="DY129" s="140"/>
      <c r="DZ129" s="140"/>
      <c r="EA129" s="140"/>
      <c r="EB129" s="140"/>
      <c r="EC129" s="140"/>
      <c r="ED129" s="140"/>
      <c r="EE129" s="140"/>
      <c r="EF129" s="140"/>
      <c r="EG129" s="140"/>
      <c r="EH129" s="140"/>
      <c r="EI129" s="140"/>
      <c r="EJ129" s="140"/>
      <c r="EK129" s="140"/>
      <c r="EL129" s="140"/>
      <c r="EM129" s="140"/>
      <c r="EN129" s="140"/>
      <c r="EO129" s="140"/>
      <c r="EP129" s="140"/>
      <c r="EQ129" s="140"/>
      <c r="ER129" s="140"/>
      <c r="ES129" s="140"/>
      <c r="ET129" s="140"/>
      <c r="EU129" s="140"/>
      <c r="EV129" s="140"/>
      <c r="EW129" s="140"/>
      <c r="EX129" s="140"/>
      <c r="EY129" s="140"/>
      <c r="EZ129" s="140"/>
      <c r="FA129" s="140"/>
      <c r="FB129" s="140"/>
      <c r="FC129" s="140"/>
      <c r="FD129" s="140"/>
      <c r="FE129" s="140"/>
      <c r="FF129" s="140"/>
      <c r="FG129" s="140"/>
      <c r="FH129" s="140"/>
      <c r="FI129" s="140"/>
      <c r="FJ129" s="140"/>
      <c r="FK129" s="140"/>
      <c r="FL129" s="140"/>
      <c r="FM129" s="140"/>
      <c r="FN129" s="140"/>
      <c r="FO129" s="140"/>
      <c r="FP129" s="140"/>
      <c r="FQ129" s="140"/>
      <c r="FR129" s="140"/>
      <c r="FS129" s="140"/>
      <c r="FT129" s="140"/>
      <c r="FU129" s="140"/>
      <c r="FV129" s="140"/>
      <c r="FW129" s="140"/>
      <c r="FX129" s="140"/>
      <c r="FY129" s="140"/>
      <c r="FZ129" s="140"/>
      <c r="GA129" s="140"/>
      <c r="GB129" s="140"/>
      <c r="GC129" s="140"/>
      <c r="GD129" s="140"/>
      <c r="GE129" s="140"/>
      <c r="GF129" s="140"/>
      <c r="GG129" s="140"/>
      <c r="GH129" s="140"/>
      <c r="GI129" s="140"/>
      <c r="GJ129" s="140"/>
      <c r="GK129" s="140"/>
      <c r="GL129" s="140"/>
      <c r="GM129" s="140"/>
      <c r="GN129" s="140"/>
      <c r="GO129" s="140"/>
      <c r="GP129" s="140"/>
      <c r="GQ129" s="140"/>
      <c r="GR129" s="140"/>
      <c r="GS129" s="140"/>
      <c r="GT129" s="140"/>
      <c r="GU129" s="140"/>
      <c r="GV129" s="140"/>
      <c r="GW129" s="140"/>
      <c r="GX129" s="140"/>
      <c r="GY129" s="140"/>
      <c r="GZ129" s="140"/>
      <c r="HA129" s="140"/>
      <c r="HB129" s="140"/>
      <c r="HC129" s="140"/>
      <c r="HD129" s="140"/>
      <c r="HE129" s="140"/>
      <c r="HF129" s="140"/>
      <c r="HG129" s="140"/>
      <c r="HH129" s="140"/>
      <c r="HI129" s="140"/>
      <c r="HJ129" s="140"/>
      <c r="HK129" s="140"/>
      <c r="HL129" s="140"/>
      <c r="HM129" s="140"/>
      <c r="HN129" s="140"/>
      <c r="HO129" s="140"/>
      <c r="HP129" s="140"/>
      <c r="HQ129" s="140"/>
      <c r="HR129" s="140"/>
      <c r="HS129" s="140"/>
      <c r="HT129" s="140"/>
      <c r="HU129" s="140"/>
      <c r="HV129" s="140"/>
      <c r="HW129" s="140"/>
      <c r="HX129" s="140"/>
      <c r="HY129" s="140"/>
      <c r="HZ129" s="140"/>
      <c r="IA129" s="140"/>
      <c r="IB129" s="140"/>
      <c r="IC129" s="140"/>
      <c r="ID129" s="140"/>
      <c r="IE129" s="140"/>
      <c r="IF129" s="140"/>
      <c r="IG129" s="140"/>
      <c r="IH129" s="140"/>
      <c r="II129" s="140"/>
      <c r="IJ129" s="140"/>
      <c r="IK129" s="140"/>
      <c r="IL129" s="140"/>
      <c r="IM129" s="140"/>
      <c r="IN129" s="140"/>
      <c r="IO129" s="140"/>
      <c r="IP129" s="140"/>
      <c r="IQ129" s="140"/>
      <c r="IR129" s="140"/>
      <c r="IS129" s="140"/>
      <c r="IT129" s="140"/>
      <c r="IU129" s="140"/>
      <c r="IV129" s="140"/>
      <c r="IW129" s="140"/>
      <c r="IX129" s="140"/>
      <c r="IY129" s="140"/>
      <c r="IZ129" s="140"/>
      <c r="JA129" s="140"/>
      <c r="JB129" s="140"/>
      <c r="JC129" s="140"/>
      <c r="JD129" s="140"/>
      <c r="JE129" s="140"/>
      <c r="JF129" s="140"/>
      <c r="JG129" s="140"/>
      <c r="JH129" s="140"/>
      <c r="JI129" s="140"/>
      <c r="JJ129" s="140"/>
      <c r="JK129" s="140"/>
      <c r="JL129" s="140"/>
      <c r="JM129" s="140"/>
      <c r="JN129" s="140"/>
      <c r="JO129" s="140"/>
      <c r="JP129" s="140"/>
      <c r="JQ129" s="140"/>
      <c r="JR129" s="140"/>
      <c r="JS129" s="140"/>
      <c r="JT129" s="140"/>
      <c r="JU129" s="140"/>
      <c r="JV129" s="140"/>
      <c r="JW129" s="140"/>
      <c r="JX129" s="140"/>
      <c r="JY129" s="140"/>
      <c r="JZ129" s="140"/>
      <c r="KA129" s="140"/>
      <c r="KB129" s="140"/>
      <c r="KC129" s="140"/>
      <c r="KD129" s="140"/>
      <c r="KE129" s="140"/>
      <c r="KF129" s="140"/>
      <c r="KG129" s="140"/>
      <c r="KH129" s="140"/>
      <c r="KI129" s="140"/>
      <c r="KJ129" s="140"/>
      <c r="KK129" s="140"/>
      <c r="KL129" s="140"/>
      <c r="KM129" s="140"/>
      <c r="KN129" s="140"/>
      <c r="KO129" s="140"/>
      <c r="KP129" s="140"/>
      <c r="KQ129" s="140"/>
      <c r="KR129" s="140"/>
      <c r="KS129" s="140"/>
      <c r="KT129" s="140"/>
      <c r="KU129" s="140"/>
      <c r="KV129" s="140"/>
      <c r="KW129" s="140"/>
      <c r="KX129" s="140"/>
      <c r="KY129" s="140"/>
      <c r="KZ129" s="140"/>
      <c r="LA129" s="140"/>
      <c r="LB129" s="140"/>
      <c r="LC129" s="140"/>
      <c r="LD129" s="140"/>
      <c r="LE129" s="140"/>
      <c r="LF129" s="140"/>
      <c r="LG129" s="140"/>
      <c r="LH129" s="140"/>
      <c r="LI129" s="140"/>
      <c r="LJ129" s="140"/>
      <c r="LK129" s="140"/>
      <c r="LL129" s="140"/>
      <c r="LM129" s="140"/>
      <c r="LN129" s="140"/>
      <c r="LO129" s="140"/>
      <c r="LP129" s="140"/>
      <c r="LQ129" s="140"/>
      <c r="LR129" s="140"/>
      <c r="LS129" s="140"/>
      <c r="LT129" s="140"/>
      <c r="LU129" s="140"/>
      <c r="LV129" s="140"/>
      <c r="LW129" s="140"/>
      <c r="LX129" s="140"/>
      <c r="LY129" s="140"/>
      <c r="LZ129" s="140"/>
      <c r="MA129" s="140"/>
      <c r="MB129" s="140"/>
      <c r="MC129" s="140"/>
      <c r="MD129" s="140"/>
      <c r="ME129" s="140"/>
      <c r="MF129" s="140"/>
      <c r="MG129" s="140"/>
      <c r="MH129" s="140"/>
      <c r="MI129" s="140"/>
      <c r="MJ129" s="140"/>
      <c r="MK129" s="140"/>
      <c r="ML129" s="140"/>
      <c r="MM129" s="140"/>
      <c r="MN129" s="140"/>
      <c r="MO129" s="140"/>
      <c r="MP129" s="140"/>
      <c r="MQ129" s="140"/>
      <c r="MR129" s="140"/>
      <c r="MS129" s="140"/>
      <c r="MT129" s="140"/>
      <c r="MU129" s="140"/>
      <c r="MV129" s="140"/>
      <c r="MW129" s="140"/>
      <c r="MX129" s="140"/>
      <c r="MY129" s="140"/>
      <c r="MZ129" s="140"/>
      <c r="NA129" s="140"/>
      <c r="NB129" s="140"/>
      <c r="NC129" s="140"/>
      <c r="ND129" s="140"/>
      <c r="NE129" s="140"/>
      <c r="NF129" s="140"/>
      <c r="NG129" s="140"/>
      <c r="NH129" s="140"/>
      <c r="NI129" s="140"/>
      <c r="NJ129" s="140"/>
      <c r="NK129" s="140"/>
      <c r="NL129" s="140"/>
      <c r="NM129" s="140"/>
      <c r="NN129" s="140"/>
      <c r="NO129" s="140"/>
      <c r="NP129" s="140"/>
      <c r="NQ129" s="140"/>
      <c r="NR129" s="140"/>
      <c r="NS129" s="140"/>
      <c r="NT129" s="140"/>
      <c r="NU129" s="140"/>
      <c r="NV129" s="140"/>
      <c r="NW129" s="140"/>
      <c r="NX129" s="140"/>
      <c r="NY129" s="140"/>
      <c r="NZ129" s="140"/>
      <c r="OA129" s="140"/>
      <c r="OB129" s="140"/>
      <c r="OC129" s="140"/>
      <c r="OD129" s="140"/>
      <c r="OE129" s="140"/>
      <c r="OF129" s="140"/>
      <c r="OG129" s="140"/>
      <c r="OH129" s="140"/>
      <c r="OI129" s="140"/>
      <c r="OJ129" s="140"/>
      <c r="OK129" s="140"/>
      <c r="OL129" s="140"/>
      <c r="OM129" s="140"/>
      <c r="ON129" s="140"/>
      <c r="OO129" s="140"/>
      <c r="OP129" s="140"/>
      <c r="OQ129" s="140"/>
      <c r="OR129" s="140"/>
      <c r="OS129" s="140"/>
      <c r="OT129" s="140"/>
      <c r="OU129" s="140"/>
      <c r="OV129" s="140"/>
      <c r="OW129" s="140"/>
      <c r="OX129" s="140"/>
      <c r="OY129" s="140"/>
      <c r="OZ129" s="140"/>
      <c r="PA129" s="140"/>
      <c r="PB129" s="140"/>
      <c r="PC129" s="140"/>
      <c r="PD129" s="140"/>
      <c r="PE129" s="140"/>
      <c r="PF129" s="140"/>
      <c r="PG129" s="140"/>
      <c r="PH129" s="140"/>
      <c r="PI129" s="140"/>
      <c r="PJ129" s="140"/>
      <c r="PK129" s="140"/>
      <c r="PL129" s="140"/>
      <c r="PM129" s="140"/>
      <c r="PN129" s="140"/>
      <c r="PO129" s="140"/>
      <c r="PP129" s="140"/>
      <c r="PQ129" s="140"/>
      <c r="PR129" s="140"/>
      <c r="PS129" s="140"/>
      <c r="PT129" s="140"/>
      <c r="PU129" s="140"/>
      <c r="PV129" s="140"/>
      <c r="PW129" s="140"/>
      <c r="PX129" s="140"/>
      <c r="PY129" s="140"/>
      <c r="PZ129" s="140"/>
      <c r="QA129" s="140"/>
      <c r="QB129" s="140"/>
      <c r="QC129" s="140"/>
      <c r="QD129" s="140"/>
      <c r="QE129" s="140"/>
      <c r="QF129" s="140"/>
      <c r="QG129" s="140"/>
      <c r="QH129" s="140"/>
      <c r="QI129" s="140"/>
      <c r="QJ129" s="140"/>
      <c r="QK129" s="140"/>
      <c r="QL129" s="140"/>
      <c r="QM129" s="140"/>
      <c r="QN129" s="140"/>
      <c r="QO129" s="140"/>
      <c r="QP129" s="140"/>
      <c r="QQ129" s="140"/>
      <c r="QR129" s="140"/>
      <c r="QS129" s="140"/>
      <c r="QT129" s="140"/>
      <c r="QU129" s="140"/>
    </row>
    <row r="130" spans="1:463" s="155" customFormat="1">
      <c r="A130" s="140"/>
      <c r="B130" s="140"/>
      <c r="C130" s="180"/>
      <c r="D130" s="172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68"/>
      <c r="AA130" s="111"/>
      <c r="AB130" s="111"/>
      <c r="AC130" s="140"/>
      <c r="AD130" s="140"/>
      <c r="AE130" s="140"/>
      <c r="AF130" s="140"/>
      <c r="AG130" s="140"/>
      <c r="AH130" s="140"/>
      <c r="AI130" s="140"/>
      <c r="AJ130" s="140"/>
      <c r="AK130" s="140"/>
      <c r="AL130" s="140"/>
      <c r="AM130" s="140"/>
      <c r="AN130" s="140"/>
      <c r="AO130" s="140"/>
      <c r="AP130" s="140"/>
      <c r="AQ130" s="140"/>
      <c r="AR130" s="140"/>
      <c r="AS130" s="140"/>
      <c r="AT130" s="140"/>
      <c r="AU130" s="140"/>
      <c r="AV130" s="140"/>
      <c r="AW130" s="140"/>
      <c r="AX130" s="140"/>
      <c r="AY130" s="140"/>
      <c r="AZ130" s="140"/>
      <c r="BA130" s="140"/>
      <c r="BB130" s="140"/>
      <c r="BC130" s="140"/>
      <c r="BD130" s="140"/>
      <c r="BE130" s="140"/>
      <c r="BF130" s="140"/>
      <c r="BG130" s="140"/>
      <c r="BH130" s="140"/>
      <c r="BI130" s="140"/>
      <c r="BJ130" s="140"/>
      <c r="BK130" s="140"/>
      <c r="BL130" s="140"/>
      <c r="BM130" s="140"/>
      <c r="BN130" s="140"/>
      <c r="BO130" s="140"/>
      <c r="BP130" s="140"/>
      <c r="BQ130" s="140"/>
      <c r="BR130" s="140"/>
      <c r="BS130" s="140"/>
      <c r="BT130" s="140"/>
      <c r="BU130" s="140"/>
      <c r="BV130" s="140"/>
      <c r="BW130" s="140"/>
      <c r="BX130" s="140"/>
      <c r="BY130" s="140"/>
      <c r="BZ130" s="140"/>
      <c r="CA130" s="140"/>
      <c r="CB130" s="140"/>
      <c r="CC130" s="140"/>
      <c r="CD130" s="140"/>
      <c r="CE130" s="140"/>
      <c r="CF130" s="140"/>
      <c r="CG130" s="140"/>
      <c r="CH130" s="140"/>
      <c r="CI130" s="140"/>
      <c r="CJ130" s="140"/>
      <c r="CK130" s="140"/>
      <c r="CL130" s="140"/>
      <c r="CM130" s="140"/>
      <c r="CN130" s="140"/>
      <c r="CO130" s="140"/>
      <c r="CP130" s="140"/>
      <c r="CQ130" s="140"/>
      <c r="CR130" s="140"/>
      <c r="CS130" s="140"/>
      <c r="CT130" s="140"/>
      <c r="CU130" s="140"/>
      <c r="CV130" s="140"/>
      <c r="CW130" s="140"/>
      <c r="CX130" s="140"/>
      <c r="CY130" s="140"/>
      <c r="CZ130" s="140"/>
      <c r="DA130" s="140"/>
      <c r="DB130" s="140"/>
      <c r="DC130" s="140"/>
      <c r="DD130" s="140"/>
      <c r="DE130" s="140"/>
      <c r="DF130" s="140"/>
      <c r="DG130" s="140"/>
      <c r="DH130" s="140"/>
      <c r="DI130" s="140"/>
      <c r="DJ130" s="140"/>
      <c r="DK130" s="140"/>
      <c r="DL130" s="140"/>
      <c r="DM130" s="140"/>
      <c r="DN130" s="140"/>
      <c r="DO130" s="140"/>
      <c r="DP130" s="140"/>
      <c r="DQ130" s="140"/>
      <c r="DR130" s="140"/>
      <c r="DS130" s="140"/>
      <c r="DT130" s="140"/>
      <c r="DU130" s="140"/>
      <c r="DV130" s="140"/>
      <c r="DW130" s="140"/>
      <c r="DX130" s="140"/>
      <c r="DY130" s="140"/>
      <c r="DZ130" s="140"/>
      <c r="EA130" s="140"/>
      <c r="EB130" s="140"/>
      <c r="EC130" s="140"/>
      <c r="ED130" s="140"/>
      <c r="EE130" s="140"/>
      <c r="EF130" s="140"/>
      <c r="EG130" s="140"/>
      <c r="EH130" s="140"/>
      <c r="EI130" s="140"/>
      <c r="EJ130" s="140"/>
      <c r="EK130" s="140"/>
      <c r="EL130" s="140"/>
      <c r="EM130" s="140"/>
      <c r="EN130" s="140"/>
      <c r="EO130" s="140"/>
      <c r="EP130" s="140"/>
      <c r="EQ130" s="140"/>
      <c r="ER130" s="140"/>
      <c r="ES130" s="140"/>
      <c r="ET130" s="140"/>
      <c r="EU130" s="140"/>
      <c r="EV130" s="140"/>
      <c r="EW130" s="140"/>
      <c r="EX130" s="140"/>
      <c r="EY130" s="140"/>
      <c r="EZ130" s="140"/>
      <c r="FA130" s="140"/>
      <c r="FB130" s="140"/>
      <c r="FC130" s="140"/>
      <c r="FD130" s="140"/>
      <c r="FE130" s="140"/>
      <c r="FF130" s="140"/>
      <c r="FG130" s="140"/>
      <c r="FH130" s="140"/>
      <c r="FI130" s="140"/>
      <c r="FJ130" s="140"/>
      <c r="FK130" s="140"/>
      <c r="FL130" s="140"/>
      <c r="FM130" s="140"/>
      <c r="FN130" s="140"/>
      <c r="FO130" s="140"/>
      <c r="FP130" s="140"/>
      <c r="FQ130" s="140"/>
      <c r="FR130" s="140"/>
      <c r="FS130" s="140"/>
      <c r="FT130" s="140"/>
      <c r="FU130" s="140"/>
      <c r="FV130" s="140"/>
      <c r="FW130" s="140"/>
      <c r="FX130" s="140"/>
      <c r="FY130" s="140"/>
      <c r="FZ130" s="140"/>
      <c r="GA130" s="140"/>
      <c r="GB130" s="140"/>
      <c r="GC130" s="140"/>
      <c r="GD130" s="140"/>
      <c r="GE130" s="140"/>
      <c r="GF130" s="140"/>
      <c r="GG130" s="140"/>
      <c r="GH130" s="140"/>
      <c r="GI130" s="140"/>
      <c r="GJ130" s="140"/>
      <c r="GK130" s="140"/>
      <c r="GL130" s="140"/>
      <c r="GM130" s="140"/>
      <c r="GN130" s="140"/>
      <c r="GO130" s="140"/>
      <c r="GP130" s="140"/>
      <c r="GQ130" s="140"/>
      <c r="GR130" s="140"/>
      <c r="GS130" s="140"/>
      <c r="GT130" s="140"/>
      <c r="GU130" s="140"/>
      <c r="GV130" s="140"/>
      <c r="GW130" s="140"/>
      <c r="GX130" s="140"/>
      <c r="GY130" s="140"/>
      <c r="GZ130" s="140"/>
      <c r="HA130" s="140"/>
      <c r="HB130" s="140"/>
      <c r="HC130" s="140"/>
      <c r="HD130" s="140"/>
      <c r="HE130" s="140"/>
      <c r="HF130" s="140"/>
      <c r="HG130" s="140"/>
      <c r="HH130" s="140"/>
      <c r="HI130" s="140"/>
      <c r="HJ130" s="140"/>
      <c r="HK130" s="140"/>
      <c r="HL130" s="140"/>
      <c r="HM130" s="140"/>
      <c r="HN130" s="140"/>
      <c r="HO130" s="140"/>
      <c r="HP130" s="140"/>
      <c r="HQ130" s="140"/>
      <c r="HR130" s="140"/>
      <c r="HS130" s="140"/>
      <c r="HT130" s="140"/>
      <c r="HU130" s="140"/>
      <c r="HV130" s="140"/>
      <c r="HW130" s="140"/>
      <c r="HX130" s="140"/>
      <c r="HY130" s="140"/>
      <c r="HZ130" s="140"/>
      <c r="IA130" s="140"/>
      <c r="IB130" s="140"/>
      <c r="IC130" s="140"/>
      <c r="ID130" s="140"/>
      <c r="IE130" s="140"/>
      <c r="IF130" s="140"/>
      <c r="IG130" s="140"/>
      <c r="IH130" s="140"/>
      <c r="II130" s="140"/>
      <c r="IJ130" s="140"/>
      <c r="IK130" s="140"/>
      <c r="IL130" s="140"/>
      <c r="IM130" s="140"/>
      <c r="IN130" s="140"/>
      <c r="IO130" s="140"/>
      <c r="IP130" s="140"/>
      <c r="IQ130" s="140"/>
      <c r="IR130" s="140"/>
      <c r="IS130" s="140"/>
      <c r="IT130" s="140"/>
      <c r="IU130" s="140"/>
      <c r="IV130" s="140"/>
      <c r="IW130" s="140"/>
      <c r="IX130" s="140"/>
      <c r="IY130" s="140"/>
      <c r="IZ130" s="140"/>
      <c r="JA130" s="140"/>
      <c r="JB130" s="140"/>
      <c r="JC130" s="140"/>
      <c r="JD130" s="140"/>
      <c r="JE130" s="140"/>
      <c r="JF130" s="140"/>
      <c r="JG130" s="140"/>
      <c r="JH130" s="140"/>
      <c r="JI130" s="140"/>
      <c r="JJ130" s="140"/>
      <c r="JK130" s="140"/>
      <c r="JL130" s="140"/>
      <c r="JM130" s="140"/>
      <c r="JN130" s="140"/>
      <c r="JO130" s="140"/>
      <c r="JP130" s="140"/>
      <c r="JQ130" s="140"/>
      <c r="JR130" s="140"/>
      <c r="JS130" s="140"/>
      <c r="JT130" s="140"/>
      <c r="JU130" s="140"/>
      <c r="JV130" s="140"/>
      <c r="JW130" s="140"/>
      <c r="JX130" s="140"/>
      <c r="JY130" s="140"/>
      <c r="JZ130" s="140"/>
      <c r="KA130" s="140"/>
      <c r="KB130" s="140"/>
      <c r="KC130" s="140"/>
      <c r="KD130" s="140"/>
      <c r="KE130" s="140"/>
      <c r="KF130" s="140"/>
      <c r="KG130" s="140"/>
      <c r="KH130" s="140"/>
      <c r="KI130" s="140"/>
      <c r="KJ130" s="140"/>
      <c r="KK130" s="140"/>
      <c r="KL130" s="140"/>
      <c r="KM130" s="140"/>
      <c r="KN130" s="140"/>
      <c r="KO130" s="140"/>
      <c r="KP130" s="140"/>
      <c r="KQ130" s="140"/>
      <c r="KR130" s="140"/>
      <c r="KS130" s="140"/>
      <c r="KT130" s="140"/>
      <c r="KU130" s="140"/>
      <c r="KV130" s="140"/>
      <c r="KW130" s="140"/>
      <c r="KX130" s="140"/>
      <c r="KY130" s="140"/>
      <c r="KZ130" s="140"/>
      <c r="LA130" s="140"/>
      <c r="LB130" s="140"/>
      <c r="LC130" s="140"/>
      <c r="LD130" s="140"/>
      <c r="LE130" s="140"/>
      <c r="LF130" s="140"/>
      <c r="LG130" s="140"/>
      <c r="LH130" s="140"/>
      <c r="LI130" s="140"/>
      <c r="LJ130" s="140"/>
      <c r="LK130" s="140"/>
      <c r="LL130" s="140"/>
      <c r="LM130" s="140"/>
      <c r="LN130" s="140"/>
      <c r="LO130" s="140"/>
      <c r="LP130" s="140"/>
      <c r="LQ130" s="140"/>
      <c r="LR130" s="140"/>
      <c r="LS130" s="140"/>
      <c r="LT130" s="140"/>
      <c r="LU130" s="140"/>
      <c r="LV130" s="140"/>
      <c r="LW130" s="140"/>
      <c r="LX130" s="140"/>
      <c r="LY130" s="140"/>
      <c r="LZ130" s="140"/>
      <c r="MA130" s="140"/>
      <c r="MB130" s="140"/>
      <c r="MC130" s="140"/>
      <c r="MD130" s="140"/>
      <c r="ME130" s="140"/>
      <c r="MF130" s="140"/>
      <c r="MG130" s="140"/>
      <c r="MH130" s="140"/>
      <c r="MI130" s="140"/>
      <c r="MJ130" s="140"/>
      <c r="MK130" s="140"/>
      <c r="ML130" s="140"/>
      <c r="MM130" s="140"/>
      <c r="MN130" s="140"/>
      <c r="MO130" s="140"/>
      <c r="MP130" s="140"/>
      <c r="MQ130" s="140"/>
      <c r="MR130" s="140"/>
      <c r="MS130" s="140"/>
      <c r="MT130" s="140"/>
      <c r="MU130" s="140"/>
      <c r="MV130" s="140"/>
      <c r="MW130" s="140"/>
      <c r="MX130" s="140"/>
      <c r="MY130" s="140"/>
      <c r="MZ130" s="140"/>
      <c r="NA130" s="140"/>
      <c r="NB130" s="140"/>
      <c r="NC130" s="140"/>
      <c r="ND130" s="140"/>
      <c r="NE130" s="140"/>
      <c r="NF130" s="140"/>
      <c r="NG130" s="140"/>
      <c r="NH130" s="140"/>
      <c r="NI130" s="140"/>
      <c r="NJ130" s="140"/>
      <c r="NK130" s="140"/>
      <c r="NL130" s="140"/>
      <c r="NM130" s="140"/>
      <c r="NN130" s="140"/>
      <c r="NO130" s="140"/>
      <c r="NP130" s="140"/>
      <c r="NQ130" s="140"/>
      <c r="NR130" s="140"/>
      <c r="NS130" s="140"/>
      <c r="NT130" s="140"/>
      <c r="NU130" s="140"/>
      <c r="NV130" s="140"/>
      <c r="NW130" s="140"/>
      <c r="NX130" s="140"/>
      <c r="NY130" s="140"/>
      <c r="NZ130" s="140"/>
      <c r="OA130" s="140"/>
      <c r="OB130" s="140"/>
      <c r="OC130" s="140"/>
      <c r="OD130" s="140"/>
      <c r="OE130" s="140"/>
      <c r="OF130" s="140"/>
      <c r="OG130" s="140"/>
      <c r="OH130" s="140"/>
      <c r="OI130" s="140"/>
      <c r="OJ130" s="140"/>
      <c r="OK130" s="140"/>
      <c r="OL130" s="140"/>
      <c r="OM130" s="140"/>
      <c r="ON130" s="140"/>
      <c r="OO130" s="140"/>
      <c r="OP130" s="140"/>
      <c r="OQ130" s="140"/>
      <c r="OR130" s="140"/>
      <c r="OS130" s="140"/>
      <c r="OT130" s="140"/>
      <c r="OU130" s="140"/>
      <c r="OV130" s="140"/>
      <c r="OW130" s="140"/>
      <c r="OX130" s="140"/>
      <c r="OY130" s="140"/>
      <c r="OZ130" s="140"/>
      <c r="PA130" s="140"/>
      <c r="PB130" s="140"/>
      <c r="PC130" s="140"/>
      <c r="PD130" s="140"/>
      <c r="PE130" s="140"/>
      <c r="PF130" s="140"/>
      <c r="PG130" s="140"/>
      <c r="PH130" s="140"/>
      <c r="PI130" s="140"/>
      <c r="PJ130" s="140"/>
      <c r="PK130" s="140"/>
      <c r="PL130" s="140"/>
      <c r="PM130" s="140"/>
      <c r="PN130" s="140"/>
      <c r="PO130" s="140"/>
      <c r="PP130" s="140"/>
      <c r="PQ130" s="140"/>
      <c r="PR130" s="140"/>
      <c r="PS130" s="140"/>
      <c r="PT130" s="140"/>
      <c r="PU130" s="140"/>
      <c r="PV130" s="140"/>
      <c r="PW130" s="140"/>
      <c r="PX130" s="140"/>
      <c r="PY130" s="140"/>
      <c r="PZ130" s="140"/>
      <c r="QA130" s="140"/>
      <c r="QB130" s="140"/>
      <c r="QC130" s="140"/>
      <c r="QD130" s="140"/>
      <c r="QE130" s="140"/>
      <c r="QF130" s="140"/>
      <c r="QG130" s="140"/>
      <c r="QH130" s="140"/>
      <c r="QI130" s="140"/>
      <c r="QJ130" s="140"/>
      <c r="QK130" s="140"/>
      <c r="QL130" s="140"/>
      <c r="QM130" s="140"/>
      <c r="QN130" s="140"/>
      <c r="QO130" s="140"/>
      <c r="QP130" s="140"/>
      <c r="QQ130" s="140"/>
      <c r="QR130" s="140"/>
      <c r="QS130" s="140"/>
      <c r="QT130" s="140"/>
      <c r="QU130" s="140"/>
    </row>
    <row r="131" spans="1:463" s="155" customFormat="1">
      <c r="A131" s="140"/>
      <c r="B131" s="140"/>
      <c r="C131" s="181"/>
      <c r="D131" s="172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68"/>
      <c r="AA131" s="111"/>
      <c r="AB131" s="111"/>
      <c r="AC131" s="140"/>
      <c r="AD131" s="140"/>
      <c r="AE131" s="140"/>
      <c r="AF131" s="140"/>
      <c r="AG131" s="140"/>
      <c r="AH131" s="140"/>
      <c r="AI131" s="140"/>
      <c r="AJ131" s="140"/>
      <c r="AK131" s="140"/>
      <c r="AL131" s="140"/>
      <c r="AM131" s="140"/>
      <c r="AN131" s="140"/>
      <c r="AO131" s="140"/>
      <c r="AP131" s="140"/>
      <c r="AQ131" s="140"/>
      <c r="AR131" s="140"/>
      <c r="AS131" s="140"/>
      <c r="AT131" s="140"/>
      <c r="AU131" s="140"/>
      <c r="AV131" s="140"/>
      <c r="AW131" s="140"/>
      <c r="AX131" s="140"/>
      <c r="AY131" s="140"/>
      <c r="AZ131" s="140"/>
      <c r="BA131" s="140"/>
      <c r="BB131" s="140"/>
      <c r="BC131" s="140"/>
      <c r="BD131" s="140"/>
      <c r="BE131" s="140"/>
      <c r="BF131" s="140"/>
      <c r="BG131" s="140"/>
      <c r="BH131" s="140"/>
      <c r="BI131" s="140"/>
      <c r="BJ131" s="140"/>
      <c r="BK131" s="140"/>
      <c r="BL131" s="140"/>
      <c r="BM131" s="140"/>
      <c r="BN131" s="140"/>
      <c r="BO131" s="140"/>
      <c r="BP131" s="140"/>
      <c r="BQ131" s="140"/>
      <c r="BR131" s="140"/>
      <c r="BS131" s="140"/>
      <c r="BT131" s="140"/>
      <c r="BU131" s="140"/>
      <c r="BV131" s="140"/>
      <c r="BW131" s="140"/>
      <c r="BX131" s="140"/>
      <c r="BY131" s="140"/>
      <c r="BZ131" s="140"/>
      <c r="CA131" s="140"/>
      <c r="CB131" s="140"/>
      <c r="CC131" s="140"/>
      <c r="CD131" s="140"/>
      <c r="CE131" s="140"/>
      <c r="CF131" s="140"/>
      <c r="CG131" s="140"/>
      <c r="CH131" s="140"/>
      <c r="CI131" s="140"/>
      <c r="CJ131" s="140"/>
      <c r="CK131" s="140"/>
      <c r="CL131" s="140"/>
      <c r="CM131" s="140"/>
      <c r="CN131" s="140"/>
      <c r="CO131" s="140"/>
      <c r="CP131" s="140"/>
      <c r="CQ131" s="140"/>
      <c r="CR131" s="140"/>
      <c r="CS131" s="140"/>
      <c r="CT131" s="140"/>
      <c r="CU131" s="140"/>
      <c r="CV131" s="140"/>
      <c r="CW131" s="140"/>
      <c r="CX131" s="140"/>
      <c r="CY131" s="140"/>
      <c r="CZ131" s="140"/>
      <c r="DA131" s="140"/>
      <c r="DB131" s="140"/>
      <c r="DC131" s="140"/>
      <c r="DD131" s="140"/>
      <c r="DE131" s="140"/>
      <c r="DF131" s="140"/>
      <c r="DG131" s="140"/>
      <c r="DH131" s="140"/>
      <c r="DI131" s="140"/>
      <c r="DJ131" s="140"/>
      <c r="DK131" s="140"/>
      <c r="DL131" s="140"/>
      <c r="DM131" s="140"/>
      <c r="DN131" s="140"/>
      <c r="DO131" s="140"/>
      <c r="DP131" s="140"/>
      <c r="DQ131" s="140"/>
      <c r="DR131" s="140"/>
      <c r="DS131" s="140"/>
      <c r="DT131" s="140"/>
      <c r="DU131" s="140"/>
      <c r="DV131" s="140"/>
      <c r="DW131" s="140"/>
      <c r="DX131" s="140"/>
      <c r="DY131" s="140"/>
      <c r="DZ131" s="140"/>
      <c r="EA131" s="140"/>
      <c r="EB131" s="140"/>
      <c r="EC131" s="140"/>
      <c r="ED131" s="140"/>
      <c r="EE131" s="140"/>
      <c r="EF131" s="140"/>
      <c r="EG131" s="140"/>
      <c r="EH131" s="140"/>
      <c r="EI131" s="140"/>
      <c r="EJ131" s="140"/>
      <c r="EK131" s="140"/>
      <c r="EL131" s="140"/>
      <c r="EM131" s="140"/>
      <c r="EN131" s="140"/>
      <c r="EO131" s="140"/>
      <c r="EP131" s="140"/>
      <c r="EQ131" s="140"/>
      <c r="ER131" s="140"/>
      <c r="ES131" s="140"/>
      <c r="ET131" s="140"/>
      <c r="EU131" s="140"/>
      <c r="EV131" s="140"/>
      <c r="EW131" s="140"/>
      <c r="EX131" s="140"/>
      <c r="EY131" s="140"/>
      <c r="EZ131" s="140"/>
      <c r="FA131" s="140"/>
      <c r="FB131" s="140"/>
      <c r="FC131" s="140"/>
      <c r="FD131" s="140"/>
      <c r="FE131" s="140"/>
      <c r="FF131" s="140"/>
      <c r="FG131" s="140"/>
      <c r="FH131" s="140"/>
      <c r="FI131" s="140"/>
      <c r="FJ131" s="140"/>
      <c r="FK131" s="140"/>
      <c r="FL131" s="140"/>
      <c r="FM131" s="140"/>
      <c r="FN131" s="140"/>
      <c r="FO131" s="140"/>
      <c r="FP131" s="140"/>
      <c r="FQ131" s="140"/>
      <c r="FR131" s="140"/>
      <c r="FS131" s="140"/>
      <c r="FT131" s="140"/>
      <c r="FU131" s="140"/>
      <c r="FV131" s="140"/>
      <c r="FW131" s="140"/>
      <c r="FX131" s="140"/>
      <c r="FY131" s="140"/>
      <c r="FZ131" s="140"/>
      <c r="GA131" s="140"/>
      <c r="GB131" s="140"/>
      <c r="GC131" s="140"/>
      <c r="GD131" s="140"/>
      <c r="GE131" s="140"/>
      <c r="GF131" s="140"/>
      <c r="GG131" s="140"/>
      <c r="GH131" s="140"/>
      <c r="GI131" s="140"/>
      <c r="GJ131" s="140"/>
      <c r="GK131" s="140"/>
      <c r="GL131" s="140"/>
      <c r="GM131" s="140"/>
      <c r="GN131" s="140"/>
      <c r="GO131" s="140"/>
      <c r="GP131" s="140"/>
      <c r="GQ131" s="140"/>
      <c r="GR131" s="140"/>
      <c r="GS131" s="140"/>
      <c r="GT131" s="140"/>
      <c r="GU131" s="140"/>
      <c r="GV131" s="140"/>
      <c r="GW131" s="140"/>
      <c r="GX131" s="140"/>
      <c r="GY131" s="140"/>
      <c r="GZ131" s="140"/>
      <c r="HA131" s="140"/>
      <c r="HB131" s="140"/>
      <c r="HC131" s="140"/>
      <c r="HD131" s="140"/>
      <c r="HE131" s="140"/>
      <c r="HF131" s="140"/>
      <c r="HG131" s="140"/>
      <c r="HH131" s="140"/>
      <c r="HI131" s="140"/>
      <c r="HJ131" s="140"/>
      <c r="HK131" s="140"/>
      <c r="HL131" s="140"/>
      <c r="HM131" s="140"/>
      <c r="HN131" s="140"/>
      <c r="HO131" s="140"/>
      <c r="HP131" s="140"/>
      <c r="HQ131" s="140"/>
      <c r="HR131" s="140"/>
      <c r="HS131" s="140"/>
      <c r="HT131" s="140"/>
      <c r="HU131" s="140"/>
      <c r="HV131" s="140"/>
      <c r="HW131" s="140"/>
      <c r="HX131" s="140"/>
      <c r="HY131" s="140"/>
      <c r="HZ131" s="140"/>
      <c r="IA131" s="140"/>
      <c r="IB131" s="140"/>
      <c r="IC131" s="140"/>
      <c r="ID131" s="140"/>
      <c r="IE131" s="140"/>
      <c r="IF131" s="140"/>
      <c r="IG131" s="140"/>
      <c r="IH131" s="140"/>
      <c r="II131" s="140"/>
      <c r="IJ131" s="140"/>
      <c r="IK131" s="140"/>
      <c r="IL131" s="140"/>
      <c r="IM131" s="140"/>
      <c r="IN131" s="140"/>
      <c r="IO131" s="140"/>
      <c r="IP131" s="140"/>
      <c r="IQ131" s="140"/>
      <c r="IR131" s="140"/>
      <c r="IS131" s="140"/>
      <c r="IT131" s="140"/>
      <c r="IU131" s="140"/>
      <c r="IV131" s="140"/>
      <c r="IW131" s="140"/>
      <c r="IX131" s="140"/>
      <c r="IY131" s="140"/>
      <c r="IZ131" s="140"/>
      <c r="JA131" s="140"/>
      <c r="JB131" s="140"/>
      <c r="JC131" s="140"/>
      <c r="JD131" s="140"/>
      <c r="JE131" s="140"/>
      <c r="JF131" s="140"/>
      <c r="JG131" s="140"/>
      <c r="JH131" s="140"/>
      <c r="JI131" s="140"/>
      <c r="JJ131" s="140"/>
      <c r="JK131" s="140"/>
      <c r="JL131" s="140"/>
      <c r="JM131" s="140"/>
      <c r="JN131" s="140"/>
      <c r="JO131" s="140"/>
      <c r="JP131" s="140"/>
      <c r="JQ131" s="140"/>
      <c r="JR131" s="140"/>
      <c r="JS131" s="140"/>
      <c r="JT131" s="140"/>
      <c r="JU131" s="140"/>
      <c r="JV131" s="140"/>
      <c r="JW131" s="140"/>
      <c r="JX131" s="140"/>
      <c r="JY131" s="140"/>
      <c r="JZ131" s="140"/>
      <c r="KA131" s="140"/>
      <c r="KB131" s="140"/>
      <c r="KC131" s="140"/>
      <c r="KD131" s="140"/>
      <c r="KE131" s="140"/>
      <c r="KF131" s="140"/>
      <c r="KG131" s="140"/>
      <c r="KH131" s="140"/>
      <c r="KI131" s="140"/>
      <c r="KJ131" s="140"/>
      <c r="KK131" s="140"/>
      <c r="KL131" s="140"/>
      <c r="KM131" s="140"/>
      <c r="KN131" s="140"/>
      <c r="KO131" s="140"/>
      <c r="KP131" s="140"/>
      <c r="KQ131" s="140"/>
      <c r="KR131" s="140"/>
      <c r="KS131" s="140"/>
      <c r="KT131" s="140"/>
      <c r="KU131" s="140"/>
      <c r="KV131" s="140"/>
      <c r="KW131" s="140"/>
      <c r="KX131" s="140"/>
      <c r="KY131" s="140"/>
      <c r="KZ131" s="140"/>
      <c r="LA131" s="140"/>
      <c r="LB131" s="140"/>
      <c r="LC131" s="140"/>
      <c r="LD131" s="140"/>
      <c r="LE131" s="140"/>
      <c r="LF131" s="140"/>
      <c r="LG131" s="140"/>
      <c r="LH131" s="140"/>
      <c r="LI131" s="140"/>
      <c r="LJ131" s="140"/>
      <c r="LK131" s="140"/>
      <c r="LL131" s="140"/>
      <c r="LM131" s="140"/>
      <c r="LN131" s="140"/>
      <c r="LO131" s="140"/>
      <c r="LP131" s="140"/>
      <c r="LQ131" s="140"/>
      <c r="LR131" s="140"/>
      <c r="LS131" s="140"/>
      <c r="LT131" s="140"/>
      <c r="LU131" s="140"/>
      <c r="LV131" s="140"/>
      <c r="LW131" s="140"/>
      <c r="LX131" s="140"/>
      <c r="LY131" s="140"/>
      <c r="LZ131" s="140"/>
      <c r="MA131" s="140"/>
      <c r="MB131" s="140"/>
      <c r="MC131" s="140"/>
      <c r="MD131" s="140"/>
      <c r="ME131" s="140"/>
      <c r="MF131" s="140"/>
      <c r="MG131" s="140"/>
      <c r="MH131" s="140"/>
      <c r="MI131" s="140"/>
      <c r="MJ131" s="140"/>
      <c r="MK131" s="140"/>
      <c r="ML131" s="140"/>
      <c r="MM131" s="140"/>
      <c r="MN131" s="140"/>
      <c r="MO131" s="140"/>
      <c r="MP131" s="140"/>
      <c r="MQ131" s="140"/>
      <c r="MR131" s="140"/>
      <c r="MS131" s="140"/>
      <c r="MT131" s="140"/>
      <c r="MU131" s="140"/>
      <c r="MV131" s="140"/>
      <c r="MW131" s="140"/>
      <c r="MX131" s="140"/>
      <c r="MY131" s="140"/>
      <c r="MZ131" s="140"/>
      <c r="NA131" s="140"/>
      <c r="NB131" s="140"/>
      <c r="NC131" s="140"/>
      <c r="ND131" s="140"/>
      <c r="NE131" s="140"/>
      <c r="NF131" s="140"/>
      <c r="NG131" s="140"/>
      <c r="NH131" s="140"/>
      <c r="NI131" s="140"/>
      <c r="NJ131" s="140"/>
      <c r="NK131" s="140"/>
      <c r="NL131" s="140"/>
      <c r="NM131" s="140"/>
      <c r="NN131" s="140"/>
      <c r="NO131" s="140"/>
      <c r="NP131" s="140"/>
      <c r="NQ131" s="140"/>
      <c r="NR131" s="140"/>
      <c r="NS131" s="140"/>
      <c r="NT131" s="140"/>
      <c r="NU131" s="140"/>
      <c r="NV131" s="140"/>
      <c r="NW131" s="140"/>
      <c r="NX131" s="140"/>
      <c r="NY131" s="140"/>
      <c r="NZ131" s="140"/>
      <c r="OA131" s="140"/>
      <c r="OB131" s="140"/>
      <c r="OC131" s="140"/>
      <c r="OD131" s="140"/>
      <c r="OE131" s="140"/>
      <c r="OF131" s="140"/>
      <c r="OG131" s="140"/>
      <c r="OH131" s="140"/>
      <c r="OI131" s="140"/>
      <c r="OJ131" s="140"/>
      <c r="OK131" s="140"/>
      <c r="OL131" s="140"/>
      <c r="OM131" s="140"/>
      <c r="ON131" s="140"/>
      <c r="OO131" s="140"/>
      <c r="OP131" s="140"/>
      <c r="OQ131" s="140"/>
      <c r="OR131" s="140"/>
      <c r="OS131" s="140"/>
      <c r="OT131" s="140"/>
      <c r="OU131" s="140"/>
      <c r="OV131" s="140"/>
      <c r="OW131" s="140"/>
      <c r="OX131" s="140"/>
      <c r="OY131" s="140"/>
      <c r="OZ131" s="140"/>
      <c r="PA131" s="140"/>
      <c r="PB131" s="140"/>
      <c r="PC131" s="140"/>
      <c r="PD131" s="140"/>
      <c r="PE131" s="140"/>
      <c r="PF131" s="140"/>
      <c r="PG131" s="140"/>
      <c r="PH131" s="140"/>
      <c r="PI131" s="140"/>
      <c r="PJ131" s="140"/>
      <c r="PK131" s="140"/>
      <c r="PL131" s="140"/>
      <c r="PM131" s="140"/>
      <c r="PN131" s="140"/>
      <c r="PO131" s="140"/>
      <c r="PP131" s="140"/>
      <c r="PQ131" s="140"/>
      <c r="PR131" s="140"/>
      <c r="PS131" s="140"/>
      <c r="PT131" s="140"/>
      <c r="PU131" s="140"/>
      <c r="PV131" s="140"/>
      <c r="PW131" s="140"/>
      <c r="PX131" s="140"/>
      <c r="PY131" s="140"/>
      <c r="PZ131" s="140"/>
      <c r="QA131" s="140"/>
      <c r="QB131" s="140"/>
      <c r="QC131" s="140"/>
      <c r="QD131" s="140"/>
      <c r="QE131" s="140"/>
      <c r="QF131" s="140"/>
      <c r="QG131" s="140"/>
      <c r="QH131" s="140"/>
      <c r="QI131" s="140"/>
      <c r="QJ131" s="140"/>
      <c r="QK131" s="140"/>
      <c r="QL131" s="140"/>
      <c r="QM131" s="140"/>
      <c r="QN131" s="140"/>
      <c r="QO131" s="140"/>
      <c r="QP131" s="140"/>
      <c r="QQ131" s="140"/>
      <c r="QR131" s="140"/>
      <c r="QS131" s="140"/>
      <c r="QT131" s="140"/>
      <c r="QU131" s="140"/>
    </row>
    <row r="132" spans="1:463" s="155" customFormat="1">
      <c r="A132" s="140"/>
      <c r="B132" s="140"/>
      <c r="C132" s="182"/>
      <c r="D132" s="172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68"/>
      <c r="AA132" s="111"/>
      <c r="AB132" s="111"/>
      <c r="AC132" s="140"/>
      <c r="AD132" s="140"/>
      <c r="AE132" s="140"/>
      <c r="AF132" s="140"/>
      <c r="AG132" s="140"/>
      <c r="AH132" s="140"/>
      <c r="AI132" s="140"/>
      <c r="AJ132" s="140"/>
      <c r="AK132" s="140"/>
      <c r="AL132" s="140"/>
      <c r="AM132" s="140"/>
      <c r="AN132" s="140"/>
      <c r="AO132" s="140"/>
      <c r="AP132" s="140"/>
      <c r="AQ132" s="140"/>
      <c r="AR132" s="140"/>
      <c r="AS132" s="140"/>
      <c r="AT132" s="140"/>
      <c r="AU132" s="140"/>
      <c r="AV132" s="140"/>
      <c r="AW132" s="140"/>
      <c r="AX132" s="140"/>
      <c r="AY132" s="140"/>
      <c r="AZ132" s="140"/>
      <c r="BA132" s="140"/>
      <c r="BB132" s="140"/>
      <c r="BC132" s="140"/>
      <c r="BD132" s="140"/>
      <c r="BE132" s="140"/>
      <c r="BF132" s="140"/>
      <c r="BG132" s="140"/>
      <c r="BH132" s="140"/>
      <c r="BI132" s="140"/>
      <c r="BJ132" s="140"/>
      <c r="BK132" s="140"/>
      <c r="BL132" s="140"/>
      <c r="BM132" s="140"/>
      <c r="BN132" s="140"/>
      <c r="BO132" s="140"/>
      <c r="BP132" s="140"/>
      <c r="BQ132" s="140"/>
      <c r="BR132" s="140"/>
      <c r="BS132" s="140"/>
      <c r="BT132" s="140"/>
      <c r="BU132" s="140"/>
      <c r="BV132" s="140"/>
      <c r="BW132" s="140"/>
      <c r="BX132" s="140"/>
      <c r="BY132" s="140"/>
      <c r="BZ132" s="140"/>
      <c r="CA132" s="140"/>
      <c r="CB132" s="140"/>
      <c r="CC132" s="140"/>
      <c r="CD132" s="140"/>
      <c r="CE132" s="140"/>
      <c r="CF132" s="140"/>
      <c r="CG132" s="140"/>
      <c r="CH132" s="140"/>
      <c r="CI132" s="140"/>
      <c r="CJ132" s="140"/>
      <c r="CK132" s="140"/>
      <c r="CL132" s="140"/>
      <c r="CM132" s="140"/>
      <c r="CN132" s="140"/>
      <c r="CO132" s="140"/>
      <c r="CP132" s="140"/>
      <c r="CQ132" s="140"/>
      <c r="CR132" s="140"/>
      <c r="CS132" s="140"/>
      <c r="CT132" s="140"/>
      <c r="CU132" s="140"/>
      <c r="CV132" s="140"/>
      <c r="CW132" s="140"/>
      <c r="CX132" s="140"/>
      <c r="CY132" s="140"/>
      <c r="CZ132" s="140"/>
      <c r="DA132" s="140"/>
      <c r="DB132" s="140"/>
      <c r="DC132" s="140"/>
      <c r="DD132" s="140"/>
      <c r="DE132" s="140"/>
      <c r="DF132" s="140"/>
      <c r="DG132" s="140"/>
      <c r="DH132" s="140"/>
      <c r="DI132" s="140"/>
      <c r="DJ132" s="140"/>
      <c r="DK132" s="140"/>
      <c r="DL132" s="140"/>
      <c r="DM132" s="140"/>
      <c r="DN132" s="140"/>
      <c r="DO132" s="140"/>
      <c r="DP132" s="140"/>
      <c r="DQ132" s="140"/>
      <c r="DR132" s="140"/>
      <c r="DS132" s="140"/>
      <c r="DT132" s="140"/>
      <c r="DU132" s="140"/>
      <c r="DV132" s="140"/>
      <c r="DW132" s="140"/>
      <c r="DX132" s="140"/>
      <c r="DY132" s="140"/>
      <c r="DZ132" s="140"/>
      <c r="EA132" s="140"/>
      <c r="EB132" s="140"/>
      <c r="EC132" s="140"/>
      <c r="ED132" s="140"/>
      <c r="EE132" s="140"/>
      <c r="EF132" s="140"/>
      <c r="EG132" s="140"/>
      <c r="EH132" s="140"/>
      <c r="EI132" s="140"/>
      <c r="EJ132" s="140"/>
      <c r="EK132" s="140"/>
      <c r="EL132" s="140"/>
      <c r="EM132" s="140"/>
      <c r="EN132" s="140"/>
      <c r="EO132" s="140"/>
      <c r="EP132" s="140"/>
      <c r="EQ132" s="140"/>
      <c r="ER132" s="140"/>
      <c r="ES132" s="140"/>
      <c r="ET132" s="140"/>
      <c r="EU132" s="140"/>
      <c r="EV132" s="140"/>
      <c r="EW132" s="140"/>
      <c r="EX132" s="140"/>
      <c r="EY132" s="140"/>
      <c r="EZ132" s="140"/>
      <c r="FA132" s="140"/>
      <c r="FB132" s="140"/>
      <c r="FC132" s="140"/>
      <c r="FD132" s="140"/>
      <c r="FE132" s="140"/>
      <c r="FF132" s="140"/>
      <c r="FG132" s="140"/>
      <c r="FH132" s="140"/>
      <c r="FI132" s="140"/>
      <c r="FJ132" s="140"/>
      <c r="FK132" s="140"/>
      <c r="FL132" s="140"/>
      <c r="FM132" s="140"/>
      <c r="FN132" s="140"/>
      <c r="FO132" s="140"/>
      <c r="FP132" s="140"/>
      <c r="FQ132" s="140"/>
      <c r="FR132" s="140"/>
      <c r="FS132" s="140"/>
      <c r="FT132" s="140"/>
      <c r="FU132" s="140"/>
      <c r="FV132" s="140"/>
      <c r="FW132" s="140"/>
      <c r="FX132" s="140"/>
      <c r="FY132" s="140"/>
      <c r="FZ132" s="140"/>
      <c r="GA132" s="140"/>
      <c r="GB132" s="140"/>
      <c r="GC132" s="140"/>
      <c r="GD132" s="140"/>
      <c r="GE132" s="140"/>
      <c r="GF132" s="140"/>
      <c r="GG132" s="140"/>
      <c r="GH132" s="140"/>
      <c r="GI132" s="140"/>
      <c r="GJ132" s="140"/>
      <c r="GK132" s="140"/>
      <c r="GL132" s="140"/>
      <c r="GM132" s="140"/>
      <c r="GN132" s="140"/>
      <c r="GO132" s="140"/>
      <c r="GP132" s="140"/>
      <c r="GQ132" s="140"/>
      <c r="GR132" s="140"/>
      <c r="GS132" s="140"/>
      <c r="GT132" s="140"/>
      <c r="GU132" s="140"/>
      <c r="GV132" s="140"/>
      <c r="GW132" s="140"/>
      <c r="GX132" s="140"/>
      <c r="GY132" s="140"/>
      <c r="GZ132" s="140"/>
      <c r="HA132" s="140"/>
      <c r="HB132" s="140"/>
      <c r="HC132" s="140"/>
      <c r="HD132" s="140"/>
      <c r="HE132" s="140"/>
      <c r="HF132" s="140"/>
      <c r="HG132" s="140"/>
      <c r="HH132" s="140"/>
      <c r="HI132" s="140"/>
      <c r="HJ132" s="140"/>
      <c r="HK132" s="140"/>
      <c r="HL132" s="140"/>
      <c r="HM132" s="140"/>
      <c r="HN132" s="140"/>
      <c r="HO132" s="140"/>
      <c r="HP132" s="140"/>
      <c r="HQ132" s="140"/>
      <c r="HR132" s="140"/>
      <c r="HS132" s="140"/>
      <c r="HT132" s="140"/>
      <c r="HU132" s="140"/>
      <c r="HV132" s="140"/>
      <c r="HW132" s="140"/>
      <c r="HX132" s="140"/>
      <c r="HY132" s="140"/>
      <c r="HZ132" s="140"/>
      <c r="IA132" s="140"/>
      <c r="IB132" s="140"/>
      <c r="IC132" s="140"/>
      <c r="ID132" s="140"/>
      <c r="IE132" s="140"/>
      <c r="IF132" s="140"/>
      <c r="IG132" s="140"/>
      <c r="IH132" s="140"/>
      <c r="II132" s="140"/>
      <c r="IJ132" s="140"/>
      <c r="IK132" s="140"/>
      <c r="IL132" s="140"/>
      <c r="IM132" s="140"/>
      <c r="IN132" s="140"/>
      <c r="IO132" s="140"/>
      <c r="IP132" s="140"/>
      <c r="IQ132" s="140"/>
      <c r="IR132" s="140"/>
      <c r="IS132" s="140"/>
      <c r="IT132" s="140"/>
      <c r="IU132" s="140"/>
      <c r="IV132" s="140"/>
      <c r="IW132" s="140"/>
      <c r="IX132" s="140"/>
      <c r="IY132" s="140"/>
      <c r="IZ132" s="140"/>
      <c r="JA132" s="140"/>
      <c r="JB132" s="140"/>
      <c r="JC132" s="140"/>
      <c r="JD132" s="140"/>
      <c r="JE132" s="140"/>
      <c r="JF132" s="140"/>
      <c r="JG132" s="140"/>
      <c r="JH132" s="140"/>
      <c r="JI132" s="140"/>
      <c r="JJ132" s="140"/>
      <c r="JK132" s="140"/>
      <c r="JL132" s="140"/>
      <c r="JM132" s="140"/>
      <c r="JN132" s="140"/>
      <c r="JO132" s="140"/>
      <c r="JP132" s="140"/>
      <c r="JQ132" s="140"/>
      <c r="JR132" s="140"/>
      <c r="JS132" s="140"/>
      <c r="JT132" s="140"/>
      <c r="JU132" s="140"/>
      <c r="JV132" s="140"/>
      <c r="JW132" s="140"/>
      <c r="JX132" s="140"/>
      <c r="JY132" s="140"/>
      <c r="JZ132" s="140"/>
      <c r="KA132" s="140"/>
      <c r="KB132" s="140"/>
      <c r="KC132" s="140"/>
      <c r="KD132" s="140"/>
      <c r="KE132" s="140"/>
      <c r="KF132" s="140"/>
      <c r="KG132" s="140"/>
      <c r="KH132" s="140"/>
      <c r="KI132" s="140"/>
      <c r="KJ132" s="140"/>
      <c r="KK132" s="140"/>
      <c r="KL132" s="140"/>
      <c r="KM132" s="140"/>
      <c r="KN132" s="140"/>
      <c r="KO132" s="140"/>
      <c r="KP132" s="140"/>
      <c r="KQ132" s="140"/>
      <c r="KR132" s="140"/>
      <c r="KS132" s="140"/>
      <c r="KT132" s="140"/>
      <c r="KU132" s="140"/>
      <c r="KV132" s="140"/>
      <c r="KW132" s="140"/>
      <c r="KX132" s="140"/>
      <c r="KY132" s="140"/>
      <c r="KZ132" s="140"/>
      <c r="LA132" s="140"/>
      <c r="LB132" s="140"/>
      <c r="LC132" s="140"/>
      <c r="LD132" s="140"/>
      <c r="LE132" s="140"/>
      <c r="LF132" s="140"/>
      <c r="LG132" s="140"/>
      <c r="LH132" s="140"/>
      <c r="LI132" s="140"/>
      <c r="LJ132" s="140"/>
      <c r="LK132" s="140"/>
      <c r="LL132" s="140"/>
      <c r="LM132" s="140"/>
      <c r="LN132" s="140"/>
      <c r="LO132" s="140"/>
      <c r="LP132" s="140"/>
      <c r="LQ132" s="140"/>
      <c r="LR132" s="140"/>
      <c r="LS132" s="140"/>
      <c r="LT132" s="140"/>
      <c r="LU132" s="140"/>
      <c r="LV132" s="140"/>
      <c r="LW132" s="140"/>
      <c r="LX132" s="140"/>
      <c r="LY132" s="140"/>
      <c r="LZ132" s="140"/>
      <c r="MA132" s="140"/>
      <c r="MB132" s="140"/>
      <c r="MC132" s="140"/>
      <c r="MD132" s="140"/>
      <c r="ME132" s="140"/>
      <c r="MF132" s="140"/>
      <c r="MG132" s="140"/>
      <c r="MH132" s="140"/>
      <c r="MI132" s="140"/>
      <c r="MJ132" s="140"/>
      <c r="MK132" s="140"/>
      <c r="ML132" s="140"/>
      <c r="MM132" s="140"/>
      <c r="MN132" s="140"/>
      <c r="MO132" s="140"/>
      <c r="MP132" s="140"/>
      <c r="MQ132" s="140"/>
      <c r="MR132" s="140"/>
      <c r="MS132" s="140"/>
      <c r="MT132" s="140"/>
      <c r="MU132" s="140"/>
      <c r="MV132" s="140"/>
      <c r="MW132" s="140"/>
      <c r="MX132" s="140"/>
      <c r="MY132" s="140"/>
      <c r="MZ132" s="140"/>
      <c r="NA132" s="140"/>
      <c r="NB132" s="140"/>
      <c r="NC132" s="140"/>
      <c r="ND132" s="140"/>
      <c r="NE132" s="140"/>
      <c r="NF132" s="140"/>
      <c r="NG132" s="140"/>
      <c r="NH132" s="140"/>
      <c r="NI132" s="140"/>
      <c r="NJ132" s="140"/>
      <c r="NK132" s="140"/>
      <c r="NL132" s="140"/>
      <c r="NM132" s="140"/>
      <c r="NN132" s="140"/>
      <c r="NO132" s="140"/>
      <c r="NP132" s="140"/>
      <c r="NQ132" s="140"/>
      <c r="NR132" s="140"/>
      <c r="NS132" s="140"/>
      <c r="NT132" s="140"/>
      <c r="NU132" s="140"/>
      <c r="NV132" s="140"/>
      <c r="NW132" s="140"/>
      <c r="NX132" s="140"/>
      <c r="NY132" s="140"/>
      <c r="NZ132" s="140"/>
      <c r="OA132" s="140"/>
      <c r="OB132" s="140"/>
      <c r="OC132" s="140"/>
      <c r="OD132" s="140"/>
      <c r="OE132" s="140"/>
      <c r="OF132" s="140"/>
      <c r="OG132" s="140"/>
      <c r="OH132" s="140"/>
      <c r="OI132" s="140"/>
      <c r="OJ132" s="140"/>
      <c r="OK132" s="140"/>
      <c r="OL132" s="140"/>
      <c r="OM132" s="140"/>
      <c r="ON132" s="140"/>
      <c r="OO132" s="140"/>
      <c r="OP132" s="140"/>
      <c r="OQ132" s="140"/>
      <c r="OR132" s="140"/>
      <c r="OS132" s="140"/>
      <c r="OT132" s="140"/>
      <c r="OU132" s="140"/>
      <c r="OV132" s="140"/>
      <c r="OW132" s="140"/>
      <c r="OX132" s="140"/>
      <c r="OY132" s="140"/>
      <c r="OZ132" s="140"/>
      <c r="PA132" s="140"/>
      <c r="PB132" s="140"/>
      <c r="PC132" s="140"/>
      <c r="PD132" s="140"/>
      <c r="PE132" s="140"/>
      <c r="PF132" s="140"/>
      <c r="PG132" s="140"/>
      <c r="PH132" s="140"/>
      <c r="PI132" s="140"/>
      <c r="PJ132" s="140"/>
      <c r="PK132" s="140"/>
      <c r="PL132" s="140"/>
      <c r="PM132" s="140"/>
      <c r="PN132" s="140"/>
      <c r="PO132" s="140"/>
      <c r="PP132" s="140"/>
      <c r="PQ132" s="140"/>
      <c r="PR132" s="140"/>
      <c r="PS132" s="140"/>
      <c r="PT132" s="140"/>
      <c r="PU132" s="140"/>
      <c r="PV132" s="140"/>
      <c r="PW132" s="140"/>
      <c r="PX132" s="140"/>
      <c r="PY132" s="140"/>
      <c r="PZ132" s="140"/>
      <c r="QA132" s="140"/>
      <c r="QB132" s="140"/>
      <c r="QC132" s="140"/>
      <c r="QD132" s="140"/>
      <c r="QE132" s="140"/>
      <c r="QF132" s="140"/>
      <c r="QG132" s="140"/>
      <c r="QH132" s="140"/>
      <c r="QI132" s="140"/>
      <c r="QJ132" s="140"/>
      <c r="QK132" s="140"/>
      <c r="QL132" s="140"/>
      <c r="QM132" s="140"/>
      <c r="QN132" s="140"/>
      <c r="QO132" s="140"/>
      <c r="QP132" s="140"/>
      <c r="QQ132" s="140"/>
      <c r="QR132" s="140"/>
      <c r="QS132" s="140"/>
      <c r="QT132" s="140"/>
      <c r="QU132" s="140"/>
    </row>
    <row r="133" spans="1:463" s="169" customFormat="1">
      <c r="A133" s="143"/>
      <c r="B133" s="143"/>
      <c r="C133" s="182"/>
      <c r="D133" s="172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68"/>
      <c r="AA133" s="115"/>
      <c r="AB133" s="115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3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43"/>
      <c r="BE133" s="143"/>
      <c r="BF133" s="143"/>
      <c r="BG133" s="143"/>
      <c r="BH133" s="143"/>
      <c r="BI133" s="143"/>
      <c r="BJ133" s="143"/>
      <c r="BK133" s="143"/>
      <c r="BL133" s="143"/>
      <c r="BM133" s="143"/>
      <c r="BN133" s="143"/>
      <c r="BO133" s="143"/>
      <c r="BP133" s="143"/>
      <c r="BQ133" s="143"/>
      <c r="BR133" s="143"/>
      <c r="BS133" s="143"/>
      <c r="BT133" s="143"/>
      <c r="BU133" s="143"/>
      <c r="BV133" s="143"/>
      <c r="BW133" s="143"/>
      <c r="BX133" s="143"/>
      <c r="BY133" s="143"/>
      <c r="BZ133" s="143"/>
      <c r="CA133" s="143"/>
      <c r="CB133" s="143"/>
      <c r="CC133" s="143"/>
      <c r="CD133" s="143"/>
      <c r="CE133" s="143"/>
      <c r="CF133" s="143"/>
      <c r="CG133" s="143"/>
      <c r="CH133" s="143"/>
      <c r="CI133" s="143"/>
      <c r="CJ133" s="143"/>
      <c r="CK133" s="143"/>
      <c r="CL133" s="143"/>
      <c r="CM133" s="143"/>
      <c r="CN133" s="143"/>
      <c r="CO133" s="143"/>
      <c r="CP133" s="143"/>
      <c r="CQ133" s="143"/>
      <c r="CR133" s="143"/>
      <c r="CS133" s="143"/>
      <c r="CT133" s="143"/>
      <c r="CU133" s="143"/>
      <c r="CV133" s="143"/>
      <c r="CW133" s="143"/>
      <c r="CX133" s="143"/>
      <c r="CY133" s="143"/>
      <c r="CZ133" s="143"/>
      <c r="DA133" s="143"/>
      <c r="DB133" s="143"/>
      <c r="DC133" s="143"/>
      <c r="DD133" s="143"/>
      <c r="DE133" s="143"/>
      <c r="DF133" s="143"/>
      <c r="DG133" s="143"/>
      <c r="DH133" s="143"/>
      <c r="DI133" s="143"/>
      <c r="DJ133" s="143"/>
      <c r="DK133" s="143"/>
      <c r="DL133" s="143"/>
      <c r="DM133" s="143"/>
      <c r="DN133" s="143"/>
      <c r="DO133" s="143"/>
      <c r="DP133" s="143"/>
      <c r="DQ133" s="143"/>
      <c r="DR133" s="143"/>
      <c r="DS133" s="143"/>
      <c r="DT133" s="143"/>
      <c r="DU133" s="143"/>
      <c r="DV133" s="143"/>
      <c r="DW133" s="143"/>
      <c r="DX133" s="143"/>
      <c r="DY133" s="143"/>
      <c r="DZ133" s="143"/>
      <c r="EA133" s="143"/>
      <c r="EB133" s="143"/>
      <c r="EC133" s="143"/>
      <c r="ED133" s="143"/>
      <c r="EE133" s="143"/>
      <c r="EF133" s="143"/>
      <c r="EG133" s="143"/>
      <c r="EH133" s="143"/>
      <c r="EI133" s="143"/>
      <c r="EJ133" s="143"/>
      <c r="EK133" s="143"/>
      <c r="EL133" s="143"/>
      <c r="EM133" s="143"/>
      <c r="EN133" s="143"/>
      <c r="EO133" s="143"/>
      <c r="EP133" s="143"/>
      <c r="EQ133" s="143"/>
      <c r="ER133" s="143"/>
      <c r="ES133" s="143"/>
      <c r="ET133" s="143"/>
      <c r="EU133" s="143"/>
      <c r="EV133" s="143"/>
      <c r="EW133" s="143"/>
      <c r="EX133" s="143"/>
      <c r="EY133" s="143"/>
      <c r="EZ133" s="143"/>
      <c r="FA133" s="143"/>
      <c r="FB133" s="143"/>
      <c r="FC133" s="143"/>
      <c r="FD133" s="143"/>
      <c r="FE133" s="143"/>
      <c r="FF133" s="143"/>
      <c r="FG133" s="143"/>
      <c r="FH133" s="143"/>
      <c r="FI133" s="143"/>
      <c r="FJ133" s="143"/>
      <c r="FK133" s="143"/>
      <c r="FL133" s="143"/>
      <c r="FM133" s="143"/>
      <c r="FN133" s="143"/>
      <c r="FO133" s="143"/>
      <c r="FP133" s="143"/>
      <c r="FQ133" s="143"/>
      <c r="FR133" s="143"/>
      <c r="FS133" s="143"/>
      <c r="FT133" s="143"/>
      <c r="FU133" s="143"/>
      <c r="FV133" s="143"/>
      <c r="FW133" s="143"/>
      <c r="FX133" s="143"/>
      <c r="FY133" s="143"/>
      <c r="FZ133" s="143"/>
      <c r="GA133" s="143"/>
      <c r="GB133" s="143"/>
      <c r="GC133" s="143"/>
      <c r="GD133" s="143"/>
      <c r="GE133" s="143"/>
      <c r="GF133" s="143"/>
      <c r="GG133" s="143"/>
      <c r="GH133" s="143"/>
      <c r="GI133" s="143"/>
      <c r="GJ133" s="143"/>
      <c r="GK133" s="143"/>
      <c r="GL133" s="143"/>
      <c r="GM133" s="143"/>
      <c r="GN133" s="143"/>
      <c r="GO133" s="143"/>
      <c r="GP133" s="143"/>
      <c r="GQ133" s="143"/>
      <c r="GR133" s="143"/>
      <c r="GS133" s="143"/>
      <c r="GT133" s="143"/>
      <c r="GU133" s="143"/>
      <c r="GV133" s="143"/>
      <c r="GW133" s="143"/>
      <c r="GX133" s="143"/>
      <c r="GY133" s="143"/>
      <c r="GZ133" s="143"/>
      <c r="HA133" s="143"/>
      <c r="HB133" s="143"/>
      <c r="HC133" s="143"/>
      <c r="HD133" s="143"/>
      <c r="HE133" s="143"/>
      <c r="HF133" s="143"/>
      <c r="HG133" s="143"/>
      <c r="HH133" s="143"/>
      <c r="HI133" s="143"/>
      <c r="HJ133" s="143"/>
      <c r="HK133" s="143"/>
      <c r="HL133" s="143"/>
      <c r="HM133" s="143"/>
      <c r="HN133" s="143"/>
      <c r="HO133" s="143"/>
      <c r="HP133" s="143"/>
      <c r="HQ133" s="143"/>
      <c r="HR133" s="143"/>
      <c r="HS133" s="143"/>
      <c r="HT133" s="143"/>
      <c r="HU133" s="143"/>
      <c r="HV133" s="143"/>
      <c r="HW133" s="143"/>
      <c r="HX133" s="143"/>
      <c r="HY133" s="143"/>
      <c r="HZ133" s="143"/>
      <c r="IA133" s="143"/>
      <c r="IB133" s="143"/>
      <c r="IC133" s="143"/>
      <c r="ID133" s="143"/>
      <c r="IE133" s="143"/>
      <c r="IF133" s="143"/>
      <c r="IG133" s="143"/>
      <c r="IH133" s="143"/>
      <c r="II133" s="143"/>
      <c r="IJ133" s="143"/>
      <c r="IK133" s="143"/>
      <c r="IL133" s="143"/>
      <c r="IM133" s="143"/>
      <c r="IN133" s="143"/>
      <c r="IO133" s="143"/>
      <c r="IP133" s="143"/>
      <c r="IQ133" s="143"/>
      <c r="IR133" s="143"/>
      <c r="IS133" s="143"/>
      <c r="IT133" s="143"/>
      <c r="IU133" s="143"/>
      <c r="IV133" s="143"/>
      <c r="IW133" s="143"/>
      <c r="IX133" s="143"/>
      <c r="IY133" s="143"/>
      <c r="IZ133" s="143"/>
      <c r="JA133" s="143"/>
      <c r="JB133" s="143"/>
      <c r="JC133" s="143"/>
      <c r="JD133" s="143"/>
      <c r="JE133" s="143"/>
      <c r="JF133" s="143"/>
      <c r="JG133" s="143"/>
      <c r="JH133" s="143"/>
      <c r="JI133" s="143"/>
      <c r="JJ133" s="143"/>
      <c r="JK133" s="143"/>
      <c r="JL133" s="143"/>
      <c r="JM133" s="143"/>
      <c r="JN133" s="143"/>
      <c r="JO133" s="143"/>
      <c r="JP133" s="143"/>
      <c r="JQ133" s="143"/>
      <c r="JR133" s="143"/>
      <c r="JS133" s="143"/>
      <c r="JT133" s="143"/>
      <c r="JU133" s="143"/>
      <c r="JV133" s="143"/>
      <c r="JW133" s="143"/>
      <c r="JX133" s="143"/>
      <c r="JY133" s="143"/>
      <c r="JZ133" s="143"/>
      <c r="KA133" s="143"/>
      <c r="KB133" s="143"/>
      <c r="KC133" s="143"/>
      <c r="KD133" s="143"/>
      <c r="KE133" s="143"/>
      <c r="KF133" s="143"/>
      <c r="KG133" s="143"/>
      <c r="KH133" s="143"/>
      <c r="KI133" s="143"/>
      <c r="KJ133" s="143"/>
      <c r="KK133" s="143"/>
      <c r="KL133" s="143"/>
      <c r="KM133" s="143"/>
      <c r="KN133" s="143"/>
      <c r="KO133" s="143"/>
      <c r="KP133" s="143"/>
      <c r="KQ133" s="143"/>
      <c r="KR133" s="143"/>
      <c r="KS133" s="143"/>
      <c r="KT133" s="143"/>
      <c r="KU133" s="143"/>
      <c r="KV133" s="143"/>
      <c r="KW133" s="143"/>
      <c r="KX133" s="143"/>
      <c r="KY133" s="143"/>
      <c r="KZ133" s="143"/>
      <c r="LA133" s="143"/>
      <c r="LB133" s="143"/>
      <c r="LC133" s="143"/>
      <c r="LD133" s="143"/>
      <c r="LE133" s="143"/>
      <c r="LF133" s="143"/>
      <c r="LG133" s="143"/>
      <c r="LH133" s="143"/>
      <c r="LI133" s="143"/>
      <c r="LJ133" s="143"/>
      <c r="LK133" s="143"/>
      <c r="LL133" s="143"/>
      <c r="LM133" s="143"/>
      <c r="LN133" s="143"/>
      <c r="LO133" s="143"/>
      <c r="LP133" s="143"/>
      <c r="LQ133" s="143"/>
      <c r="LR133" s="143"/>
      <c r="LS133" s="143"/>
      <c r="LT133" s="143"/>
      <c r="LU133" s="143"/>
      <c r="LV133" s="143"/>
      <c r="LW133" s="143"/>
      <c r="LX133" s="143"/>
      <c r="LY133" s="143"/>
      <c r="LZ133" s="143"/>
      <c r="MA133" s="143"/>
      <c r="MB133" s="143"/>
      <c r="MC133" s="143"/>
      <c r="MD133" s="143"/>
      <c r="ME133" s="143"/>
      <c r="MF133" s="143"/>
      <c r="MG133" s="143"/>
      <c r="MH133" s="143"/>
      <c r="MI133" s="143"/>
      <c r="MJ133" s="143"/>
      <c r="MK133" s="143"/>
      <c r="ML133" s="143"/>
      <c r="MM133" s="143"/>
      <c r="MN133" s="143"/>
      <c r="MO133" s="143"/>
      <c r="MP133" s="143"/>
      <c r="MQ133" s="143"/>
      <c r="MR133" s="143"/>
      <c r="MS133" s="143"/>
      <c r="MT133" s="143"/>
      <c r="MU133" s="143"/>
      <c r="MV133" s="143"/>
      <c r="MW133" s="143"/>
      <c r="MX133" s="143"/>
      <c r="MY133" s="143"/>
      <c r="MZ133" s="143"/>
      <c r="NA133" s="143"/>
      <c r="NB133" s="143"/>
      <c r="NC133" s="143"/>
      <c r="ND133" s="143"/>
      <c r="NE133" s="143"/>
      <c r="NF133" s="143"/>
      <c r="NG133" s="143"/>
      <c r="NH133" s="143"/>
      <c r="NI133" s="143"/>
      <c r="NJ133" s="143"/>
      <c r="NK133" s="143"/>
      <c r="NL133" s="143"/>
      <c r="NM133" s="143"/>
      <c r="NN133" s="143"/>
      <c r="NO133" s="143"/>
      <c r="NP133" s="143"/>
      <c r="NQ133" s="143"/>
      <c r="NR133" s="143"/>
      <c r="NS133" s="143"/>
      <c r="NT133" s="143"/>
      <c r="NU133" s="143"/>
      <c r="NV133" s="143"/>
      <c r="NW133" s="143"/>
      <c r="NX133" s="143"/>
      <c r="NY133" s="143"/>
      <c r="NZ133" s="143"/>
      <c r="OA133" s="143"/>
      <c r="OB133" s="143"/>
      <c r="OC133" s="143"/>
      <c r="OD133" s="143"/>
      <c r="OE133" s="143"/>
      <c r="OF133" s="143"/>
      <c r="OG133" s="143"/>
      <c r="OH133" s="143"/>
      <c r="OI133" s="143"/>
      <c r="OJ133" s="143"/>
      <c r="OK133" s="143"/>
      <c r="OL133" s="143"/>
      <c r="OM133" s="143"/>
      <c r="ON133" s="143"/>
      <c r="OO133" s="143"/>
      <c r="OP133" s="143"/>
      <c r="OQ133" s="143"/>
      <c r="OR133" s="143"/>
      <c r="OS133" s="143"/>
      <c r="OT133" s="143"/>
      <c r="OU133" s="143"/>
      <c r="OV133" s="143"/>
      <c r="OW133" s="143"/>
      <c r="OX133" s="143"/>
      <c r="OY133" s="143"/>
      <c r="OZ133" s="143"/>
      <c r="PA133" s="143"/>
      <c r="PB133" s="143"/>
      <c r="PC133" s="143"/>
      <c r="PD133" s="143"/>
      <c r="PE133" s="143"/>
      <c r="PF133" s="143"/>
      <c r="PG133" s="143"/>
      <c r="PH133" s="143"/>
      <c r="PI133" s="143"/>
      <c r="PJ133" s="143"/>
      <c r="PK133" s="143"/>
      <c r="PL133" s="143"/>
      <c r="PM133" s="143"/>
      <c r="PN133" s="143"/>
      <c r="PO133" s="143"/>
      <c r="PP133" s="143"/>
      <c r="PQ133" s="143"/>
      <c r="PR133" s="143"/>
      <c r="PS133" s="143"/>
      <c r="PT133" s="143"/>
      <c r="PU133" s="143"/>
      <c r="PV133" s="143"/>
      <c r="PW133" s="143"/>
      <c r="PX133" s="143"/>
      <c r="PY133" s="143"/>
      <c r="PZ133" s="143"/>
      <c r="QA133" s="143"/>
      <c r="QB133" s="143"/>
      <c r="QC133" s="143"/>
      <c r="QD133" s="143"/>
      <c r="QE133" s="143"/>
      <c r="QF133" s="143"/>
      <c r="QG133" s="143"/>
      <c r="QH133" s="143"/>
      <c r="QI133" s="143"/>
      <c r="QJ133" s="143"/>
      <c r="QK133" s="143"/>
      <c r="QL133" s="143"/>
      <c r="QM133" s="143"/>
      <c r="QN133" s="143"/>
      <c r="QO133" s="143"/>
      <c r="QP133" s="143"/>
      <c r="QQ133" s="143"/>
      <c r="QR133" s="143"/>
      <c r="QS133" s="143"/>
      <c r="QT133" s="143"/>
      <c r="QU133" s="143"/>
    </row>
    <row r="134" spans="1:463" s="169" customFormat="1">
      <c r="A134" s="143"/>
      <c r="B134" s="143"/>
      <c r="C134" s="182"/>
      <c r="D134" s="183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1"/>
      <c r="AA134" s="115"/>
      <c r="AB134" s="115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3"/>
      <c r="AR134" s="143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143"/>
      <c r="BF134" s="143"/>
      <c r="BG134" s="143"/>
      <c r="BH134" s="143"/>
      <c r="BI134" s="143"/>
      <c r="BJ134" s="143"/>
      <c r="BK134" s="143"/>
      <c r="BL134" s="143"/>
      <c r="BM134" s="143"/>
      <c r="BN134" s="143"/>
      <c r="BO134" s="143"/>
      <c r="BP134" s="143"/>
      <c r="BQ134" s="143"/>
      <c r="BR134" s="143"/>
      <c r="BS134" s="143"/>
      <c r="BT134" s="143"/>
      <c r="BU134" s="143"/>
      <c r="BV134" s="143"/>
      <c r="BW134" s="143"/>
      <c r="BX134" s="143"/>
      <c r="BY134" s="143"/>
      <c r="BZ134" s="143"/>
      <c r="CA134" s="143"/>
      <c r="CB134" s="143"/>
      <c r="CC134" s="143"/>
      <c r="CD134" s="143"/>
      <c r="CE134" s="143"/>
      <c r="CF134" s="143"/>
      <c r="CG134" s="143"/>
      <c r="CH134" s="143"/>
      <c r="CI134" s="143"/>
      <c r="CJ134" s="143"/>
      <c r="CK134" s="143"/>
      <c r="CL134" s="143"/>
      <c r="CM134" s="143"/>
      <c r="CN134" s="143"/>
      <c r="CO134" s="143"/>
      <c r="CP134" s="143"/>
      <c r="CQ134" s="143"/>
      <c r="CR134" s="143"/>
      <c r="CS134" s="143"/>
      <c r="CT134" s="143"/>
      <c r="CU134" s="143"/>
      <c r="CV134" s="143"/>
      <c r="CW134" s="143"/>
      <c r="CX134" s="143"/>
      <c r="CY134" s="143"/>
      <c r="CZ134" s="143"/>
      <c r="DA134" s="143"/>
      <c r="DB134" s="143"/>
      <c r="DC134" s="143"/>
      <c r="DD134" s="143"/>
      <c r="DE134" s="143"/>
      <c r="DF134" s="143"/>
      <c r="DG134" s="143"/>
      <c r="DH134" s="143"/>
      <c r="DI134" s="143"/>
      <c r="DJ134" s="143"/>
      <c r="DK134" s="143"/>
      <c r="DL134" s="143"/>
      <c r="DM134" s="143"/>
      <c r="DN134" s="143"/>
      <c r="DO134" s="143"/>
      <c r="DP134" s="143"/>
      <c r="DQ134" s="143"/>
      <c r="DR134" s="143"/>
      <c r="DS134" s="143"/>
      <c r="DT134" s="143"/>
      <c r="DU134" s="143"/>
      <c r="DV134" s="143"/>
      <c r="DW134" s="143"/>
      <c r="DX134" s="143"/>
      <c r="DY134" s="143"/>
      <c r="DZ134" s="143"/>
      <c r="EA134" s="143"/>
      <c r="EB134" s="143"/>
      <c r="EC134" s="143"/>
      <c r="ED134" s="143"/>
      <c r="EE134" s="143"/>
      <c r="EF134" s="143"/>
      <c r="EG134" s="143"/>
      <c r="EH134" s="143"/>
      <c r="EI134" s="143"/>
      <c r="EJ134" s="143"/>
      <c r="EK134" s="143"/>
      <c r="EL134" s="143"/>
      <c r="EM134" s="143"/>
      <c r="EN134" s="143"/>
      <c r="EO134" s="143"/>
      <c r="EP134" s="143"/>
      <c r="EQ134" s="143"/>
      <c r="ER134" s="143"/>
      <c r="ES134" s="143"/>
      <c r="ET134" s="143"/>
      <c r="EU134" s="143"/>
      <c r="EV134" s="143"/>
      <c r="EW134" s="143"/>
      <c r="EX134" s="143"/>
      <c r="EY134" s="143"/>
      <c r="EZ134" s="143"/>
      <c r="FA134" s="143"/>
      <c r="FB134" s="143"/>
      <c r="FC134" s="143"/>
      <c r="FD134" s="143"/>
      <c r="FE134" s="143"/>
      <c r="FF134" s="143"/>
      <c r="FG134" s="143"/>
      <c r="FH134" s="143"/>
      <c r="FI134" s="143"/>
      <c r="FJ134" s="143"/>
      <c r="FK134" s="143"/>
      <c r="FL134" s="143"/>
      <c r="FM134" s="143"/>
      <c r="FN134" s="143"/>
      <c r="FO134" s="143"/>
      <c r="FP134" s="143"/>
      <c r="FQ134" s="143"/>
      <c r="FR134" s="143"/>
      <c r="FS134" s="143"/>
      <c r="FT134" s="143"/>
      <c r="FU134" s="143"/>
      <c r="FV134" s="143"/>
      <c r="FW134" s="143"/>
      <c r="FX134" s="143"/>
      <c r="FY134" s="143"/>
      <c r="FZ134" s="143"/>
      <c r="GA134" s="143"/>
      <c r="GB134" s="143"/>
      <c r="GC134" s="143"/>
      <c r="GD134" s="143"/>
      <c r="GE134" s="143"/>
      <c r="GF134" s="143"/>
      <c r="GG134" s="143"/>
      <c r="GH134" s="143"/>
      <c r="GI134" s="143"/>
      <c r="GJ134" s="143"/>
      <c r="GK134" s="143"/>
      <c r="GL134" s="143"/>
      <c r="GM134" s="143"/>
      <c r="GN134" s="143"/>
      <c r="GO134" s="143"/>
      <c r="GP134" s="143"/>
      <c r="GQ134" s="143"/>
      <c r="GR134" s="143"/>
      <c r="GS134" s="143"/>
      <c r="GT134" s="143"/>
      <c r="GU134" s="143"/>
      <c r="GV134" s="143"/>
      <c r="GW134" s="143"/>
      <c r="GX134" s="143"/>
      <c r="GY134" s="143"/>
      <c r="GZ134" s="143"/>
      <c r="HA134" s="143"/>
      <c r="HB134" s="143"/>
      <c r="HC134" s="143"/>
      <c r="HD134" s="143"/>
      <c r="HE134" s="143"/>
      <c r="HF134" s="143"/>
      <c r="HG134" s="143"/>
      <c r="HH134" s="143"/>
      <c r="HI134" s="143"/>
      <c r="HJ134" s="143"/>
      <c r="HK134" s="143"/>
      <c r="HL134" s="143"/>
      <c r="HM134" s="143"/>
      <c r="HN134" s="143"/>
      <c r="HO134" s="143"/>
      <c r="HP134" s="143"/>
      <c r="HQ134" s="143"/>
      <c r="HR134" s="143"/>
      <c r="HS134" s="143"/>
      <c r="HT134" s="143"/>
      <c r="HU134" s="143"/>
      <c r="HV134" s="143"/>
      <c r="HW134" s="143"/>
      <c r="HX134" s="143"/>
      <c r="HY134" s="143"/>
      <c r="HZ134" s="143"/>
      <c r="IA134" s="143"/>
      <c r="IB134" s="143"/>
      <c r="IC134" s="143"/>
      <c r="ID134" s="143"/>
      <c r="IE134" s="143"/>
      <c r="IF134" s="143"/>
      <c r="IG134" s="143"/>
      <c r="IH134" s="143"/>
      <c r="II134" s="143"/>
      <c r="IJ134" s="143"/>
      <c r="IK134" s="143"/>
      <c r="IL134" s="143"/>
      <c r="IM134" s="143"/>
      <c r="IN134" s="143"/>
      <c r="IO134" s="143"/>
      <c r="IP134" s="143"/>
      <c r="IQ134" s="143"/>
      <c r="IR134" s="143"/>
      <c r="IS134" s="143"/>
      <c r="IT134" s="143"/>
      <c r="IU134" s="143"/>
      <c r="IV134" s="143"/>
      <c r="IW134" s="143"/>
      <c r="IX134" s="143"/>
      <c r="IY134" s="143"/>
      <c r="IZ134" s="143"/>
      <c r="JA134" s="143"/>
      <c r="JB134" s="143"/>
      <c r="JC134" s="143"/>
      <c r="JD134" s="143"/>
      <c r="JE134" s="143"/>
      <c r="JF134" s="143"/>
      <c r="JG134" s="143"/>
      <c r="JH134" s="143"/>
      <c r="JI134" s="143"/>
      <c r="JJ134" s="143"/>
      <c r="JK134" s="143"/>
      <c r="JL134" s="143"/>
      <c r="JM134" s="143"/>
      <c r="JN134" s="143"/>
      <c r="JO134" s="143"/>
      <c r="JP134" s="143"/>
      <c r="JQ134" s="143"/>
      <c r="JR134" s="143"/>
      <c r="JS134" s="143"/>
      <c r="JT134" s="143"/>
      <c r="JU134" s="143"/>
      <c r="JV134" s="143"/>
      <c r="JW134" s="143"/>
      <c r="JX134" s="143"/>
      <c r="JY134" s="143"/>
      <c r="JZ134" s="143"/>
      <c r="KA134" s="143"/>
      <c r="KB134" s="143"/>
      <c r="KC134" s="143"/>
      <c r="KD134" s="143"/>
      <c r="KE134" s="143"/>
      <c r="KF134" s="143"/>
      <c r="KG134" s="143"/>
      <c r="KH134" s="143"/>
      <c r="KI134" s="143"/>
      <c r="KJ134" s="143"/>
      <c r="KK134" s="143"/>
      <c r="KL134" s="143"/>
      <c r="KM134" s="143"/>
      <c r="KN134" s="143"/>
      <c r="KO134" s="143"/>
      <c r="KP134" s="143"/>
      <c r="KQ134" s="143"/>
      <c r="KR134" s="143"/>
      <c r="KS134" s="143"/>
      <c r="KT134" s="143"/>
      <c r="KU134" s="143"/>
      <c r="KV134" s="143"/>
      <c r="KW134" s="143"/>
      <c r="KX134" s="143"/>
      <c r="KY134" s="143"/>
      <c r="KZ134" s="143"/>
      <c r="LA134" s="143"/>
      <c r="LB134" s="143"/>
      <c r="LC134" s="143"/>
      <c r="LD134" s="143"/>
      <c r="LE134" s="143"/>
      <c r="LF134" s="143"/>
      <c r="LG134" s="143"/>
      <c r="LH134" s="143"/>
      <c r="LI134" s="143"/>
      <c r="LJ134" s="143"/>
      <c r="LK134" s="143"/>
      <c r="LL134" s="143"/>
      <c r="LM134" s="143"/>
      <c r="LN134" s="143"/>
      <c r="LO134" s="143"/>
      <c r="LP134" s="143"/>
      <c r="LQ134" s="143"/>
      <c r="LR134" s="143"/>
      <c r="LS134" s="143"/>
      <c r="LT134" s="143"/>
      <c r="LU134" s="143"/>
      <c r="LV134" s="143"/>
      <c r="LW134" s="143"/>
      <c r="LX134" s="143"/>
      <c r="LY134" s="143"/>
      <c r="LZ134" s="143"/>
      <c r="MA134" s="143"/>
      <c r="MB134" s="143"/>
      <c r="MC134" s="143"/>
      <c r="MD134" s="143"/>
      <c r="ME134" s="143"/>
      <c r="MF134" s="143"/>
      <c r="MG134" s="143"/>
      <c r="MH134" s="143"/>
      <c r="MI134" s="143"/>
      <c r="MJ134" s="143"/>
      <c r="MK134" s="143"/>
      <c r="ML134" s="143"/>
      <c r="MM134" s="143"/>
      <c r="MN134" s="143"/>
      <c r="MO134" s="143"/>
      <c r="MP134" s="143"/>
      <c r="MQ134" s="143"/>
      <c r="MR134" s="143"/>
      <c r="MS134" s="143"/>
      <c r="MT134" s="143"/>
      <c r="MU134" s="143"/>
      <c r="MV134" s="143"/>
      <c r="MW134" s="143"/>
      <c r="MX134" s="143"/>
      <c r="MY134" s="143"/>
      <c r="MZ134" s="143"/>
      <c r="NA134" s="143"/>
      <c r="NB134" s="143"/>
      <c r="NC134" s="143"/>
      <c r="ND134" s="143"/>
      <c r="NE134" s="143"/>
      <c r="NF134" s="143"/>
      <c r="NG134" s="143"/>
      <c r="NH134" s="143"/>
      <c r="NI134" s="143"/>
      <c r="NJ134" s="143"/>
      <c r="NK134" s="143"/>
      <c r="NL134" s="143"/>
      <c r="NM134" s="143"/>
      <c r="NN134" s="143"/>
      <c r="NO134" s="143"/>
      <c r="NP134" s="143"/>
      <c r="NQ134" s="143"/>
      <c r="NR134" s="143"/>
      <c r="NS134" s="143"/>
      <c r="NT134" s="143"/>
      <c r="NU134" s="143"/>
      <c r="NV134" s="143"/>
      <c r="NW134" s="143"/>
      <c r="NX134" s="143"/>
      <c r="NY134" s="143"/>
      <c r="NZ134" s="143"/>
      <c r="OA134" s="143"/>
      <c r="OB134" s="143"/>
      <c r="OC134" s="143"/>
      <c r="OD134" s="143"/>
      <c r="OE134" s="143"/>
      <c r="OF134" s="143"/>
      <c r="OG134" s="143"/>
      <c r="OH134" s="143"/>
      <c r="OI134" s="143"/>
      <c r="OJ134" s="143"/>
      <c r="OK134" s="143"/>
      <c r="OL134" s="143"/>
      <c r="OM134" s="143"/>
      <c r="ON134" s="143"/>
      <c r="OO134" s="143"/>
      <c r="OP134" s="143"/>
      <c r="OQ134" s="143"/>
      <c r="OR134" s="143"/>
      <c r="OS134" s="143"/>
      <c r="OT134" s="143"/>
      <c r="OU134" s="143"/>
      <c r="OV134" s="143"/>
      <c r="OW134" s="143"/>
      <c r="OX134" s="143"/>
      <c r="OY134" s="143"/>
      <c r="OZ134" s="143"/>
      <c r="PA134" s="143"/>
      <c r="PB134" s="143"/>
      <c r="PC134" s="143"/>
      <c r="PD134" s="143"/>
      <c r="PE134" s="143"/>
      <c r="PF134" s="143"/>
      <c r="PG134" s="143"/>
      <c r="PH134" s="143"/>
      <c r="PI134" s="143"/>
      <c r="PJ134" s="143"/>
      <c r="PK134" s="143"/>
      <c r="PL134" s="143"/>
      <c r="PM134" s="143"/>
      <c r="PN134" s="143"/>
      <c r="PO134" s="143"/>
      <c r="PP134" s="143"/>
      <c r="PQ134" s="143"/>
      <c r="PR134" s="143"/>
      <c r="PS134" s="143"/>
      <c r="PT134" s="143"/>
      <c r="PU134" s="143"/>
      <c r="PV134" s="143"/>
      <c r="PW134" s="143"/>
      <c r="PX134" s="143"/>
      <c r="PY134" s="143"/>
      <c r="PZ134" s="143"/>
      <c r="QA134" s="143"/>
      <c r="QB134" s="143"/>
      <c r="QC134" s="143"/>
      <c r="QD134" s="143"/>
      <c r="QE134" s="143"/>
      <c r="QF134" s="143"/>
      <c r="QG134" s="143"/>
      <c r="QH134" s="143"/>
      <c r="QI134" s="143"/>
      <c r="QJ134" s="143"/>
      <c r="QK134" s="143"/>
      <c r="QL134" s="143"/>
      <c r="QM134" s="143"/>
      <c r="QN134" s="143"/>
      <c r="QO134" s="143"/>
      <c r="QP134" s="143"/>
      <c r="QQ134" s="143"/>
      <c r="QR134" s="143"/>
      <c r="QS134" s="143"/>
      <c r="QT134" s="143"/>
      <c r="QU134" s="143"/>
    </row>
    <row r="135" spans="1:463" s="169" customFormat="1">
      <c r="A135" s="143"/>
      <c r="B135" s="143"/>
      <c r="C135" s="184"/>
      <c r="D135" s="185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86"/>
      <c r="AA135" s="115"/>
      <c r="AB135" s="115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43"/>
      <c r="AR135" s="143"/>
      <c r="AS135" s="143"/>
      <c r="AT135" s="143"/>
      <c r="AU135" s="143"/>
      <c r="AV135" s="143"/>
      <c r="AW135" s="143"/>
      <c r="AX135" s="143"/>
      <c r="AY135" s="143"/>
      <c r="AZ135" s="143"/>
      <c r="BA135" s="143"/>
      <c r="BB135" s="143"/>
      <c r="BC135" s="143"/>
      <c r="BD135" s="143"/>
      <c r="BE135" s="143"/>
      <c r="BF135" s="143"/>
      <c r="BG135" s="143"/>
      <c r="BH135" s="143"/>
      <c r="BI135" s="143"/>
      <c r="BJ135" s="143"/>
      <c r="BK135" s="143"/>
      <c r="BL135" s="143"/>
      <c r="BM135" s="143"/>
      <c r="BN135" s="143"/>
      <c r="BO135" s="143"/>
      <c r="BP135" s="143"/>
      <c r="BQ135" s="143"/>
      <c r="BR135" s="143"/>
      <c r="BS135" s="143"/>
      <c r="BT135" s="143"/>
      <c r="BU135" s="143"/>
      <c r="BV135" s="143"/>
      <c r="BW135" s="143"/>
      <c r="BX135" s="143"/>
      <c r="BY135" s="143"/>
      <c r="BZ135" s="143"/>
      <c r="CA135" s="143"/>
      <c r="CB135" s="143"/>
      <c r="CC135" s="143"/>
      <c r="CD135" s="143"/>
      <c r="CE135" s="143"/>
      <c r="CF135" s="143"/>
      <c r="CG135" s="143"/>
      <c r="CH135" s="143"/>
      <c r="CI135" s="143"/>
      <c r="CJ135" s="143"/>
      <c r="CK135" s="143"/>
      <c r="CL135" s="143"/>
      <c r="CM135" s="143"/>
      <c r="CN135" s="143"/>
      <c r="CO135" s="143"/>
      <c r="CP135" s="143"/>
      <c r="CQ135" s="143"/>
      <c r="CR135" s="143"/>
      <c r="CS135" s="143"/>
      <c r="CT135" s="143"/>
      <c r="CU135" s="143"/>
      <c r="CV135" s="143"/>
      <c r="CW135" s="143"/>
      <c r="CX135" s="143"/>
      <c r="CY135" s="143"/>
      <c r="CZ135" s="143"/>
      <c r="DA135" s="143"/>
      <c r="DB135" s="143"/>
      <c r="DC135" s="143"/>
      <c r="DD135" s="143"/>
      <c r="DE135" s="143"/>
      <c r="DF135" s="143"/>
      <c r="DG135" s="143"/>
      <c r="DH135" s="143"/>
      <c r="DI135" s="143"/>
      <c r="DJ135" s="143"/>
      <c r="DK135" s="143"/>
      <c r="DL135" s="143"/>
      <c r="DM135" s="143"/>
      <c r="DN135" s="143"/>
      <c r="DO135" s="143"/>
      <c r="DP135" s="143"/>
      <c r="DQ135" s="143"/>
      <c r="DR135" s="143"/>
      <c r="DS135" s="143"/>
      <c r="DT135" s="143"/>
      <c r="DU135" s="143"/>
      <c r="DV135" s="143"/>
      <c r="DW135" s="143"/>
      <c r="DX135" s="143"/>
      <c r="DY135" s="143"/>
      <c r="DZ135" s="143"/>
      <c r="EA135" s="143"/>
      <c r="EB135" s="143"/>
      <c r="EC135" s="143"/>
      <c r="ED135" s="143"/>
      <c r="EE135" s="143"/>
      <c r="EF135" s="143"/>
      <c r="EG135" s="143"/>
      <c r="EH135" s="143"/>
      <c r="EI135" s="143"/>
      <c r="EJ135" s="143"/>
      <c r="EK135" s="143"/>
      <c r="EL135" s="143"/>
      <c r="EM135" s="143"/>
      <c r="EN135" s="143"/>
      <c r="EO135" s="143"/>
      <c r="EP135" s="143"/>
      <c r="EQ135" s="143"/>
      <c r="ER135" s="143"/>
      <c r="ES135" s="143"/>
      <c r="ET135" s="143"/>
      <c r="EU135" s="143"/>
      <c r="EV135" s="143"/>
      <c r="EW135" s="143"/>
      <c r="EX135" s="143"/>
      <c r="EY135" s="143"/>
      <c r="EZ135" s="143"/>
      <c r="FA135" s="143"/>
      <c r="FB135" s="143"/>
      <c r="FC135" s="143"/>
      <c r="FD135" s="143"/>
      <c r="FE135" s="143"/>
      <c r="FF135" s="143"/>
      <c r="FG135" s="143"/>
      <c r="FH135" s="143"/>
      <c r="FI135" s="143"/>
      <c r="FJ135" s="143"/>
      <c r="FK135" s="143"/>
      <c r="FL135" s="143"/>
      <c r="FM135" s="143"/>
      <c r="FN135" s="143"/>
      <c r="FO135" s="143"/>
      <c r="FP135" s="143"/>
      <c r="FQ135" s="143"/>
      <c r="FR135" s="143"/>
      <c r="FS135" s="143"/>
      <c r="FT135" s="143"/>
      <c r="FU135" s="143"/>
      <c r="FV135" s="143"/>
      <c r="FW135" s="143"/>
      <c r="FX135" s="143"/>
      <c r="FY135" s="143"/>
      <c r="FZ135" s="143"/>
      <c r="GA135" s="143"/>
      <c r="GB135" s="143"/>
      <c r="GC135" s="143"/>
      <c r="GD135" s="143"/>
      <c r="GE135" s="143"/>
      <c r="GF135" s="143"/>
      <c r="GG135" s="143"/>
      <c r="GH135" s="143"/>
      <c r="GI135" s="143"/>
      <c r="GJ135" s="143"/>
      <c r="GK135" s="143"/>
      <c r="GL135" s="143"/>
      <c r="GM135" s="143"/>
      <c r="GN135" s="143"/>
      <c r="GO135" s="143"/>
      <c r="GP135" s="143"/>
      <c r="GQ135" s="143"/>
      <c r="GR135" s="143"/>
      <c r="GS135" s="143"/>
      <c r="GT135" s="143"/>
      <c r="GU135" s="143"/>
      <c r="GV135" s="143"/>
      <c r="GW135" s="143"/>
      <c r="GX135" s="143"/>
      <c r="GY135" s="143"/>
      <c r="GZ135" s="143"/>
      <c r="HA135" s="143"/>
      <c r="HB135" s="143"/>
      <c r="HC135" s="143"/>
      <c r="HD135" s="143"/>
      <c r="HE135" s="143"/>
      <c r="HF135" s="143"/>
      <c r="HG135" s="143"/>
      <c r="HH135" s="143"/>
      <c r="HI135" s="143"/>
      <c r="HJ135" s="143"/>
      <c r="HK135" s="143"/>
      <c r="HL135" s="143"/>
      <c r="HM135" s="143"/>
      <c r="HN135" s="143"/>
      <c r="HO135" s="143"/>
      <c r="HP135" s="143"/>
      <c r="HQ135" s="143"/>
      <c r="HR135" s="143"/>
      <c r="HS135" s="143"/>
      <c r="HT135" s="143"/>
      <c r="HU135" s="143"/>
      <c r="HV135" s="143"/>
      <c r="HW135" s="143"/>
      <c r="HX135" s="143"/>
      <c r="HY135" s="143"/>
      <c r="HZ135" s="143"/>
      <c r="IA135" s="143"/>
      <c r="IB135" s="143"/>
      <c r="IC135" s="143"/>
      <c r="ID135" s="143"/>
      <c r="IE135" s="143"/>
      <c r="IF135" s="143"/>
      <c r="IG135" s="143"/>
      <c r="IH135" s="143"/>
      <c r="II135" s="143"/>
      <c r="IJ135" s="143"/>
      <c r="IK135" s="143"/>
      <c r="IL135" s="143"/>
      <c r="IM135" s="143"/>
      <c r="IN135" s="143"/>
      <c r="IO135" s="143"/>
      <c r="IP135" s="143"/>
      <c r="IQ135" s="143"/>
      <c r="IR135" s="143"/>
      <c r="IS135" s="143"/>
      <c r="IT135" s="143"/>
      <c r="IU135" s="143"/>
      <c r="IV135" s="143"/>
      <c r="IW135" s="143"/>
      <c r="IX135" s="143"/>
      <c r="IY135" s="143"/>
      <c r="IZ135" s="143"/>
      <c r="JA135" s="143"/>
      <c r="JB135" s="143"/>
      <c r="JC135" s="143"/>
      <c r="JD135" s="143"/>
      <c r="JE135" s="143"/>
      <c r="JF135" s="143"/>
      <c r="JG135" s="143"/>
      <c r="JH135" s="143"/>
      <c r="JI135" s="143"/>
      <c r="JJ135" s="143"/>
      <c r="JK135" s="143"/>
      <c r="JL135" s="143"/>
      <c r="JM135" s="143"/>
      <c r="JN135" s="143"/>
      <c r="JO135" s="143"/>
      <c r="JP135" s="143"/>
      <c r="JQ135" s="143"/>
      <c r="JR135" s="143"/>
      <c r="JS135" s="143"/>
      <c r="JT135" s="143"/>
      <c r="JU135" s="143"/>
      <c r="JV135" s="143"/>
      <c r="JW135" s="143"/>
      <c r="JX135" s="143"/>
      <c r="JY135" s="143"/>
      <c r="JZ135" s="143"/>
      <c r="KA135" s="143"/>
      <c r="KB135" s="143"/>
      <c r="KC135" s="143"/>
      <c r="KD135" s="143"/>
      <c r="KE135" s="143"/>
      <c r="KF135" s="143"/>
      <c r="KG135" s="143"/>
      <c r="KH135" s="143"/>
      <c r="KI135" s="143"/>
      <c r="KJ135" s="143"/>
      <c r="KK135" s="143"/>
      <c r="KL135" s="143"/>
      <c r="KM135" s="143"/>
      <c r="KN135" s="143"/>
      <c r="KO135" s="143"/>
      <c r="KP135" s="143"/>
      <c r="KQ135" s="143"/>
      <c r="KR135" s="143"/>
      <c r="KS135" s="143"/>
      <c r="KT135" s="143"/>
      <c r="KU135" s="143"/>
      <c r="KV135" s="143"/>
      <c r="KW135" s="143"/>
      <c r="KX135" s="143"/>
      <c r="KY135" s="143"/>
      <c r="KZ135" s="143"/>
      <c r="LA135" s="143"/>
      <c r="LB135" s="143"/>
      <c r="LC135" s="143"/>
      <c r="LD135" s="143"/>
      <c r="LE135" s="143"/>
      <c r="LF135" s="143"/>
      <c r="LG135" s="143"/>
      <c r="LH135" s="143"/>
      <c r="LI135" s="143"/>
      <c r="LJ135" s="143"/>
      <c r="LK135" s="143"/>
      <c r="LL135" s="143"/>
      <c r="LM135" s="143"/>
      <c r="LN135" s="143"/>
      <c r="LO135" s="143"/>
      <c r="LP135" s="143"/>
      <c r="LQ135" s="143"/>
      <c r="LR135" s="143"/>
      <c r="LS135" s="143"/>
      <c r="LT135" s="143"/>
      <c r="LU135" s="143"/>
      <c r="LV135" s="143"/>
      <c r="LW135" s="143"/>
      <c r="LX135" s="143"/>
      <c r="LY135" s="143"/>
      <c r="LZ135" s="143"/>
      <c r="MA135" s="143"/>
      <c r="MB135" s="143"/>
      <c r="MC135" s="143"/>
      <c r="MD135" s="143"/>
      <c r="ME135" s="143"/>
      <c r="MF135" s="143"/>
      <c r="MG135" s="143"/>
      <c r="MH135" s="143"/>
      <c r="MI135" s="143"/>
      <c r="MJ135" s="143"/>
      <c r="MK135" s="143"/>
      <c r="ML135" s="143"/>
      <c r="MM135" s="143"/>
      <c r="MN135" s="143"/>
      <c r="MO135" s="143"/>
      <c r="MP135" s="143"/>
      <c r="MQ135" s="143"/>
      <c r="MR135" s="143"/>
      <c r="MS135" s="143"/>
      <c r="MT135" s="143"/>
      <c r="MU135" s="143"/>
      <c r="MV135" s="143"/>
      <c r="MW135" s="143"/>
      <c r="MX135" s="143"/>
      <c r="MY135" s="143"/>
      <c r="MZ135" s="143"/>
      <c r="NA135" s="143"/>
      <c r="NB135" s="143"/>
      <c r="NC135" s="143"/>
      <c r="ND135" s="143"/>
      <c r="NE135" s="143"/>
      <c r="NF135" s="143"/>
      <c r="NG135" s="143"/>
      <c r="NH135" s="143"/>
      <c r="NI135" s="143"/>
      <c r="NJ135" s="143"/>
      <c r="NK135" s="143"/>
      <c r="NL135" s="143"/>
      <c r="NM135" s="143"/>
      <c r="NN135" s="143"/>
      <c r="NO135" s="143"/>
      <c r="NP135" s="143"/>
      <c r="NQ135" s="143"/>
      <c r="NR135" s="143"/>
      <c r="NS135" s="143"/>
      <c r="NT135" s="143"/>
      <c r="NU135" s="143"/>
      <c r="NV135" s="143"/>
      <c r="NW135" s="143"/>
      <c r="NX135" s="143"/>
      <c r="NY135" s="143"/>
      <c r="NZ135" s="143"/>
      <c r="OA135" s="143"/>
      <c r="OB135" s="143"/>
      <c r="OC135" s="143"/>
      <c r="OD135" s="143"/>
      <c r="OE135" s="143"/>
      <c r="OF135" s="143"/>
      <c r="OG135" s="143"/>
      <c r="OH135" s="143"/>
      <c r="OI135" s="143"/>
      <c r="OJ135" s="143"/>
      <c r="OK135" s="143"/>
      <c r="OL135" s="143"/>
      <c r="OM135" s="143"/>
      <c r="ON135" s="143"/>
      <c r="OO135" s="143"/>
      <c r="OP135" s="143"/>
      <c r="OQ135" s="143"/>
      <c r="OR135" s="143"/>
      <c r="OS135" s="143"/>
      <c r="OT135" s="143"/>
      <c r="OU135" s="143"/>
      <c r="OV135" s="143"/>
      <c r="OW135" s="143"/>
      <c r="OX135" s="143"/>
      <c r="OY135" s="143"/>
      <c r="OZ135" s="143"/>
      <c r="PA135" s="143"/>
      <c r="PB135" s="143"/>
      <c r="PC135" s="143"/>
      <c r="PD135" s="143"/>
      <c r="PE135" s="143"/>
      <c r="PF135" s="143"/>
      <c r="PG135" s="143"/>
      <c r="PH135" s="143"/>
      <c r="PI135" s="143"/>
      <c r="PJ135" s="143"/>
      <c r="PK135" s="143"/>
      <c r="PL135" s="143"/>
      <c r="PM135" s="143"/>
      <c r="PN135" s="143"/>
      <c r="PO135" s="143"/>
      <c r="PP135" s="143"/>
      <c r="PQ135" s="143"/>
      <c r="PR135" s="143"/>
      <c r="PS135" s="143"/>
      <c r="PT135" s="143"/>
      <c r="PU135" s="143"/>
      <c r="PV135" s="143"/>
      <c r="PW135" s="143"/>
      <c r="PX135" s="143"/>
      <c r="PY135" s="143"/>
      <c r="PZ135" s="143"/>
      <c r="QA135" s="143"/>
      <c r="QB135" s="143"/>
      <c r="QC135" s="143"/>
      <c r="QD135" s="143"/>
      <c r="QE135" s="143"/>
      <c r="QF135" s="143"/>
      <c r="QG135" s="143"/>
      <c r="QH135" s="143"/>
      <c r="QI135" s="143"/>
      <c r="QJ135" s="143"/>
      <c r="QK135" s="143"/>
      <c r="QL135" s="143"/>
      <c r="QM135" s="143"/>
      <c r="QN135" s="143"/>
      <c r="QO135" s="143"/>
      <c r="QP135" s="143"/>
      <c r="QQ135" s="143"/>
      <c r="QR135" s="143"/>
      <c r="QS135" s="143"/>
      <c r="QT135" s="143"/>
      <c r="QU135" s="143"/>
    </row>
    <row r="136" spans="1:463" s="155" customFormat="1">
      <c r="A136" s="140"/>
      <c r="B136" s="140"/>
      <c r="C136" s="111"/>
      <c r="D136" s="185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86"/>
      <c r="AA136" s="111"/>
      <c r="AB136" s="111"/>
      <c r="AC136" s="140"/>
      <c r="AD136" s="140"/>
      <c r="AE136" s="140"/>
      <c r="AF136" s="140"/>
      <c r="AG136" s="140"/>
      <c r="AH136" s="140"/>
      <c r="AI136" s="140"/>
      <c r="AJ136" s="140"/>
      <c r="AK136" s="140"/>
      <c r="AL136" s="140"/>
      <c r="AM136" s="140"/>
      <c r="AN136" s="140"/>
      <c r="AO136" s="140"/>
      <c r="AP136" s="140"/>
      <c r="AQ136" s="140"/>
      <c r="AR136" s="140"/>
      <c r="AS136" s="140"/>
      <c r="AT136" s="140"/>
      <c r="AU136" s="140"/>
      <c r="AV136" s="140"/>
      <c r="AW136" s="140"/>
      <c r="AX136" s="140"/>
      <c r="AY136" s="140"/>
      <c r="AZ136" s="140"/>
      <c r="BA136" s="140"/>
      <c r="BB136" s="140"/>
      <c r="BC136" s="140"/>
      <c r="BD136" s="140"/>
      <c r="BE136" s="140"/>
      <c r="BF136" s="140"/>
      <c r="BG136" s="140"/>
      <c r="BH136" s="140"/>
      <c r="BI136" s="140"/>
      <c r="BJ136" s="140"/>
      <c r="BK136" s="140"/>
      <c r="BL136" s="140"/>
      <c r="BM136" s="140"/>
      <c r="BN136" s="140"/>
      <c r="BO136" s="140"/>
      <c r="BP136" s="140"/>
      <c r="BQ136" s="140"/>
      <c r="BR136" s="140"/>
      <c r="BS136" s="140"/>
      <c r="BT136" s="140"/>
      <c r="BU136" s="140"/>
      <c r="BV136" s="140"/>
      <c r="BW136" s="140"/>
      <c r="BX136" s="140"/>
      <c r="BY136" s="140"/>
      <c r="BZ136" s="140"/>
      <c r="CA136" s="140"/>
      <c r="CB136" s="140"/>
      <c r="CC136" s="140"/>
      <c r="CD136" s="140"/>
      <c r="CE136" s="140"/>
      <c r="CF136" s="140"/>
      <c r="CG136" s="140"/>
      <c r="CH136" s="140"/>
      <c r="CI136" s="140"/>
      <c r="CJ136" s="140"/>
      <c r="CK136" s="140"/>
      <c r="CL136" s="140"/>
      <c r="CM136" s="140"/>
      <c r="CN136" s="140"/>
      <c r="CO136" s="140"/>
      <c r="CP136" s="140"/>
      <c r="CQ136" s="140"/>
      <c r="CR136" s="140"/>
      <c r="CS136" s="140"/>
      <c r="CT136" s="140"/>
      <c r="CU136" s="140"/>
      <c r="CV136" s="140"/>
      <c r="CW136" s="140"/>
      <c r="CX136" s="140"/>
      <c r="CY136" s="140"/>
      <c r="CZ136" s="140"/>
      <c r="DA136" s="140"/>
      <c r="DB136" s="140"/>
      <c r="DC136" s="140"/>
      <c r="DD136" s="140"/>
      <c r="DE136" s="140"/>
      <c r="DF136" s="140"/>
      <c r="DG136" s="140"/>
      <c r="DH136" s="140"/>
      <c r="DI136" s="140"/>
      <c r="DJ136" s="140"/>
      <c r="DK136" s="140"/>
      <c r="DL136" s="140"/>
      <c r="DM136" s="140"/>
      <c r="DN136" s="140"/>
      <c r="DO136" s="140"/>
      <c r="DP136" s="140"/>
      <c r="DQ136" s="140"/>
      <c r="DR136" s="140"/>
      <c r="DS136" s="140"/>
      <c r="DT136" s="140"/>
      <c r="DU136" s="140"/>
      <c r="DV136" s="140"/>
      <c r="DW136" s="140"/>
      <c r="DX136" s="140"/>
      <c r="DY136" s="140"/>
      <c r="DZ136" s="140"/>
      <c r="EA136" s="140"/>
      <c r="EB136" s="140"/>
      <c r="EC136" s="140"/>
      <c r="ED136" s="140"/>
      <c r="EE136" s="140"/>
      <c r="EF136" s="140"/>
      <c r="EG136" s="140"/>
      <c r="EH136" s="140"/>
      <c r="EI136" s="140"/>
      <c r="EJ136" s="140"/>
      <c r="EK136" s="140"/>
      <c r="EL136" s="140"/>
      <c r="EM136" s="140"/>
      <c r="EN136" s="140"/>
      <c r="EO136" s="140"/>
      <c r="EP136" s="140"/>
      <c r="EQ136" s="140"/>
      <c r="ER136" s="140"/>
      <c r="ES136" s="140"/>
      <c r="ET136" s="140"/>
      <c r="EU136" s="140"/>
      <c r="EV136" s="140"/>
      <c r="EW136" s="140"/>
      <c r="EX136" s="140"/>
      <c r="EY136" s="140"/>
      <c r="EZ136" s="140"/>
      <c r="FA136" s="140"/>
      <c r="FB136" s="140"/>
      <c r="FC136" s="140"/>
      <c r="FD136" s="140"/>
      <c r="FE136" s="140"/>
      <c r="FF136" s="140"/>
      <c r="FG136" s="140"/>
      <c r="FH136" s="140"/>
      <c r="FI136" s="140"/>
      <c r="FJ136" s="140"/>
      <c r="FK136" s="140"/>
      <c r="FL136" s="140"/>
      <c r="FM136" s="140"/>
      <c r="FN136" s="140"/>
      <c r="FO136" s="140"/>
      <c r="FP136" s="140"/>
      <c r="FQ136" s="140"/>
      <c r="FR136" s="140"/>
      <c r="FS136" s="140"/>
      <c r="FT136" s="140"/>
      <c r="FU136" s="140"/>
      <c r="FV136" s="140"/>
      <c r="FW136" s="140"/>
      <c r="FX136" s="140"/>
      <c r="FY136" s="140"/>
      <c r="FZ136" s="140"/>
      <c r="GA136" s="140"/>
      <c r="GB136" s="140"/>
      <c r="GC136" s="140"/>
      <c r="GD136" s="140"/>
      <c r="GE136" s="140"/>
      <c r="GF136" s="140"/>
      <c r="GG136" s="140"/>
      <c r="GH136" s="140"/>
      <c r="GI136" s="140"/>
      <c r="GJ136" s="140"/>
      <c r="GK136" s="140"/>
      <c r="GL136" s="140"/>
      <c r="GM136" s="140"/>
      <c r="GN136" s="140"/>
      <c r="GO136" s="140"/>
      <c r="GP136" s="140"/>
      <c r="GQ136" s="140"/>
      <c r="GR136" s="140"/>
      <c r="GS136" s="140"/>
      <c r="GT136" s="140"/>
      <c r="GU136" s="140"/>
      <c r="GV136" s="140"/>
      <c r="GW136" s="140"/>
      <c r="GX136" s="140"/>
      <c r="GY136" s="140"/>
      <c r="GZ136" s="140"/>
      <c r="HA136" s="140"/>
      <c r="HB136" s="140"/>
      <c r="HC136" s="140"/>
      <c r="HD136" s="140"/>
      <c r="HE136" s="140"/>
      <c r="HF136" s="140"/>
      <c r="HG136" s="140"/>
      <c r="HH136" s="140"/>
      <c r="HI136" s="140"/>
      <c r="HJ136" s="140"/>
      <c r="HK136" s="140"/>
      <c r="HL136" s="140"/>
      <c r="HM136" s="140"/>
      <c r="HN136" s="140"/>
      <c r="HO136" s="140"/>
      <c r="HP136" s="140"/>
      <c r="HQ136" s="140"/>
      <c r="HR136" s="140"/>
      <c r="HS136" s="140"/>
      <c r="HT136" s="140"/>
      <c r="HU136" s="140"/>
      <c r="HV136" s="140"/>
      <c r="HW136" s="140"/>
      <c r="HX136" s="140"/>
      <c r="HY136" s="140"/>
      <c r="HZ136" s="140"/>
      <c r="IA136" s="140"/>
      <c r="IB136" s="140"/>
      <c r="IC136" s="140"/>
      <c r="ID136" s="140"/>
      <c r="IE136" s="140"/>
      <c r="IF136" s="140"/>
      <c r="IG136" s="140"/>
      <c r="IH136" s="140"/>
      <c r="II136" s="140"/>
      <c r="IJ136" s="140"/>
      <c r="IK136" s="140"/>
      <c r="IL136" s="140"/>
      <c r="IM136" s="140"/>
      <c r="IN136" s="140"/>
      <c r="IO136" s="140"/>
      <c r="IP136" s="140"/>
      <c r="IQ136" s="140"/>
      <c r="IR136" s="140"/>
      <c r="IS136" s="140"/>
      <c r="IT136" s="140"/>
      <c r="IU136" s="140"/>
      <c r="IV136" s="140"/>
      <c r="IW136" s="140"/>
      <c r="IX136" s="140"/>
      <c r="IY136" s="140"/>
      <c r="IZ136" s="140"/>
      <c r="JA136" s="140"/>
      <c r="JB136" s="140"/>
      <c r="JC136" s="140"/>
      <c r="JD136" s="140"/>
      <c r="JE136" s="140"/>
      <c r="JF136" s="140"/>
      <c r="JG136" s="140"/>
      <c r="JH136" s="140"/>
      <c r="JI136" s="140"/>
      <c r="JJ136" s="140"/>
      <c r="JK136" s="140"/>
      <c r="JL136" s="140"/>
      <c r="JM136" s="140"/>
      <c r="JN136" s="140"/>
      <c r="JO136" s="140"/>
      <c r="JP136" s="140"/>
      <c r="JQ136" s="140"/>
      <c r="JR136" s="140"/>
      <c r="JS136" s="140"/>
      <c r="JT136" s="140"/>
      <c r="JU136" s="140"/>
      <c r="JV136" s="140"/>
      <c r="JW136" s="140"/>
      <c r="JX136" s="140"/>
      <c r="JY136" s="140"/>
      <c r="JZ136" s="140"/>
      <c r="KA136" s="140"/>
      <c r="KB136" s="140"/>
      <c r="KC136" s="140"/>
      <c r="KD136" s="140"/>
      <c r="KE136" s="140"/>
      <c r="KF136" s="140"/>
      <c r="KG136" s="140"/>
      <c r="KH136" s="140"/>
      <c r="KI136" s="140"/>
      <c r="KJ136" s="140"/>
      <c r="KK136" s="140"/>
      <c r="KL136" s="140"/>
      <c r="KM136" s="140"/>
      <c r="KN136" s="140"/>
      <c r="KO136" s="140"/>
      <c r="KP136" s="140"/>
      <c r="KQ136" s="140"/>
      <c r="KR136" s="140"/>
      <c r="KS136" s="140"/>
      <c r="KT136" s="140"/>
      <c r="KU136" s="140"/>
      <c r="KV136" s="140"/>
      <c r="KW136" s="140"/>
      <c r="KX136" s="140"/>
      <c r="KY136" s="140"/>
      <c r="KZ136" s="140"/>
      <c r="LA136" s="140"/>
      <c r="LB136" s="140"/>
      <c r="LC136" s="140"/>
      <c r="LD136" s="140"/>
      <c r="LE136" s="140"/>
      <c r="LF136" s="140"/>
      <c r="LG136" s="140"/>
      <c r="LH136" s="140"/>
      <c r="LI136" s="140"/>
      <c r="LJ136" s="140"/>
      <c r="LK136" s="140"/>
      <c r="LL136" s="140"/>
      <c r="LM136" s="140"/>
      <c r="LN136" s="140"/>
      <c r="LO136" s="140"/>
      <c r="LP136" s="140"/>
      <c r="LQ136" s="140"/>
      <c r="LR136" s="140"/>
      <c r="LS136" s="140"/>
      <c r="LT136" s="140"/>
      <c r="LU136" s="140"/>
      <c r="LV136" s="140"/>
      <c r="LW136" s="140"/>
      <c r="LX136" s="140"/>
      <c r="LY136" s="140"/>
      <c r="LZ136" s="140"/>
      <c r="MA136" s="140"/>
      <c r="MB136" s="140"/>
      <c r="MC136" s="140"/>
      <c r="MD136" s="140"/>
      <c r="ME136" s="140"/>
      <c r="MF136" s="140"/>
      <c r="MG136" s="140"/>
      <c r="MH136" s="140"/>
      <c r="MI136" s="140"/>
      <c r="MJ136" s="140"/>
      <c r="MK136" s="140"/>
      <c r="ML136" s="140"/>
      <c r="MM136" s="140"/>
      <c r="MN136" s="140"/>
      <c r="MO136" s="140"/>
      <c r="MP136" s="140"/>
      <c r="MQ136" s="140"/>
      <c r="MR136" s="140"/>
      <c r="MS136" s="140"/>
      <c r="MT136" s="140"/>
      <c r="MU136" s="140"/>
      <c r="MV136" s="140"/>
      <c r="MW136" s="140"/>
      <c r="MX136" s="140"/>
      <c r="MY136" s="140"/>
      <c r="MZ136" s="140"/>
      <c r="NA136" s="140"/>
      <c r="NB136" s="140"/>
      <c r="NC136" s="140"/>
      <c r="ND136" s="140"/>
      <c r="NE136" s="140"/>
      <c r="NF136" s="140"/>
      <c r="NG136" s="140"/>
      <c r="NH136" s="140"/>
      <c r="NI136" s="140"/>
      <c r="NJ136" s="140"/>
      <c r="NK136" s="140"/>
      <c r="NL136" s="140"/>
      <c r="NM136" s="140"/>
      <c r="NN136" s="140"/>
      <c r="NO136" s="140"/>
      <c r="NP136" s="140"/>
      <c r="NQ136" s="140"/>
      <c r="NR136" s="140"/>
      <c r="NS136" s="140"/>
      <c r="NT136" s="140"/>
      <c r="NU136" s="140"/>
      <c r="NV136" s="140"/>
      <c r="NW136" s="140"/>
      <c r="NX136" s="140"/>
      <c r="NY136" s="140"/>
      <c r="NZ136" s="140"/>
      <c r="OA136" s="140"/>
      <c r="OB136" s="140"/>
      <c r="OC136" s="140"/>
      <c r="OD136" s="140"/>
      <c r="OE136" s="140"/>
      <c r="OF136" s="140"/>
      <c r="OG136" s="140"/>
      <c r="OH136" s="140"/>
      <c r="OI136" s="140"/>
      <c r="OJ136" s="140"/>
      <c r="OK136" s="140"/>
      <c r="OL136" s="140"/>
      <c r="OM136" s="140"/>
      <c r="ON136" s="140"/>
      <c r="OO136" s="140"/>
      <c r="OP136" s="140"/>
      <c r="OQ136" s="140"/>
      <c r="OR136" s="140"/>
      <c r="OS136" s="140"/>
      <c r="OT136" s="140"/>
      <c r="OU136" s="140"/>
      <c r="OV136" s="140"/>
      <c r="OW136" s="140"/>
      <c r="OX136" s="140"/>
      <c r="OY136" s="140"/>
      <c r="OZ136" s="140"/>
      <c r="PA136" s="140"/>
      <c r="PB136" s="140"/>
      <c r="PC136" s="140"/>
      <c r="PD136" s="140"/>
      <c r="PE136" s="140"/>
      <c r="PF136" s="140"/>
      <c r="PG136" s="140"/>
      <c r="PH136" s="140"/>
      <c r="PI136" s="140"/>
      <c r="PJ136" s="140"/>
      <c r="PK136" s="140"/>
      <c r="PL136" s="140"/>
      <c r="PM136" s="140"/>
      <c r="PN136" s="140"/>
      <c r="PO136" s="140"/>
      <c r="PP136" s="140"/>
      <c r="PQ136" s="140"/>
      <c r="PR136" s="140"/>
      <c r="PS136" s="140"/>
      <c r="PT136" s="140"/>
      <c r="PU136" s="140"/>
      <c r="PV136" s="140"/>
      <c r="PW136" s="140"/>
      <c r="PX136" s="140"/>
      <c r="PY136" s="140"/>
      <c r="PZ136" s="140"/>
      <c r="QA136" s="140"/>
      <c r="QB136" s="140"/>
      <c r="QC136" s="140"/>
      <c r="QD136" s="140"/>
      <c r="QE136" s="140"/>
      <c r="QF136" s="140"/>
      <c r="QG136" s="140"/>
      <c r="QH136" s="140"/>
      <c r="QI136" s="140"/>
      <c r="QJ136" s="140"/>
      <c r="QK136" s="140"/>
      <c r="QL136" s="140"/>
      <c r="QM136" s="140"/>
      <c r="QN136" s="140"/>
      <c r="QO136" s="140"/>
      <c r="QP136" s="140"/>
      <c r="QQ136" s="140"/>
      <c r="QR136" s="140"/>
      <c r="QS136" s="140"/>
      <c r="QT136" s="140"/>
      <c r="QU136" s="140"/>
    </row>
    <row r="137" spans="1:463" s="155" customFormat="1">
      <c r="A137" s="140"/>
      <c r="B137" s="140"/>
      <c r="C137" s="112"/>
      <c r="D137" s="185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86"/>
      <c r="AA137" s="111"/>
      <c r="AB137" s="111"/>
      <c r="AC137" s="140"/>
      <c r="AD137" s="140"/>
      <c r="AE137" s="140"/>
      <c r="AF137" s="140"/>
      <c r="AG137" s="140"/>
      <c r="AH137" s="140"/>
      <c r="AI137" s="140"/>
      <c r="AJ137" s="140"/>
      <c r="AK137" s="140"/>
      <c r="AL137" s="140"/>
      <c r="AM137" s="140"/>
      <c r="AN137" s="140"/>
      <c r="AO137" s="140"/>
      <c r="AP137" s="140"/>
      <c r="AQ137" s="140"/>
      <c r="AR137" s="140"/>
      <c r="AS137" s="140"/>
      <c r="AT137" s="140"/>
      <c r="AU137" s="140"/>
      <c r="AV137" s="140"/>
      <c r="AW137" s="140"/>
      <c r="AX137" s="140"/>
      <c r="AY137" s="140"/>
      <c r="AZ137" s="140"/>
      <c r="BA137" s="140"/>
      <c r="BB137" s="140"/>
      <c r="BC137" s="140"/>
      <c r="BD137" s="140"/>
      <c r="BE137" s="140"/>
      <c r="BF137" s="140"/>
      <c r="BG137" s="140"/>
      <c r="BH137" s="140"/>
      <c r="BI137" s="140"/>
      <c r="BJ137" s="140"/>
      <c r="BK137" s="140"/>
      <c r="BL137" s="140"/>
      <c r="BM137" s="140"/>
      <c r="BN137" s="140"/>
      <c r="BO137" s="140"/>
      <c r="BP137" s="140"/>
      <c r="BQ137" s="140"/>
      <c r="BR137" s="140"/>
      <c r="BS137" s="140"/>
      <c r="BT137" s="140"/>
      <c r="BU137" s="140"/>
      <c r="BV137" s="140"/>
      <c r="BW137" s="140"/>
      <c r="BX137" s="140"/>
      <c r="BY137" s="140"/>
      <c r="BZ137" s="140"/>
      <c r="CA137" s="140"/>
      <c r="CB137" s="140"/>
      <c r="CC137" s="140"/>
      <c r="CD137" s="140"/>
      <c r="CE137" s="140"/>
      <c r="CF137" s="140"/>
      <c r="CG137" s="140"/>
      <c r="CH137" s="140"/>
      <c r="CI137" s="140"/>
      <c r="CJ137" s="140"/>
      <c r="CK137" s="140"/>
      <c r="CL137" s="140"/>
      <c r="CM137" s="140"/>
      <c r="CN137" s="140"/>
      <c r="CO137" s="140"/>
      <c r="CP137" s="140"/>
      <c r="CQ137" s="140"/>
      <c r="CR137" s="140"/>
      <c r="CS137" s="140"/>
      <c r="CT137" s="140"/>
      <c r="CU137" s="140"/>
      <c r="CV137" s="140"/>
      <c r="CW137" s="140"/>
      <c r="CX137" s="140"/>
      <c r="CY137" s="140"/>
      <c r="CZ137" s="140"/>
      <c r="DA137" s="140"/>
      <c r="DB137" s="140"/>
      <c r="DC137" s="140"/>
      <c r="DD137" s="140"/>
      <c r="DE137" s="140"/>
      <c r="DF137" s="140"/>
      <c r="DG137" s="140"/>
      <c r="DH137" s="140"/>
      <c r="DI137" s="140"/>
      <c r="DJ137" s="140"/>
      <c r="DK137" s="140"/>
      <c r="DL137" s="140"/>
      <c r="DM137" s="140"/>
      <c r="DN137" s="140"/>
      <c r="DO137" s="140"/>
      <c r="DP137" s="140"/>
      <c r="DQ137" s="140"/>
      <c r="DR137" s="140"/>
      <c r="DS137" s="140"/>
      <c r="DT137" s="140"/>
      <c r="DU137" s="140"/>
      <c r="DV137" s="140"/>
      <c r="DW137" s="140"/>
      <c r="DX137" s="140"/>
      <c r="DY137" s="140"/>
      <c r="DZ137" s="140"/>
      <c r="EA137" s="140"/>
      <c r="EB137" s="140"/>
      <c r="EC137" s="140"/>
      <c r="ED137" s="140"/>
      <c r="EE137" s="140"/>
      <c r="EF137" s="140"/>
      <c r="EG137" s="140"/>
      <c r="EH137" s="140"/>
      <c r="EI137" s="140"/>
      <c r="EJ137" s="140"/>
      <c r="EK137" s="140"/>
      <c r="EL137" s="140"/>
      <c r="EM137" s="140"/>
      <c r="EN137" s="140"/>
      <c r="EO137" s="140"/>
      <c r="EP137" s="140"/>
      <c r="EQ137" s="140"/>
      <c r="ER137" s="140"/>
      <c r="ES137" s="140"/>
      <c r="ET137" s="140"/>
      <c r="EU137" s="140"/>
      <c r="EV137" s="140"/>
      <c r="EW137" s="140"/>
      <c r="EX137" s="140"/>
      <c r="EY137" s="140"/>
      <c r="EZ137" s="140"/>
      <c r="FA137" s="140"/>
      <c r="FB137" s="140"/>
      <c r="FC137" s="140"/>
      <c r="FD137" s="140"/>
      <c r="FE137" s="140"/>
      <c r="FF137" s="140"/>
      <c r="FG137" s="140"/>
      <c r="FH137" s="140"/>
      <c r="FI137" s="140"/>
      <c r="FJ137" s="140"/>
      <c r="FK137" s="140"/>
      <c r="FL137" s="140"/>
      <c r="FM137" s="140"/>
      <c r="FN137" s="140"/>
      <c r="FO137" s="140"/>
      <c r="FP137" s="140"/>
      <c r="FQ137" s="140"/>
      <c r="FR137" s="140"/>
      <c r="FS137" s="140"/>
      <c r="FT137" s="140"/>
      <c r="FU137" s="140"/>
      <c r="FV137" s="140"/>
      <c r="FW137" s="140"/>
      <c r="FX137" s="140"/>
      <c r="FY137" s="140"/>
      <c r="FZ137" s="140"/>
      <c r="GA137" s="140"/>
      <c r="GB137" s="140"/>
      <c r="GC137" s="140"/>
      <c r="GD137" s="140"/>
      <c r="GE137" s="140"/>
      <c r="GF137" s="140"/>
      <c r="GG137" s="140"/>
      <c r="GH137" s="140"/>
      <c r="GI137" s="140"/>
      <c r="GJ137" s="140"/>
      <c r="GK137" s="140"/>
      <c r="GL137" s="140"/>
      <c r="GM137" s="140"/>
      <c r="GN137" s="140"/>
      <c r="GO137" s="140"/>
      <c r="GP137" s="140"/>
      <c r="GQ137" s="140"/>
      <c r="GR137" s="140"/>
      <c r="GS137" s="140"/>
      <c r="GT137" s="140"/>
      <c r="GU137" s="140"/>
      <c r="GV137" s="140"/>
      <c r="GW137" s="140"/>
      <c r="GX137" s="140"/>
      <c r="GY137" s="140"/>
      <c r="GZ137" s="140"/>
      <c r="HA137" s="140"/>
      <c r="HB137" s="140"/>
      <c r="HC137" s="140"/>
      <c r="HD137" s="140"/>
      <c r="HE137" s="140"/>
      <c r="HF137" s="140"/>
      <c r="HG137" s="140"/>
      <c r="HH137" s="140"/>
      <c r="HI137" s="140"/>
      <c r="HJ137" s="140"/>
      <c r="HK137" s="140"/>
      <c r="HL137" s="140"/>
      <c r="HM137" s="140"/>
      <c r="HN137" s="140"/>
      <c r="HO137" s="140"/>
      <c r="HP137" s="140"/>
      <c r="HQ137" s="140"/>
      <c r="HR137" s="140"/>
      <c r="HS137" s="140"/>
      <c r="HT137" s="140"/>
      <c r="HU137" s="140"/>
      <c r="HV137" s="140"/>
      <c r="HW137" s="140"/>
      <c r="HX137" s="140"/>
      <c r="HY137" s="140"/>
      <c r="HZ137" s="140"/>
      <c r="IA137" s="140"/>
      <c r="IB137" s="140"/>
      <c r="IC137" s="140"/>
      <c r="ID137" s="140"/>
      <c r="IE137" s="140"/>
      <c r="IF137" s="140"/>
      <c r="IG137" s="140"/>
      <c r="IH137" s="140"/>
      <c r="II137" s="140"/>
      <c r="IJ137" s="140"/>
      <c r="IK137" s="140"/>
      <c r="IL137" s="140"/>
      <c r="IM137" s="140"/>
      <c r="IN137" s="140"/>
      <c r="IO137" s="140"/>
      <c r="IP137" s="140"/>
      <c r="IQ137" s="140"/>
      <c r="IR137" s="140"/>
      <c r="IS137" s="140"/>
      <c r="IT137" s="140"/>
      <c r="IU137" s="140"/>
      <c r="IV137" s="140"/>
      <c r="IW137" s="140"/>
      <c r="IX137" s="140"/>
      <c r="IY137" s="140"/>
      <c r="IZ137" s="140"/>
      <c r="JA137" s="140"/>
      <c r="JB137" s="140"/>
      <c r="JC137" s="140"/>
      <c r="JD137" s="140"/>
      <c r="JE137" s="140"/>
      <c r="JF137" s="140"/>
      <c r="JG137" s="140"/>
      <c r="JH137" s="140"/>
      <c r="JI137" s="140"/>
      <c r="JJ137" s="140"/>
      <c r="JK137" s="140"/>
      <c r="JL137" s="140"/>
      <c r="JM137" s="140"/>
      <c r="JN137" s="140"/>
      <c r="JO137" s="140"/>
      <c r="JP137" s="140"/>
      <c r="JQ137" s="140"/>
      <c r="JR137" s="140"/>
      <c r="JS137" s="140"/>
      <c r="JT137" s="140"/>
      <c r="JU137" s="140"/>
      <c r="JV137" s="140"/>
      <c r="JW137" s="140"/>
      <c r="JX137" s="140"/>
      <c r="JY137" s="140"/>
      <c r="JZ137" s="140"/>
      <c r="KA137" s="140"/>
      <c r="KB137" s="140"/>
      <c r="KC137" s="140"/>
      <c r="KD137" s="140"/>
      <c r="KE137" s="140"/>
      <c r="KF137" s="140"/>
      <c r="KG137" s="140"/>
      <c r="KH137" s="140"/>
      <c r="KI137" s="140"/>
      <c r="KJ137" s="140"/>
      <c r="KK137" s="140"/>
      <c r="KL137" s="140"/>
      <c r="KM137" s="140"/>
      <c r="KN137" s="140"/>
      <c r="KO137" s="140"/>
      <c r="KP137" s="140"/>
      <c r="KQ137" s="140"/>
      <c r="KR137" s="140"/>
      <c r="KS137" s="140"/>
      <c r="KT137" s="140"/>
      <c r="KU137" s="140"/>
      <c r="KV137" s="140"/>
      <c r="KW137" s="140"/>
      <c r="KX137" s="140"/>
      <c r="KY137" s="140"/>
      <c r="KZ137" s="140"/>
      <c r="LA137" s="140"/>
      <c r="LB137" s="140"/>
      <c r="LC137" s="140"/>
      <c r="LD137" s="140"/>
      <c r="LE137" s="140"/>
      <c r="LF137" s="140"/>
      <c r="LG137" s="140"/>
      <c r="LH137" s="140"/>
      <c r="LI137" s="140"/>
      <c r="LJ137" s="140"/>
      <c r="LK137" s="140"/>
      <c r="LL137" s="140"/>
      <c r="LM137" s="140"/>
      <c r="LN137" s="140"/>
      <c r="LO137" s="140"/>
      <c r="LP137" s="140"/>
      <c r="LQ137" s="140"/>
      <c r="LR137" s="140"/>
      <c r="LS137" s="140"/>
      <c r="LT137" s="140"/>
      <c r="LU137" s="140"/>
      <c r="LV137" s="140"/>
      <c r="LW137" s="140"/>
      <c r="LX137" s="140"/>
      <c r="LY137" s="140"/>
      <c r="LZ137" s="140"/>
      <c r="MA137" s="140"/>
      <c r="MB137" s="140"/>
      <c r="MC137" s="140"/>
      <c r="MD137" s="140"/>
      <c r="ME137" s="140"/>
      <c r="MF137" s="140"/>
      <c r="MG137" s="140"/>
      <c r="MH137" s="140"/>
      <c r="MI137" s="140"/>
      <c r="MJ137" s="140"/>
      <c r="MK137" s="140"/>
      <c r="ML137" s="140"/>
      <c r="MM137" s="140"/>
      <c r="MN137" s="140"/>
      <c r="MO137" s="140"/>
      <c r="MP137" s="140"/>
      <c r="MQ137" s="140"/>
      <c r="MR137" s="140"/>
      <c r="MS137" s="140"/>
      <c r="MT137" s="140"/>
      <c r="MU137" s="140"/>
      <c r="MV137" s="140"/>
      <c r="MW137" s="140"/>
      <c r="MX137" s="140"/>
      <c r="MY137" s="140"/>
      <c r="MZ137" s="140"/>
      <c r="NA137" s="140"/>
      <c r="NB137" s="140"/>
      <c r="NC137" s="140"/>
      <c r="ND137" s="140"/>
      <c r="NE137" s="140"/>
      <c r="NF137" s="140"/>
      <c r="NG137" s="140"/>
      <c r="NH137" s="140"/>
      <c r="NI137" s="140"/>
      <c r="NJ137" s="140"/>
      <c r="NK137" s="140"/>
      <c r="NL137" s="140"/>
      <c r="NM137" s="140"/>
      <c r="NN137" s="140"/>
      <c r="NO137" s="140"/>
      <c r="NP137" s="140"/>
      <c r="NQ137" s="140"/>
      <c r="NR137" s="140"/>
      <c r="NS137" s="140"/>
      <c r="NT137" s="140"/>
      <c r="NU137" s="140"/>
      <c r="NV137" s="140"/>
      <c r="NW137" s="140"/>
      <c r="NX137" s="140"/>
      <c r="NY137" s="140"/>
      <c r="NZ137" s="140"/>
      <c r="OA137" s="140"/>
      <c r="OB137" s="140"/>
      <c r="OC137" s="140"/>
      <c r="OD137" s="140"/>
      <c r="OE137" s="140"/>
      <c r="OF137" s="140"/>
      <c r="OG137" s="140"/>
      <c r="OH137" s="140"/>
      <c r="OI137" s="140"/>
      <c r="OJ137" s="140"/>
      <c r="OK137" s="140"/>
      <c r="OL137" s="140"/>
      <c r="OM137" s="140"/>
      <c r="ON137" s="140"/>
      <c r="OO137" s="140"/>
      <c r="OP137" s="140"/>
      <c r="OQ137" s="140"/>
      <c r="OR137" s="140"/>
      <c r="OS137" s="140"/>
      <c r="OT137" s="140"/>
      <c r="OU137" s="140"/>
      <c r="OV137" s="140"/>
      <c r="OW137" s="140"/>
      <c r="OX137" s="140"/>
      <c r="OY137" s="140"/>
      <c r="OZ137" s="140"/>
      <c r="PA137" s="140"/>
      <c r="PB137" s="140"/>
      <c r="PC137" s="140"/>
      <c r="PD137" s="140"/>
      <c r="PE137" s="140"/>
      <c r="PF137" s="140"/>
      <c r="PG137" s="140"/>
      <c r="PH137" s="140"/>
      <c r="PI137" s="140"/>
      <c r="PJ137" s="140"/>
      <c r="PK137" s="140"/>
      <c r="PL137" s="140"/>
      <c r="PM137" s="140"/>
      <c r="PN137" s="140"/>
      <c r="PO137" s="140"/>
      <c r="PP137" s="140"/>
      <c r="PQ137" s="140"/>
      <c r="PR137" s="140"/>
      <c r="PS137" s="140"/>
      <c r="PT137" s="140"/>
      <c r="PU137" s="140"/>
      <c r="PV137" s="140"/>
      <c r="PW137" s="140"/>
      <c r="PX137" s="140"/>
      <c r="PY137" s="140"/>
      <c r="PZ137" s="140"/>
      <c r="QA137" s="140"/>
      <c r="QB137" s="140"/>
      <c r="QC137" s="140"/>
      <c r="QD137" s="140"/>
      <c r="QE137" s="140"/>
      <c r="QF137" s="140"/>
      <c r="QG137" s="140"/>
      <c r="QH137" s="140"/>
      <c r="QI137" s="140"/>
      <c r="QJ137" s="140"/>
      <c r="QK137" s="140"/>
      <c r="QL137" s="140"/>
      <c r="QM137" s="140"/>
      <c r="QN137" s="140"/>
      <c r="QO137" s="140"/>
      <c r="QP137" s="140"/>
      <c r="QQ137" s="140"/>
      <c r="QR137" s="140"/>
      <c r="QS137" s="140"/>
      <c r="QT137" s="140"/>
      <c r="QU137" s="140"/>
    </row>
    <row r="138" spans="1:463" s="155" customFormat="1">
      <c r="A138" s="140"/>
      <c r="B138" s="140"/>
      <c r="C138" s="187"/>
      <c r="D138" s="185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1"/>
      <c r="AB138" s="111"/>
      <c r="AC138" s="140"/>
      <c r="AD138" s="140"/>
      <c r="AE138" s="140"/>
      <c r="AF138" s="140"/>
      <c r="AG138" s="140"/>
      <c r="AH138" s="140"/>
      <c r="AI138" s="140"/>
      <c r="AJ138" s="140"/>
      <c r="AK138" s="140"/>
      <c r="AL138" s="140"/>
      <c r="AM138" s="140"/>
      <c r="AN138" s="140"/>
      <c r="AO138" s="140"/>
      <c r="AP138" s="140"/>
      <c r="AQ138" s="140"/>
      <c r="AR138" s="140"/>
      <c r="AS138" s="140"/>
      <c r="AT138" s="140"/>
      <c r="AU138" s="140"/>
      <c r="AV138" s="140"/>
      <c r="AW138" s="140"/>
      <c r="AX138" s="140"/>
      <c r="AY138" s="140"/>
      <c r="AZ138" s="140"/>
      <c r="BA138" s="140"/>
      <c r="BB138" s="140"/>
      <c r="BC138" s="140"/>
      <c r="BD138" s="140"/>
      <c r="BE138" s="140"/>
      <c r="BF138" s="140"/>
      <c r="BG138" s="140"/>
      <c r="BH138" s="140"/>
      <c r="BI138" s="140"/>
      <c r="BJ138" s="140"/>
      <c r="BK138" s="140"/>
      <c r="BL138" s="140"/>
      <c r="BM138" s="140"/>
      <c r="BN138" s="140"/>
      <c r="BO138" s="140"/>
      <c r="BP138" s="140"/>
      <c r="BQ138" s="140"/>
      <c r="BR138" s="140"/>
      <c r="BS138" s="140"/>
      <c r="BT138" s="140"/>
      <c r="BU138" s="140"/>
      <c r="BV138" s="140"/>
      <c r="BW138" s="140"/>
      <c r="BX138" s="140"/>
      <c r="BY138" s="140"/>
      <c r="BZ138" s="140"/>
      <c r="CA138" s="140"/>
      <c r="CB138" s="140"/>
      <c r="CC138" s="140"/>
      <c r="CD138" s="140"/>
      <c r="CE138" s="140"/>
      <c r="CF138" s="140"/>
      <c r="CG138" s="140"/>
      <c r="CH138" s="140"/>
      <c r="CI138" s="140"/>
      <c r="CJ138" s="140"/>
      <c r="CK138" s="140"/>
      <c r="CL138" s="140"/>
      <c r="CM138" s="140"/>
      <c r="CN138" s="140"/>
      <c r="CO138" s="140"/>
      <c r="CP138" s="140"/>
      <c r="CQ138" s="140"/>
      <c r="CR138" s="140"/>
      <c r="CS138" s="140"/>
      <c r="CT138" s="140"/>
      <c r="CU138" s="140"/>
      <c r="CV138" s="140"/>
      <c r="CW138" s="140"/>
      <c r="CX138" s="140"/>
      <c r="CY138" s="140"/>
      <c r="CZ138" s="140"/>
      <c r="DA138" s="140"/>
      <c r="DB138" s="140"/>
      <c r="DC138" s="140"/>
      <c r="DD138" s="140"/>
      <c r="DE138" s="140"/>
      <c r="DF138" s="140"/>
      <c r="DG138" s="140"/>
      <c r="DH138" s="140"/>
      <c r="DI138" s="140"/>
      <c r="DJ138" s="140"/>
      <c r="DK138" s="140"/>
      <c r="DL138" s="140"/>
      <c r="DM138" s="140"/>
      <c r="DN138" s="140"/>
      <c r="DO138" s="140"/>
      <c r="DP138" s="140"/>
      <c r="DQ138" s="140"/>
      <c r="DR138" s="140"/>
      <c r="DS138" s="140"/>
      <c r="DT138" s="140"/>
      <c r="DU138" s="140"/>
      <c r="DV138" s="140"/>
      <c r="DW138" s="140"/>
      <c r="DX138" s="140"/>
      <c r="DY138" s="140"/>
      <c r="DZ138" s="140"/>
      <c r="EA138" s="140"/>
      <c r="EB138" s="140"/>
      <c r="EC138" s="140"/>
      <c r="ED138" s="140"/>
      <c r="EE138" s="140"/>
      <c r="EF138" s="140"/>
      <c r="EG138" s="140"/>
      <c r="EH138" s="140"/>
      <c r="EI138" s="140"/>
      <c r="EJ138" s="140"/>
      <c r="EK138" s="140"/>
      <c r="EL138" s="140"/>
      <c r="EM138" s="140"/>
      <c r="EN138" s="140"/>
      <c r="EO138" s="140"/>
      <c r="EP138" s="140"/>
      <c r="EQ138" s="140"/>
      <c r="ER138" s="140"/>
      <c r="ES138" s="140"/>
      <c r="ET138" s="140"/>
      <c r="EU138" s="140"/>
      <c r="EV138" s="140"/>
      <c r="EW138" s="140"/>
      <c r="EX138" s="140"/>
      <c r="EY138" s="140"/>
      <c r="EZ138" s="140"/>
      <c r="FA138" s="140"/>
      <c r="FB138" s="140"/>
      <c r="FC138" s="140"/>
      <c r="FD138" s="140"/>
      <c r="FE138" s="140"/>
      <c r="FF138" s="140"/>
      <c r="FG138" s="140"/>
      <c r="FH138" s="140"/>
      <c r="FI138" s="140"/>
      <c r="FJ138" s="140"/>
      <c r="FK138" s="140"/>
      <c r="FL138" s="140"/>
      <c r="FM138" s="140"/>
      <c r="FN138" s="140"/>
      <c r="FO138" s="140"/>
      <c r="FP138" s="140"/>
      <c r="FQ138" s="140"/>
      <c r="FR138" s="140"/>
      <c r="FS138" s="140"/>
      <c r="FT138" s="140"/>
      <c r="FU138" s="140"/>
      <c r="FV138" s="140"/>
      <c r="FW138" s="140"/>
      <c r="FX138" s="140"/>
      <c r="FY138" s="140"/>
      <c r="FZ138" s="140"/>
      <c r="GA138" s="140"/>
      <c r="GB138" s="140"/>
      <c r="GC138" s="140"/>
      <c r="GD138" s="140"/>
      <c r="GE138" s="140"/>
      <c r="GF138" s="140"/>
      <c r="GG138" s="140"/>
      <c r="GH138" s="140"/>
      <c r="GI138" s="140"/>
      <c r="GJ138" s="140"/>
      <c r="GK138" s="140"/>
      <c r="GL138" s="140"/>
      <c r="GM138" s="140"/>
      <c r="GN138" s="140"/>
      <c r="GO138" s="140"/>
      <c r="GP138" s="140"/>
      <c r="GQ138" s="140"/>
      <c r="GR138" s="140"/>
      <c r="GS138" s="140"/>
      <c r="GT138" s="140"/>
      <c r="GU138" s="140"/>
      <c r="GV138" s="140"/>
      <c r="GW138" s="140"/>
      <c r="GX138" s="140"/>
      <c r="GY138" s="140"/>
      <c r="GZ138" s="140"/>
      <c r="HA138" s="140"/>
      <c r="HB138" s="140"/>
      <c r="HC138" s="140"/>
      <c r="HD138" s="140"/>
      <c r="HE138" s="140"/>
      <c r="HF138" s="140"/>
      <c r="HG138" s="140"/>
      <c r="HH138" s="140"/>
      <c r="HI138" s="140"/>
      <c r="HJ138" s="140"/>
      <c r="HK138" s="140"/>
      <c r="HL138" s="140"/>
      <c r="HM138" s="140"/>
      <c r="HN138" s="140"/>
      <c r="HO138" s="140"/>
      <c r="HP138" s="140"/>
      <c r="HQ138" s="140"/>
      <c r="HR138" s="140"/>
      <c r="HS138" s="140"/>
      <c r="HT138" s="140"/>
      <c r="HU138" s="140"/>
      <c r="HV138" s="140"/>
      <c r="HW138" s="140"/>
      <c r="HX138" s="140"/>
      <c r="HY138" s="140"/>
      <c r="HZ138" s="140"/>
      <c r="IA138" s="140"/>
      <c r="IB138" s="140"/>
      <c r="IC138" s="140"/>
      <c r="ID138" s="140"/>
      <c r="IE138" s="140"/>
      <c r="IF138" s="140"/>
      <c r="IG138" s="140"/>
      <c r="IH138" s="140"/>
      <c r="II138" s="140"/>
      <c r="IJ138" s="140"/>
      <c r="IK138" s="140"/>
      <c r="IL138" s="140"/>
      <c r="IM138" s="140"/>
      <c r="IN138" s="140"/>
      <c r="IO138" s="140"/>
      <c r="IP138" s="140"/>
      <c r="IQ138" s="140"/>
      <c r="IR138" s="140"/>
      <c r="IS138" s="140"/>
      <c r="IT138" s="140"/>
      <c r="IU138" s="140"/>
      <c r="IV138" s="140"/>
      <c r="IW138" s="140"/>
      <c r="IX138" s="140"/>
      <c r="IY138" s="140"/>
      <c r="IZ138" s="140"/>
      <c r="JA138" s="140"/>
      <c r="JB138" s="140"/>
      <c r="JC138" s="140"/>
      <c r="JD138" s="140"/>
      <c r="JE138" s="140"/>
      <c r="JF138" s="140"/>
      <c r="JG138" s="140"/>
      <c r="JH138" s="140"/>
      <c r="JI138" s="140"/>
      <c r="JJ138" s="140"/>
      <c r="JK138" s="140"/>
      <c r="JL138" s="140"/>
      <c r="JM138" s="140"/>
      <c r="JN138" s="140"/>
      <c r="JO138" s="140"/>
      <c r="JP138" s="140"/>
      <c r="JQ138" s="140"/>
      <c r="JR138" s="140"/>
      <c r="JS138" s="140"/>
      <c r="JT138" s="140"/>
      <c r="JU138" s="140"/>
      <c r="JV138" s="140"/>
      <c r="JW138" s="140"/>
      <c r="JX138" s="140"/>
      <c r="JY138" s="140"/>
      <c r="JZ138" s="140"/>
      <c r="KA138" s="140"/>
      <c r="KB138" s="140"/>
      <c r="KC138" s="140"/>
      <c r="KD138" s="140"/>
      <c r="KE138" s="140"/>
      <c r="KF138" s="140"/>
      <c r="KG138" s="140"/>
      <c r="KH138" s="140"/>
      <c r="KI138" s="140"/>
      <c r="KJ138" s="140"/>
      <c r="KK138" s="140"/>
      <c r="KL138" s="140"/>
      <c r="KM138" s="140"/>
      <c r="KN138" s="140"/>
      <c r="KO138" s="140"/>
      <c r="KP138" s="140"/>
      <c r="KQ138" s="140"/>
      <c r="KR138" s="140"/>
      <c r="KS138" s="140"/>
      <c r="KT138" s="140"/>
      <c r="KU138" s="140"/>
      <c r="KV138" s="140"/>
      <c r="KW138" s="140"/>
      <c r="KX138" s="140"/>
      <c r="KY138" s="140"/>
      <c r="KZ138" s="140"/>
      <c r="LA138" s="140"/>
      <c r="LB138" s="140"/>
      <c r="LC138" s="140"/>
      <c r="LD138" s="140"/>
      <c r="LE138" s="140"/>
      <c r="LF138" s="140"/>
      <c r="LG138" s="140"/>
      <c r="LH138" s="140"/>
      <c r="LI138" s="140"/>
      <c r="LJ138" s="140"/>
      <c r="LK138" s="140"/>
      <c r="LL138" s="140"/>
      <c r="LM138" s="140"/>
      <c r="LN138" s="140"/>
      <c r="LO138" s="140"/>
      <c r="LP138" s="140"/>
      <c r="LQ138" s="140"/>
      <c r="LR138" s="140"/>
      <c r="LS138" s="140"/>
      <c r="LT138" s="140"/>
      <c r="LU138" s="140"/>
      <c r="LV138" s="140"/>
      <c r="LW138" s="140"/>
      <c r="LX138" s="140"/>
      <c r="LY138" s="140"/>
      <c r="LZ138" s="140"/>
      <c r="MA138" s="140"/>
      <c r="MB138" s="140"/>
      <c r="MC138" s="140"/>
      <c r="MD138" s="140"/>
      <c r="ME138" s="140"/>
      <c r="MF138" s="140"/>
      <c r="MG138" s="140"/>
      <c r="MH138" s="140"/>
      <c r="MI138" s="140"/>
      <c r="MJ138" s="140"/>
      <c r="MK138" s="140"/>
      <c r="ML138" s="140"/>
      <c r="MM138" s="140"/>
      <c r="MN138" s="140"/>
      <c r="MO138" s="140"/>
      <c r="MP138" s="140"/>
      <c r="MQ138" s="140"/>
      <c r="MR138" s="140"/>
      <c r="MS138" s="140"/>
      <c r="MT138" s="140"/>
      <c r="MU138" s="140"/>
      <c r="MV138" s="140"/>
      <c r="MW138" s="140"/>
      <c r="MX138" s="140"/>
      <c r="MY138" s="140"/>
      <c r="MZ138" s="140"/>
      <c r="NA138" s="140"/>
      <c r="NB138" s="140"/>
      <c r="NC138" s="140"/>
      <c r="ND138" s="140"/>
      <c r="NE138" s="140"/>
      <c r="NF138" s="140"/>
      <c r="NG138" s="140"/>
      <c r="NH138" s="140"/>
      <c r="NI138" s="140"/>
      <c r="NJ138" s="140"/>
      <c r="NK138" s="140"/>
      <c r="NL138" s="140"/>
      <c r="NM138" s="140"/>
      <c r="NN138" s="140"/>
      <c r="NO138" s="140"/>
      <c r="NP138" s="140"/>
      <c r="NQ138" s="140"/>
      <c r="NR138" s="140"/>
      <c r="NS138" s="140"/>
      <c r="NT138" s="140"/>
      <c r="NU138" s="140"/>
      <c r="NV138" s="140"/>
      <c r="NW138" s="140"/>
      <c r="NX138" s="140"/>
      <c r="NY138" s="140"/>
      <c r="NZ138" s="140"/>
      <c r="OA138" s="140"/>
      <c r="OB138" s="140"/>
      <c r="OC138" s="140"/>
      <c r="OD138" s="140"/>
      <c r="OE138" s="140"/>
      <c r="OF138" s="140"/>
      <c r="OG138" s="140"/>
      <c r="OH138" s="140"/>
      <c r="OI138" s="140"/>
      <c r="OJ138" s="140"/>
      <c r="OK138" s="140"/>
      <c r="OL138" s="140"/>
      <c r="OM138" s="140"/>
      <c r="ON138" s="140"/>
      <c r="OO138" s="140"/>
      <c r="OP138" s="140"/>
      <c r="OQ138" s="140"/>
      <c r="OR138" s="140"/>
      <c r="OS138" s="140"/>
      <c r="OT138" s="140"/>
      <c r="OU138" s="140"/>
      <c r="OV138" s="140"/>
      <c r="OW138" s="140"/>
      <c r="OX138" s="140"/>
      <c r="OY138" s="140"/>
      <c r="OZ138" s="140"/>
      <c r="PA138" s="140"/>
      <c r="PB138" s="140"/>
      <c r="PC138" s="140"/>
      <c r="PD138" s="140"/>
      <c r="PE138" s="140"/>
      <c r="PF138" s="140"/>
      <c r="PG138" s="140"/>
      <c r="PH138" s="140"/>
      <c r="PI138" s="140"/>
      <c r="PJ138" s="140"/>
      <c r="PK138" s="140"/>
      <c r="PL138" s="140"/>
      <c r="PM138" s="140"/>
      <c r="PN138" s="140"/>
      <c r="PO138" s="140"/>
      <c r="PP138" s="140"/>
      <c r="PQ138" s="140"/>
      <c r="PR138" s="140"/>
      <c r="PS138" s="140"/>
      <c r="PT138" s="140"/>
      <c r="PU138" s="140"/>
      <c r="PV138" s="140"/>
      <c r="PW138" s="140"/>
      <c r="PX138" s="140"/>
      <c r="PY138" s="140"/>
      <c r="PZ138" s="140"/>
      <c r="QA138" s="140"/>
      <c r="QB138" s="140"/>
      <c r="QC138" s="140"/>
      <c r="QD138" s="140"/>
      <c r="QE138" s="140"/>
      <c r="QF138" s="140"/>
      <c r="QG138" s="140"/>
      <c r="QH138" s="140"/>
      <c r="QI138" s="140"/>
      <c r="QJ138" s="140"/>
      <c r="QK138" s="140"/>
      <c r="QL138" s="140"/>
      <c r="QM138" s="140"/>
      <c r="QN138" s="140"/>
      <c r="QO138" s="140"/>
      <c r="QP138" s="140"/>
      <c r="QQ138" s="140"/>
      <c r="QR138" s="140"/>
      <c r="QS138" s="140"/>
      <c r="QT138" s="140"/>
      <c r="QU138" s="140"/>
    </row>
    <row r="139" spans="1:463" s="155" customFormat="1">
      <c r="A139" s="140"/>
      <c r="B139" s="140"/>
      <c r="C139" s="188"/>
      <c r="D139" s="185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1"/>
      <c r="AB139" s="111"/>
      <c r="AC139" s="140"/>
      <c r="AD139" s="140"/>
      <c r="AE139" s="140"/>
      <c r="AF139" s="140"/>
      <c r="AG139" s="140"/>
      <c r="AH139" s="140"/>
      <c r="AI139" s="140"/>
      <c r="AJ139" s="140"/>
      <c r="AK139" s="140"/>
      <c r="AL139" s="140"/>
      <c r="AM139" s="140"/>
      <c r="AN139" s="140"/>
      <c r="AO139" s="140"/>
      <c r="AP139" s="140"/>
      <c r="AQ139" s="140"/>
      <c r="AR139" s="140"/>
      <c r="AS139" s="140"/>
      <c r="AT139" s="140"/>
      <c r="AU139" s="140"/>
      <c r="AV139" s="140"/>
      <c r="AW139" s="140"/>
      <c r="AX139" s="140"/>
      <c r="AY139" s="140"/>
      <c r="AZ139" s="140"/>
      <c r="BA139" s="140"/>
      <c r="BB139" s="140"/>
      <c r="BC139" s="140"/>
      <c r="BD139" s="140"/>
      <c r="BE139" s="140"/>
      <c r="BF139" s="140"/>
      <c r="BG139" s="140"/>
      <c r="BH139" s="140"/>
      <c r="BI139" s="140"/>
      <c r="BJ139" s="140"/>
      <c r="BK139" s="140"/>
      <c r="BL139" s="140"/>
      <c r="BM139" s="140"/>
      <c r="BN139" s="140"/>
      <c r="BO139" s="140"/>
      <c r="BP139" s="140"/>
      <c r="BQ139" s="140"/>
      <c r="BR139" s="140"/>
      <c r="BS139" s="140"/>
      <c r="BT139" s="140"/>
      <c r="BU139" s="140"/>
      <c r="BV139" s="140"/>
      <c r="BW139" s="140"/>
      <c r="BX139" s="140"/>
      <c r="BY139" s="140"/>
      <c r="BZ139" s="140"/>
      <c r="CA139" s="140"/>
      <c r="CB139" s="140"/>
      <c r="CC139" s="140"/>
      <c r="CD139" s="140"/>
      <c r="CE139" s="140"/>
      <c r="CF139" s="140"/>
      <c r="CG139" s="140"/>
      <c r="CH139" s="140"/>
      <c r="CI139" s="140"/>
      <c r="CJ139" s="140"/>
      <c r="CK139" s="140"/>
      <c r="CL139" s="140"/>
      <c r="CM139" s="140"/>
      <c r="CN139" s="140"/>
      <c r="CO139" s="140"/>
      <c r="CP139" s="140"/>
      <c r="CQ139" s="140"/>
      <c r="CR139" s="140"/>
      <c r="CS139" s="140"/>
      <c r="CT139" s="140"/>
      <c r="CU139" s="140"/>
      <c r="CV139" s="140"/>
      <c r="CW139" s="140"/>
      <c r="CX139" s="140"/>
      <c r="CY139" s="140"/>
      <c r="CZ139" s="140"/>
      <c r="DA139" s="140"/>
      <c r="DB139" s="140"/>
      <c r="DC139" s="140"/>
      <c r="DD139" s="140"/>
      <c r="DE139" s="140"/>
      <c r="DF139" s="140"/>
      <c r="DG139" s="140"/>
      <c r="DH139" s="140"/>
      <c r="DI139" s="140"/>
      <c r="DJ139" s="140"/>
      <c r="DK139" s="140"/>
      <c r="DL139" s="140"/>
      <c r="DM139" s="140"/>
      <c r="DN139" s="140"/>
      <c r="DO139" s="140"/>
      <c r="DP139" s="140"/>
      <c r="DQ139" s="140"/>
      <c r="DR139" s="140"/>
      <c r="DS139" s="140"/>
      <c r="DT139" s="140"/>
      <c r="DU139" s="140"/>
      <c r="DV139" s="140"/>
      <c r="DW139" s="140"/>
      <c r="DX139" s="140"/>
      <c r="DY139" s="140"/>
      <c r="DZ139" s="140"/>
      <c r="EA139" s="140"/>
      <c r="EB139" s="140"/>
      <c r="EC139" s="140"/>
      <c r="ED139" s="140"/>
      <c r="EE139" s="140"/>
      <c r="EF139" s="140"/>
      <c r="EG139" s="140"/>
      <c r="EH139" s="140"/>
      <c r="EI139" s="140"/>
      <c r="EJ139" s="140"/>
      <c r="EK139" s="140"/>
      <c r="EL139" s="140"/>
      <c r="EM139" s="140"/>
      <c r="EN139" s="140"/>
      <c r="EO139" s="140"/>
      <c r="EP139" s="140"/>
      <c r="EQ139" s="140"/>
      <c r="ER139" s="140"/>
      <c r="ES139" s="140"/>
      <c r="ET139" s="140"/>
      <c r="EU139" s="140"/>
      <c r="EV139" s="140"/>
      <c r="EW139" s="140"/>
      <c r="EX139" s="140"/>
      <c r="EY139" s="140"/>
      <c r="EZ139" s="140"/>
      <c r="FA139" s="140"/>
      <c r="FB139" s="140"/>
      <c r="FC139" s="140"/>
      <c r="FD139" s="140"/>
      <c r="FE139" s="140"/>
      <c r="FF139" s="140"/>
      <c r="FG139" s="140"/>
      <c r="FH139" s="140"/>
      <c r="FI139" s="140"/>
      <c r="FJ139" s="140"/>
      <c r="FK139" s="140"/>
      <c r="FL139" s="140"/>
      <c r="FM139" s="140"/>
      <c r="FN139" s="140"/>
      <c r="FO139" s="140"/>
      <c r="FP139" s="140"/>
      <c r="FQ139" s="140"/>
      <c r="FR139" s="140"/>
      <c r="FS139" s="140"/>
      <c r="FT139" s="140"/>
      <c r="FU139" s="140"/>
      <c r="FV139" s="140"/>
      <c r="FW139" s="140"/>
      <c r="FX139" s="140"/>
      <c r="FY139" s="140"/>
      <c r="FZ139" s="140"/>
      <c r="GA139" s="140"/>
      <c r="GB139" s="140"/>
      <c r="GC139" s="140"/>
      <c r="GD139" s="140"/>
      <c r="GE139" s="140"/>
      <c r="GF139" s="140"/>
      <c r="GG139" s="140"/>
      <c r="GH139" s="140"/>
      <c r="GI139" s="140"/>
      <c r="GJ139" s="140"/>
      <c r="GK139" s="140"/>
      <c r="GL139" s="140"/>
      <c r="GM139" s="140"/>
      <c r="GN139" s="140"/>
      <c r="GO139" s="140"/>
      <c r="GP139" s="140"/>
      <c r="GQ139" s="140"/>
      <c r="GR139" s="140"/>
      <c r="GS139" s="140"/>
      <c r="GT139" s="140"/>
      <c r="GU139" s="140"/>
      <c r="GV139" s="140"/>
      <c r="GW139" s="140"/>
      <c r="GX139" s="140"/>
      <c r="GY139" s="140"/>
      <c r="GZ139" s="140"/>
      <c r="HA139" s="140"/>
      <c r="HB139" s="140"/>
      <c r="HC139" s="140"/>
      <c r="HD139" s="140"/>
      <c r="HE139" s="140"/>
      <c r="HF139" s="140"/>
      <c r="HG139" s="140"/>
      <c r="HH139" s="140"/>
      <c r="HI139" s="140"/>
      <c r="HJ139" s="140"/>
      <c r="HK139" s="140"/>
      <c r="HL139" s="140"/>
      <c r="HM139" s="140"/>
      <c r="HN139" s="140"/>
      <c r="HO139" s="140"/>
      <c r="HP139" s="140"/>
      <c r="HQ139" s="140"/>
      <c r="HR139" s="140"/>
      <c r="HS139" s="140"/>
      <c r="HT139" s="140"/>
      <c r="HU139" s="140"/>
      <c r="HV139" s="140"/>
      <c r="HW139" s="140"/>
      <c r="HX139" s="140"/>
      <c r="HY139" s="140"/>
      <c r="HZ139" s="140"/>
      <c r="IA139" s="140"/>
      <c r="IB139" s="140"/>
      <c r="IC139" s="140"/>
      <c r="ID139" s="140"/>
      <c r="IE139" s="140"/>
      <c r="IF139" s="140"/>
      <c r="IG139" s="140"/>
      <c r="IH139" s="140"/>
      <c r="II139" s="140"/>
      <c r="IJ139" s="140"/>
      <c r="IK139" s="140"/>
      <c r="IL139" s="140"/>
      <c r="IM139" s="140"/>
      <c r="IN139" s="140"/>
      <c r="IO139" s="140"/>
      <c r="IP139" s="140"/>
      <c r="IQ139" s="140"/>
      <c r="IR139" s="140"/>
      <c r="IS139" s="140"/>
      <c r="IT139" s="140"/>
      <c r="IU139" s="140"/>
      <c r="IV139" s="140"/>
      <c r="IW139" s="140"/>
      <c r="IX139" s="140"/>
      <c r="IY139" s="140"/>
      <c r="IZ139" s="140"/>
      <c r="JA139" s="140"/>
      <c r="JB139" s="140"/>
      <c r="JC139" s="140"/>
      <c r="JD139" s="140"/>
      <c r="JE139" s="140"/>
      <c r="JF139" s="140"/>
      <c r="JG139" s="140"/>
      <c r="JH139" s="140"/>
      <c r="JI139" s="140"/>
      <c r="JJ139" s="140"/>
      <c r="JK139" s="140"/>
      <c r="JL139" s="140"/>
      <c r="JM139" s="140"/>
      <c r="JN139" s="140"/>
      <c r="JO139" s="140"/>
      <c r="JP139" s="140"/>
      <c r="JQ139" s="140"/>
      <c r="JR139" s="140"/>
      <c r="JS139" s="140"/>
      <c r="JT139" s="140"/>
      <c r="JU139" s="140"/>
      <c r="JV139" s="140"/>
      <c r="JW139" s="140"/>
      <c r="JX139" s="140"/>
      <c r="JY139" s="140"/>
      <c r="JZ139" s="140"/>
      <c r="KA139" s="140"/>
      <c r="KB139" s="140"/>
      <c r="KC139" s="140"/>
      <c r="KD139" s="140"/>
      <c r="KE139" s="140"/>
      <c r="KF139" s="140"/>
      <c r="KG139" s="140"/>
      <c r="KH139" s="140"/>
      <c r="KI139" s="140"/>
      <c r="KJ139" s="140"/>
      <c r="KK139" s="140"/>
      <c r="KL139" s="140"/>
      <c r="KM139" s="140"/>
      <c r="KN139" s="140"/>
      <c r="KO139" s="140"/>
      <c r="KP139" s="140"/>
      <c r="KQ139" s="140"/>
      <c r="KR139" s="140"/>
      <c r="KS139" s="140"/>
      <c r="KT139" s="140"/>
      <c r="KU139" s="140"/>
      <c r="KV139" s="140"/>
      <c r="KW139" s="140"/>
      <c r="KX139" s="140"/>
      <c r="KY139" s="140"/>
      <c r="KZ139" s="140"/>
      <c r="LA139" s="140"/>
      <c r="LB139" s="140"/>
      <c r="LC139" s="140"/>
      <c r="LD139" s="140"/>
      <c r="LE139" s="140"/>
      <c r="LF139" s="140"/>
      <c r="LG139" s="140"/>
      <c r="LH139" s="140"/>
      <c r="LI139" s="140"/>
      <c r="LJ139" s="140"/>
      <c r="LK139" s="140"/>
      <c r="LL139" s="140"/>
      <c r="LM139" s="140"/>
      <c r="LN139" s="140"/>
      <c r="LO139" s="140"/>
      <c r="LP139" s="140"/>
      <c r="LQ139" s="140"/>
      <c r="LR139" s="140"/>
      <c r="LS139" s="140"/>
      <c r="LT139" s="140"/>
      <c r="LU139" s="140"/>
      <c r="LV139" s="140"/>
      <c r="LW139" s="140"/>
      <c r="LX139" s="140"/>
      <c r="LY139" s="140"/>
      <c r="LZ139" s="140"/>
      <c r="MA139" s="140"/>
      <c r="MB139" s="140"/>
      <c r="MC139" s="140"/>
      <c r="MD139" s="140"/>
      <c r="ME139" s="140"/>
      <c r="MF139" s="140"/>
      <c r="MG139" s="140"/>
      <c r="MH139" s="140"/>
      <c r="MI139" s="140"/>
      <c r="MJ139" s="140"/>
      <c r="MK139" s="140"/>
      <c r="ML139" s="140"/>
      <c r="MM139" s="140"/>
      <c r="MN139" s="140"/>
      <c r="MO139" s="140"/>
      <c r="MP139" s="140"/>
      <c r="MQ139" s="140"/>
      <c r="MR139" s="140"/>
      <c r="MS139" s="140"/>
      <c r="MT139" s="140"/>
      <c r="MU139" s="140"/>
      <c r="MV139" s="140"/>
      <c r="MW139" s="140"/>
      <c r="MX139" s="140"/>
      <c r="MY139" s="140"/>
      <c r="MZ139" s="140"/>
      <c r="NA139" s="140"/>
      <c r="NB139" s="140"/>
      <c r="NC139" s="140"/>
      <c r="ND139" s="140"/>
      <c r="NE139" s="140"/>
      <c r="NF139" s="140"/>
      <c r="NG139" s="140"/>
      <c r="NH139" s="140"/>
      <c r="NI139" s="140"/>
      <c r="NJ139" s="140"/>
      <c r="NK139" s="140"/>
      <c r="NL139" s="140"/>
      <c r="NM139" s="140"/>
      <c r="NN139" s="140"/>
      <c r="NO139" s="140"/>
      <c r="NP139" s="140"/>
      <c r="NQ139" s="140"/>
      <c r="NR139" s="140"/>
      <c r="NS139" s="140"/>
      <c r="NT139" s="140"/>
      <c r="NU139" s="140"/>
      <c r="NV139" s="140"/>
      <c r="NW139" s="140"/>
      <c r="NX139" s="140"/>
      <c r="NY139" s="140"/>
      <c r="NZ139" s="140"/>
      <c r="OA139" s="140"/>
      <c r="OB139" s="140"/>
      <c r="OC139" s="140"/>
      <c r="OD139" s="140"/>
      <c r="OE139" s="140"/>
      <c r="OF139" s="140"/>
      <c r="OG139" s="140"/>
      <c r="OH139" s="140"/>
      <c r="OI139" s="140"/>
      <c r="OJ139" s="140"/>
      <c r="OK139" s="140"/>
      <c r="OL139" s="140"/>
      <c r="OM139" s="140"/>
      <c r="ON139" s="140"/>
      <c r="OO139" s="140"/>
      <c r="OP139" s="140"/>
      <c r="OQ139" s="140"/>
      <c r="OR139" s="140"/>
      <c r="OS139" s="140"/>
      <c r="OT139" s="140"/>
      <c r="OU139" s="140"/>
      <c r="OV139" s="140"/>
      <c r="OW139" s="140"/>
      <c r="OX139" s="140"/>
      <c r="OY139" s="140"/>
      <c r="OZ139" s="140"/>
      <c r="PA139" s="140"/>
      <c r="PB139" s="140"/>
      <c r="PC139" s="140"/>
      <c r="PD139" s="140"/>
      <c r="PE139" s="140"/>
      <c r="PF139" s="140"/>
      <c r="PG139" s="140"/>
      <c r="PH139" s="140"/>
      <c r="PI139" s="140"/>
      <c r="PJ139" s="140"/>
      <c r="PK139" s="140"/>
      <c r="PL139" s="140"/>
      <c r="PM139" s="140"/>
      <c r="PN139" s="140"/>
      <c r="PO139" s="140"/>
      <c r="PP139" s="140"/>
      <c r="PQ139" s="140"/>
      <c r="PR139" s="140"/>
      <c r="PS139" s="140"/>
      <c r="PT139" s="140"/>
      <c r="PU139" s="140"/>
      <c r="PV139" s="140"/>
      <c r="PW139" s="140"/>
      <c r="PX139" s="140"/>
      <c r="PY139" s="140"/>
      <c r="PZ139" s="140"/>
      <c r="QA139" s="140"/>
      <c r="QB139" s="140"/>
      <c r="QC139" s="140"/>
      <c r="QD139" s="140"/>
      <c r="QE139" s="140"/>
      <c r="QF139" s="140"/>
      <c r="QG139" s="140"/>
      <c r="QH139" s="140"/>
      <c r="QI139" s="140"/>
      <c r="QJ139" s="140"/>
      <c r="QK139" s="140"/>
      <c r="QL139" s="140"/>
      <c r="QM139" s="140"/>
      <c r="QN139" s="140"/>
      <c r="QO139" s="140"/>
      <c r="QP139" s="140"/>
      <c r="QQ139" s="140"/>
      <c r="QR139" s="140"/>
      <c r="QS139" s="140"/>
      <c r="QT139" s="140"/>
      <c r="QU139" s="140"/>
    </row>
    <row r="140" spans="1:463" s="155" customFormat="1">
      <c r="A140" s="140"/>
      <c r="B140" s="140"/>
      <c r="C140" s="189"/>
      <c r="D140" s="185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1"/>
      <c r="AB140" s="111"/>
      <c r="AC140" s="140"/>
      <c r="AD140" s="140"/>
      <c r="AE140" s="140"/>
      <c r="AF140" s="140"/>
      <c r="AG140" s="140"/>
      <c r="AH140" s="140"/>
      <c r="AI140" s="140"/>
      <c r="AJ140" s="140"/>
      <c r="AK140" s="140"/>
      <c r="AL140" s="140"/>
      <c r="AM140" s="140"/>
      <c r="AN140" s="140"/>
      <c r="AO140" s="140"/>
      <c r="AP140" s="140"/>
      <c r="AQ140" s="140"/>
      <c r="AR140" s="140"/>
      <c r="AS140" s="140"/>
      <c r="AT140" s="140"/>
      <c r="AU140" s="140"/>
      <c r="AV140" s="140"/>
      <c r="AW140" s="140"/>
      <c r="AX140" s="140"/>
      <c r="AY140" s="140"/>
      <c r="AZ140" s="140"/>
      <c r="BA140" s="140"/>
      <c r="BB140" s="140"/>
      <c r="BC140" s="140"/>
      <c r="BD140" s="140"/>
      <c r="BE140" s="140"/>
      <c r="BF140" s="140"/>
      <c r="BG140" s="140"/>
      <c r="BH140" s="140"/>
      <c r="BI140" s="140"/>
      <c r="BJ140" s="140"/>
      <c r="BK140" s="140"/>
      <c r="BL140" s="140"/>
      <c r="BM140" s="140"/>
      <c r="BN140" s="140"/>
      <c r="BO140" s="140"/>
      <c r="BP140" s="140"/>
      <c r="BQ140" s="140"/>
      <c r="BR140" s="140"/>
      <c r="BS140" s="140"/>
      <c r="BT140" s="140"/>
      <c r="BU140" s="140"/>
      <c r="BV140" s="140"/>
      <c r="BW140" s="140"/>
      <c r="BX140" s="140"/>
      <c r="BY140" s="140"/>
      <c r="BZ140" s="140"/>
      <c r="CA140" s="140"/>
      <c r="CB140" s="140"/>
      <c r="CC140" s="140"/>
      <c r="CD140" s="140"/>
      <c r="CE140" s="140"/>
      <c r="CF140" s="140"/>
      <c r="CG140" s="140"/>
      <c r="CH140" s="140"/>
      <c r="CI140" s="140"/>
      <c r="CJ140" s="140"/>
      <c r="CK140" s="140"/>
      <c r="CL140" s="140"/>
      <c r="CM140" s="140"/>
      <c r="CN140" s="140"/>
      <c r="CO140" s="140"/>
      <c r="CP140" s="140"/>
      <c r="CQ140" s="140"/>
      <c r="CR140" s="140"/>
      <c r="CS140" s="140"/>
      <c r="CT140" s="140"/>
      <c r="CU140" s="140"/>
      <c r="CV140" s="140"/>
      <c r="CW140" s="140"/>
      <c r="CX140" s="140"/>
      <c r="CY140" s="140"/>
      <c r="CZ140" s="140"/>
      <c r="DA140" s="140"/>
      <c r="DB140" s="140"/>
      <c r="DC140" s="140"/>
      <c r="DD140" s="140"/>
      <c r="DE140" s="140"/>
      <c r="DF140" s="140"/>
      <c r="DG140" s="140"/>
      <c r="DH140" s="140"/>
      <c r="DI140" s="140"/>
      <c r="DJ140" s="140"/>
      <c r="DK140" s="140"/>
      <c r="DL140" s="140"/>
      <c r="DM140" s="140"/>
      <c r="DN140" s="140"/>
      <c r="DO140" s="140"/>
      <c r="DP140" s="140"/>
      <c r="DQ140" s="140"/>
      <c r="DR140" s="140"/>
      <c r="DS140" s="140"/>
      <c r="DT140" s="140"/>
      <c r="DU140" s="140"/>
      <c r="DV140" s="140"/>
      <c r="DW140" s="140"/>
      <c r="DX140" s="140"/>
      <c r="DY140" s="140"/>
      <c r="DZ140" s="140"/>
      <c r="EA140" s="140"/>
      <c r="EB140" s="140"/>
      <c r="EC140" s="140"/>
      <c r="ED140" s="140"/>
      <c r="EE140" s="140"/>
      <c r="EF140" s="140"/>
      <c r="EG140" s="140"/>
      <c r="EH140" s="140"/>
      <c r="EI140" s="140"/>
      <c r="EJ140" s="140"/>
      <c r="EK140" s="140"/>
      <c r="EL140" s="140"/>
      <c r="EM140" s="140"/>
      <c r="EN140" s="140"/>
      <c r="EO140" s="140"/>
      <c r="EP140" s="140"/>
      <c r="EQ140" s="140"/>
      <c r="ER140" s="140"/>
      <c r="ES140" s="140"/>
      <c r="ET140" s="140"/>
      <c r="EU140" s="140"/>
      <c r="EV140" s="140"/>
      <c r="EW140" s="140"/>
      <c r="EX140" s="140"/>
      <c r="EY140" s="140"/>
      <c r="EZ140" s="140"/>
      <c r="FA140" s="140"/>
      <c r="FB140" s="140"/>
      <c r="FC140" s="140"/>
      <c r="FD140" s="140"/>
      <c r="FE140" s="140"/>
      <c r="FF140" s="140"/>
      <c r="FG140" s="140"/>
      <c r="FH140" s="140"/>
      <c r="FI140" s="140"/>
      <c r="FJ140" s="140"/>
      <c r="FK140" s="140"/>
      <c r="FL140" s="140"/>
      <c r="FM140" s="140"/>
      <c r="FN140" s="140"/>
      <c r="FO140" s="140"/>
      <c r="FP140" s="140"/>
      <c r="FQ140" s="140"/>
      <c r="FR140" s="140"/>
      <c r="FS140" s="140"/>
      <c r="FT140" s="140"/>
      <c r="FU140" s="140"/>
      <c r="FV140" s="140"/>
      <c r="FW140" s="140"/>
      <c r="FX140" s="140"/>
      <c r="FY140" s="140"/>
      <c r="FZ140" s="140"/>
      <c r="GA140" s="140"/>
      <c r="GB140" s="140"/>
      <c r="GC140" s="140"/>
      <c r="GD140" s="140"/>
      <c r="GE140" s="140"/>
      <c r="GF140" s="140"/>
      <c r="GG140" s="140"/>
      <c r="GH140" s="140"/>
      <c r="GI140" s="140"/>
      <c r="GJ140" s="140"/>
      <c r="GK140" s="140"/>
      <c r="GL140" s="140"/>
      <c r="GM140" s="140"/>
      <c r="GN140" s="140"/>
      <c r="GO140" s="140"/>
      <c r="GP140" s="140"/>
      <c r="GQ140" s="140"/>
      <c r="GR140" s="140"/>
      <c r="GS140" s="140"/>
      <c r="GT140" s="140"/>
      <c r="GU140" s="140"/>
      <c r="GV140" s="140"/>
      <c r="GW140" s="140"/>
      <c r="GX140" s="140"/>
      <c r="GY140" s="140"/>
      <c r="GZ140" s="140"/>
      <c r="HA140" s="140"/>
      <c r="HB140" s="140"/>
      <c r="HC140" s="140"/>
      <c r="HD140" s="140"/>
      <c r="HE140" s="140"/>
      <c r="HF140" s="140"/>
      <c r="HG140" s="140"/>
      <c r="HH140" s="140"/>
      <c r="HI140" s="140"/>
      <c r="HJ140" s="140"/>
      <c r="HK140" s="140"/>
      <c r="HL140" s="140"/>
      <c r="HM140" s="140"/>
      <c r="HN140" s="140"/>
      <c r="HO140" s="140"/>
      <c r="HP140" s="140"/>
      <c r="HQ140" s="140"/>
      <c r="HR140" s="140"/>
      <c r="HS140" s="140"/>
      <c r="HT140" s="140"/>
      <c r="HU140" s="140"/>
      <c r="HV140" s="140"/>
      <c r="HW140" s="140"/>
      <c r="HX140" s="140"/>
      <c r="HY140" s="140"/>
      <c r="HZ140" s="140"/>
      <c r="IA140" s="140"/>
      <c r="IB140" s="140"/>
      <c r="IC140" s="140"/>
      <c r="ID140" s="140"/>
      <c r="IE140" s="140"/>
      <c r="IF140" s="140"/>
      <c r="IG140" s="140"/>
      <c r="IH140" s="140"/>
      <c r="II140" s="140"/>
      <c r="IJ140" s="140"/>
      <c r="IK140" s="140"/>
      <c r="IL140" s="140"/>
      <c r="IM140" s="140"/>
      <c r="IN140" s="140"/>
      <c r="IO140" s="140"/>
      <c r="IP140" s="140"/>
      <c r="IQ140" s="140"/>
      <c r="IR140" s="140"/>
      <c r="IS140" s="140"/>
      <c r="IT140" s="140"/>
      <c r="IU140" s="140"/>
      <c r="IV140" s="140"/>
      <c r="IW140" s="140"/>
      <c r="IX140" s="140"/>
      <c r="IY140" s="140"/>
      <c r="IZ140" s="140"/>
      <c r="JA140" s="140"/>
      <c r="JB140" s="140"/>
      <c r="JC140" s="140"/>
      <c r="JD140" s="140"/>
      <c r="JE140" s="140"/>
      <c r="JF140" s="140"/>
      <c r="JG140" s="140"/>
      <c r="JH140" s="140"/>
      <c r="JI140" s="140"/>
      <c r="JJ140" s="140"/>
      <c r="JK140" s="140"/>
      <c r="JL140" s="140"/>
      <c r="JM140" s="140"/>
      <c r="JN140" s="140"/>
      <c r="JO140" s="140"/>
      <c r="JP140" s="140"/>
      <c r="JQ140" s="140"/>
      <c r="JR140" s="140"/>
      <c r="JS140" s="140"/>
      <c r="JT140" s="140"/>
      <c r="JU140" s="140"/>
      <c r="JV140" s="140"/>
      <c r="JW140" s="140"/>
      <c r="JX140" s="140"/>
      <c r="JY140" s="140"/>
      <c r="JZ140" s="140"/>
      <c r="KA140" s="140"/>
      <c r="KB140" s="140"/>
      <c r="KC140" s="140"/>
      <c r="KD140" s="140"/>
      <c r="KE140" s="140"/>
      <c r="KF140" s="140"/>
      <c r="KG140" s="140"/>
      <c r="KH140" s="140"/>
      <c r="KI140" s="140"/>
      <c r="KJ140" s="140"/>
      <c r="KK140" s="140"/>
      <c r="KL140" s="140"/>
      <c r="KM140" s="140"/>
      <c r="KN140" s="140"/>
      <c r="KO140" s="140"/>
      <c r="KP140" s="140"/>
      <c r="KQ140" s="140"/>
      <c r="KR140" s="140"/>
      <c r="KS140" s="140"/>
      <c r="KT140" s="140"/>
      <c r="KU140" s="140"/>
      <c r="KV140" s="140"/>
      <c r="KW140" s="140"/>
      <c r="KX140" s="140"/>
      <c r="KY140" s="140"/>
      <c r="KZ140" s="140"/>
      <c r="LA140" s="140"/>
      <c r="LB140" s="140"/>
      <c r="LC140" s="140"/>
      <c r="LD140" s="140"/>
      <c r="LE140" s="140"/>
      <c r="LF140" s="140"/>
      <c r="LG140" s="140"/>
      <c r="LH140" s="140"/>
      <c r="LI140" s="140"/>
      <c r="LJ140" s="140"/>
      <c r="LK140" s="140"/>
      <c r="LL140" s="140"/>
      <c r="LM140" s="140"/>
      <c r="LN140" s="140"/>
      <c r="LO140" s="140"/>
      <c r="LP140" s="140"/>
      <c r="LQ140" s="140"/>
      <c r="LR140" s="140"/>
      <c r="LS140" s="140"/>
      <c r="LT140" s="140"/>
      <c r="LU140" s="140"/>
      <c r="LV140" s="140"/>
      <c r="LW140" s="140"/>
      <c r="LX140" s="140"/>
      <c r="LY140" s="140"/>
      <c r="LZ140" s="140"/>
      <c r="MA140" s="140"/>
      <c r="MB140" s="140"/>
      <c r="MC140" s="140"/>
      <c r="MD140" s="140"/>
      <c r="ME140" s="140"/>
      <c r="MF140" s="140"/>
      <c r="MG140" s="140"/>
      <c r="MH140" s="140"/>
      <c r="MI140" s="140"/>
      <c r="MJ140" s="140"/>
      <c r="MK140" s="140"/>
      <c r="ML140" s="140"/>
      <c r="MM140" s="140"/>
      <c r="MN140" s="140"/>
      <c r="MO140" s="140"/>
      <c r="MP140" s="140"/>
      <c r="MQ140" s="140"/>
      <c r="MR140" s="140"/>
      <c r="MS140" s="140"/>
      <c r="MT140" s="140"/>
      <c r="MU140" s="140"/>
      <c r="MV140" s="140"/>
      <c r="MW140" s="140"/>
      <c r="MX140" s="140"/>
      <c r="MY140" s="140"/>
      <c r="MZ140" s="140"/>
      <c r="NA140" s="140"/>
      <c r="NB140" s="140"/>
      <c r="NC140" s="140"/>
      <c r="ND140" s="140"/>
      <c r="NE140" s="140"/>
      <c r="NF140" s="140"/>
      <c r="NG140" s="140"/>
      <c r="NH140" s="140"/>
      <c r="NI140" s="140"/>
      <c r="NJ140" s="140"/>
      <c r="NK140" s="140"/>
      <c r="NL140" s="140"/>
      <c r="NM140" s="140"/>
      <c r="NN140" s="140"/>
      <c r="NO140" s="140"/>
      <c r="NP140" s="140"/>
      <c r="NQ140" s="140"/>
      <c r="NR140" s="140"/>
      <c r="NS140" s="140"/>
      <c r="NT140" s="140"/>
      <c r="NU140" s="140"/>
      <c r="NV140" s="140"/>
      <c r="NW140" s="140"/>
      <c r="NX140" s="140"/>
      <c r="NY140" s="140"/>
      <c r="NZ140" s="140"/>
      <c r="OA140" s="140"/>
      <c r="OB140" s="140"/>
      <c r="OC140" s="140"/>
      <c r="OD140" s="140"/>
      <c r="OE140" s="140"/>
      <c r="OF140" s="140"/>
      <c r="OG140" s="140"/>
      <c r="OH140" s="140"/>
      <c r="OI140" s="140"/>
      <c r="OJ140" s="140"/>
      <c r="OK140" s="140"/>
      <c r="OL140" s="140"/>
      <c r="OM140" s="140"/>
      <c r="ON140" s="140"/>
      <c r="OO140" s="140"/>
      <c r="OP140" s="140"/>
      <c r="OQ140" s="140"/>
      <c r="OR140" s="140"/>
      <c r="OS140" s="140"/>
      <c r="OT140" s="140"/>
      <c r="OU140" s="140"/>
      <c r="OV140" s="140"/>
      <c r="OW140" s="140"/>
      <c r="OX140" s="140"/>
      <c r="OY140" s="140"/>
      <c r="OZ140" s="140"/>
      <c r="PA140" s="140"/>
      <c r="PB140" s="140"/>
      <c r="PC140" s="140"/>
      <c r="PD140" s="140"/>
      <c r="PE140" s="140"/>
      <c r="PF140" s="140"/>
      <c r="PG140" s="140"/>
      <c r="PH140" s="140"/>
      <c r="PI140" s="140"/>
      <c r="PJ140" s="140"/>
      <c r="PK140" s="140"/>
      <c r="PL140" s="140"/>
      <c r="PM140" s="140"/>
      <c r="PN140" s="140"/>
      <c r="PO140" s="140"/>
      <c r="PP140" s="140"/>
      <c r="PQ140" s="140"/>
      <c r="PR140" s="140"/>
      <c r="PS140" s="140"/>
      <c r="PT140" s="140"/>
      <c r="PU140" s="140"/>
      <c r="PV140" s="140"/>
      <c r="PW140" s="140"/>
      <c r="PX140" s="140"/>
      <c r="PY140" s="140"/>
      <c r="PZ140" s="140"/>
      <c r="QA140" s="140"/>
      <c r="QB140" s="140"/>
      <c r="QC140" s="140"/>
      <c r="QD140" s="140"/>
      <c r="QE140" s="140"/>
      <c r="QF140" s="140"/>
      <c r="QG140" s="140"/>
      <c r="QH140" s="140"/>
      <c r="QI140" s="140"/>
      <c r="QJ140" s="140"/>
      <c r="QK140" s="140"/>
      <c r="QL140" s="140"/>
      <c r="QM140" s="140"/>
      <c r="QN140" s="140"/>
      <c r="QO140" s="140"/>
      <c r="QP140" s="140"/>
      <c r="QQ140" s="140"/>
      <c r="QR140" s="140"/>
      <c r="QS140" s="140"/>
      <c r="QT140" s="140"/>
      <c r="QU140" s="140"/>
    </row>
    <row r="141" spans="1:463" s="155" customFormat="1" ht="11.5" customHeight="1">
      <c r="A141" s="140"/>
      <c r="B141" s="140"/>
      <c r="C141" s="187"/>
      <c r="D141" s="185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1"/>
      <c r="AB141" s="111"/>
      <c r="AC141" s="140"/>
      <c r="AD141" s="140"/>
      <c r="AE141" s="140"/>
      <c r="AF141" s="140"/>
      <c r="AG141" s="140"/>
      <c r="AH141" s="140"/>
      <c r="AI141" s="140"/>
      <c r="AJ141" s="140"/>
      <c r="AK141" s="140"/>
      <c r="AL141" s="140"/>
      <c r="AM141" s="140"/>
      <c r="AN141" s="140"/>
      <c r="AO141" s="140"/>
      <c r="AP141" s="140"/>
      <c r="AQ141" s="140"/>
      <c r="AR141" s="140"/>
      <c r="AS141" s="140"/>
      <c r="AT141" s="140"/>
      <c r="AU141" s="140"/>
      <c r="AV141" s="140"/>
      <c r="AW141" s="140"/>
      <c r="AX141" s="140"/>
      <c r="AY141" s="140"/>
      <c r="AZ141" s="140"/>
      <c r="BA141" s="140"/>
      <c r="BB141" s="140"/>
      <c r="BC141" s="140"/>
      <c r="BD141" s="140"/>
      <c r="BE141" s="140"/>
      <c r="BF141" s="140"/>
      <c r="BG141" s="140"/>
      <c r="BH141" s="140"/>
      <c r="BI141" s="140"/>
      <c r="BJ141" s="140"/>
      <c r="BK141" s="140"/>
      <c r="BL141" s="140"/>
      <c r="BM141" s="140"/>
      <c r="BN141" s="140"/>
      <c r="BO141" s="140"/>
      <c r="BP141" s="140"/>
      <c r="BQ141" s="140"/>
      <c r="BR141" s="140"/>
      <c r="BS141" s="140"/>
      <c r="BT141" s="140"/>
      <c r="BU141" s="140"/>
      <c r="BV141" s="140"/>
      <c r="BW141" s="140"/>
      <c r="BX141" s="140"/>
      <c r="BY141" s="140"/>
      <c r="BZ141" s="140"/>
      <c r="CA141" s="140"/>
      <c r="CB141" s="140"/>
      <c r="CC141" s="140"/>
      <c r="CD141" s="140"/>
      <c r="CE141" s="140"/>
      <c r="CF141" s="140"/>
      <c r="CG141" s="140"/>
      <c r="CH141" s="140"/>
      <c r="CI141" s="140"/>
      <c r="CJ141" s="140"/>
      <c r="CK141" s="140"/>
      <c r="CL141" s="140"/>
      <c r="CM141" s="140"/>
      <c r="CN141" s="140"/>
      <c r="CO141" s="140"/>
      <c r="CP141" s="140"/>
      <c r="CQ141" s="140"/>
      <c r="CR141" s="140"/>
      <c r="CS141" s="140"/>
      <c r="CT141" s="140"/>
      <c r="CU141" s="140"/>
      <c r="CV141" s="140"/>
      <c r="CW141" s="140"/>
      <c r="CX141" s="140"/>
      <c r="CY141" s="140"/>
      <c r="CZ141" s="140"/>
      <c r="DA141" s="140"/>
      <c r="DB141" s="140"/>
      <c r="DC141" s="140"/>
      <c r="DD141" s="140"/>
      <c r="DE141" s="140"/>
      <c r="DF141" s="140"/>
      <c r="DG141" s="140"/>
      <c r="DH141" s="140"/>
      <c r="DI141" s="140"/>
      <c r="DJ141" s="140"/>
      <c r="DK141" s="140"/>
      <c r="DL141" s="140"/>
      <c r="DM141" s="140"/>
      <c r="DN141" s="140"/>
      <c r="DO141" s="140"/>
      <c r="DP141" s="140"/>
      <c r="DQ141" s="140"/>
      <c r="DR141" s="140"/>
      <c r="DS141" s="140"/>
      <c r="DT141" s="140"/>
      <c r="DU141" s="140"/>
      <c r="DV141" s="140"/>
      <c r="DW141" s="140"/>
      <c r="DX141" s="140"/>
      <c r="DY141" s="140"/>
      <c r="DZ141" s="140"/>
      <c r="EA141" s="140"/>
      <c r="EB141" s="140"/>
      <c r="EC141" s="140"/>
      <c r="ED141" s="140"/>
      <c r="EE141" s="140"/>
      <c r="EF141" s="140"/>
      <c r="EG141" s="140"/>
      <c r="EH141" s="140"/>
      <c r="EI141" s="140"/>
      <c r="EJ141" s="140"/>
      <c r="EK141" s="140"/>
      <c r="EL141" s="140"/>
      <c r="EM141" s="140"/>
      <c r="EN141" s="140"/>
      <c r="EO141" s="140"/>
      <c r="EP141" s="140"/>
      <c r="EQ141" s="140"/>
      <c r="ER141" s="140"/>
      <c r="ES141" s="140"/>
      <c r="ET141" s="140"/>
      <c r="EU141" s="140"/>
      <c r="EV141" s="140"/>
      <c r="EW141" s="140"/>
      <c r="EX141" s="140"/>
      <c r="EY141" s="140"/>
      <c r="EZ141" s="140"/>
      <c r="FA141" s="140"/>
      <c r="FB141" s="140"/>
      <c r="FC141" s="140"/>
      <c r="FD141" s="140"/>
      <c r="FE141" s="140"/>
      <c r="FF141" s="140"/>
      <c r="FG141" s="140"/>
      <c r="FH141" s="140"/>
      <c r="FI141" s="140"/>
      <c r="FJ141" s="140"/>
      <c r="FK141" s="140"/>
      <c r="FL141" s="140"/>
      <c r="FM141" s="140"/>
      <c r="FN141" s="140"/>
      <c r="FO141" s="140"/>
      <c r="FP141" s="140"/>
      <c r="FQ141" s="140"/>
      <c r="FR141" s="140"/>
      <c r="FS141" s="140"/>
      <c r="FT141" s="140"/>
      <c r="FU141" s="140"/>
      <c r="FV141" s="140"/>
      <c r="FW141" s="140"/>
      <c r="FX141" s="140"/>
      <c r="FY141" s="140"/>
      <c r="FZ141" s="140"/>
      <c r="GA141" s="140"/>
      <c r="GB141" s="140"/>
      <c r="GC141" s="140"/>
      <c r="GD141" s="140"/>
      <c r="GE141" s="140"/>
      <c r="GF141" s="140"/>
      <c r="GG141" s="140"/>
      <c r="GH141" s="140"/>
      <c r="GI141" s="140"/>
      <c r="GJ141" s="140"/>
      <c r="GK141" s="140"/>
      <c r="GL141" s="140"/>
      <c r="GM141" s="140"/>
      <c r="GN141" s="140"/>
      <c r="GO141" s="140"/>
      <c r="GP141" s="140"/>
      <c r="GQ141" s="140"/>
      <c r="GR141" s="140"/>
      <c r="GS141" s="140"/>
      <c r="GT141" s="140"/>
      <c r="GU141" s="140"/>
      <c r="GV141" s="140"/>
      <c r="GW141" s="140"/>
      <c r="GX141" s="140"/>
      <c r="GY141" s="140"/>
      <c r="GZ141" s="140"/>
      <c r="HA141" s="140"/>
      <c r="HB141" s="140"/>
      <c r="HC141" s="140"/>
      <c r="HD141" s="140"/>
      <c r="HE141" s="140"/>
      <c r="HF141" s="140"/>
      <c r="HG141" s="140"/>
      <c r="HH141" s="140"/>
      <c r="HI141" s="140"/>
      <c r="HJ141" s="140"/>
      <c r="HK141" s="140"/>
      <c r="HL141" s="140"/>
      <c r="HM141" s="140"/>
      <c r="HN141" s="140"/>
      <c r="HO141" s="140"/>
      <c r="HP141" s="140"/>
      <c r="HQ141" s="140"/>
      <c r="HR141" s="140"/>
      <c r="HS141" s="140"/>
      <c r="HT141" s="140"/>
      <c r="HU141" s="140"/>
      <c r="HV141" s="140"/>
      <c r="HW141" s="140"/>
      <c r="HX141" s="140"/>
      <c r="HY141" s="140"/>
      <c r="HZ141" s="140"/>
      <c r="IA141" s="140"/>
      <c r="IB141" s="140"/>
      <c r="IC141" s="140"/>
      <c r="ID141" s="140"/>
      <c r="IE141" s="140"/>
      <c r="IF141" s="140"/>
      <c r="IG141" s="140"/>
      <c r="IH141" s="140"/>
      <c r="II141" s="140"/>
      <c r="IJ141" s="140"/>
      <c r="IK141" s="140"/>
      <c r="IL141" s="140"/>
      <c r="IM141" s="140"/>
      <c r="IN141" s="140"/>
      <c r="IO141" s="140"/>
      <c r="IP141" s="140"/>
      <c r="IQ141" s="140"/>
      <c r="IR141" s="140"/>
      <c r="IS141" s="140"/>
      <c r="IT141" s="140"/>
      <c r="IU141" s="140"/>
      <c r="IV141" s="140"/>
      <c r="IW141" s="140"/>
      <c r="IX141" s="140"/>
      <c r="IY141" s="140"/>
      <c r="IZ141" s="140"/>
      <c r="JA141" s="140"/>
      <c r="JB141" s="140"/>
      <c r="JC141" s="140"/>
      <c r="JD141" s="140"/>
      <c r="JE141" s="140"/>
      <c r="JF141" s="140"/>
      <c r="JG141" s="140"/>
      <c r="JH141" s="140"/>
      <c r="JI141" s="140"/>
      <c r="JJ141" s="140"/>
      <c r="JK141" s="140"/>
      <c r="JL141" s="140"/>
      <c r="JM141" s="140"/>
      <c r="JN141" s="140"/>
      <c r="JO141" s="140"/>
      <c r="JP141" s="140"/>
      <c r="JQ141" s="140"/>
      <c r="JR141" s="140"/>
      <c r="JS141" s="140"/>
      <c r="JT141" s="140"/>
      <c r="JU141" s="140"/>
      <c r="JV141" s="140"/>
      <c r="JW141" s="140"/>
      <c r="JX141" s="140"/>
      <c r="JY141" s="140"/>
      <c r="JZ141" s="140"/>
      <c r="KA141" s="140"/>
      <c r="KB141" s="140"/>
      <c r="KC141" s="140"/>
      <c r="KD141" s="140"/>
      <c r="KE141" s="140"/>
      <c r="KF141" s="140"/>
      <c r="KG141" s="140"/>
      <c r="KH141" s="140"/>
      <c r="KI141" s="140"/>
      <c r="KJ141" s="140"/>
      <c r="KK141" s="140"/>
      <c r="KL141" s="140"/>
      <c r="KM141" s="140"/>
      <c r="KN141" s="140"/>
      <c r="KO141" s="140"/>
      <c r="KP141" s="140"/>
      <c r="KQ141" s="140"/>
      <c r="KR141" s="140"/>
      <c r="KS141" s="140"/>
      <c r="KT141" s="140"/>
      <c r="KU141" s="140"/>
      <c r="KV141" s="140"/>
      <c r="KW141" s="140"/>
      <c r="KX141" s="140"/>
      <c r="KY141" s="140"/>
      <c r="KZ141" s="140"/>
      <c r="LA141" s="140"/>
      <c r="LB141" s="140"/>
      <c r="LC141" s="140"/>
      <c r="LD141" s="140"/>
      <c r="LE141" s="140"/>
      <c r="LF141" s="140"/>
      <c r="LG141" s="140"/>
      <c r="LH141" s="140"/>
      <c r="LI141" s="140"/>
      <c r="LJ141" s="140"/>
      <c r="LK141" s="140"/>
      <c r="LL141" s="140"/>
      <c r="LM141" s="140"/>
      <c r="LN141" s="140"/>
      <c r="LO141" s="140"/>
      <c r="LP141" s="140"/>
      <c r="LQ141" s="140"/>
      <c r="LR141" s="140"/>
      <c r="LS141" s="140"/>
      <c r="LT141" s="140"/>
      <c r="LU141" s="140"/>
      <c r="LV141" s="140"/>
      <c r="LW141" s="140"/>
      <c r="LX141" s="140"/>
      <c r="LY141" s="140"/>
      <c r="LZ141" s="140"/>
      <c r="MA141" s="140"/>
      <c r="MB141" s="140"/>
      <c r="MC141" s="140"/>
      <c r="MD141" s="140"/>
      <c r="ME141" s="140"/>
      <c r="MF141" s="140"/>
      <c r="MG141" s="140"/>
      <c r="MH141" s="140"/>
      <c r="MI141" s="140"/>
      <c r="MJ141" s="140"/>
      <c r="MK141" s="140"/>
      <c r="ML141" s="140"/>
      <c r="MM141" s="140"/>
      <c r="MN141" s="140"/>
      <c r="MO141" s="140"/>
      <c r="MP141" s="140"/>
      <c r="MQ141" s="140"/>
      <c r="MR141" s="140"/>
      <c r="MS141" s="140"/>
      <c r="MT141" s="140"/>
      <c r="MU141" s="140"/>
      <c r="MV141" s="140"/>
      <c r="MW141" s="140"/>
      <c r="MX141" s="140"/>
      <c r="MY141" s="140"/>
      <c r="MZ141" s="140"/>
      <c r="NA141" s="140"/>
      <c r="NB141" s="140"/>
      <c r="NC141" s="140"/>
      <c r="ND141" s="140"/>
      <c r="NE141" s="140"/>
      <c r="NF141" s="140"/>
      <c r="NG141" s="140"/>
      <c r="NH141" s="140"/>
      <c r="NI141" s="140"/>
      <c r="NJ141" s="140"/>
      <c r="NK141" s="140"/>
      <c r="NL141" s="140"/>
      <c r="NM141" s="140"/>
      <c r="NN141" s="140"/>
      <c r="NO141" s="140"/>
      <c r="NP141" s="140"/>
      <c r="NQ141" s="140"/>
      <c r="NR141" s="140"/>
      <c r="NS141" s="140"/>
      <c r="NT141" s="140"/>
      <c r="NU141" s="140"/>
      <c r="NV141" s="140"/>
      <c r="NW141" s="140"/>
      <c r="NX141" s="140"/>
      <c r="NY141" s="140"/>
      <c r="NZ141" s="140"/>
      <c r="OA141" s="140"/>
      <c r="OB141" s="140"/>
      <c r="OC141" s="140"/>
      <c r="OD141" s="140"/>
      <c r="OE141" s="140"/>
      <c r="OF141" s="140"/>
      <c r="OG141" s="140"/>
      <c r="OH141" s="140"/>
      <c r="OI141" s="140"/>
      <c r="OJ141" s="140"/>
      <c r="OK141" s="140"/>
      <c r="OL141" s="140"/>
      <c r="OM141" s="140"/>
      <c r="ON141" s="140"/>
      <c r="OO141" s="140"/>
      <c r="OP141" s="140"/>
      <c r="OQ141" s="140"/>
      <c r="OR141" s="140"/>
      <c r="OS141" s="140"/>
      <c r="OT141" s="140"/>
      <c r="OU141" s="140"/>
      <c r="OV141" s="140"/>
      <c r="OW141" s="140"/>
      <c r="OX141" s="140"/>
      <c r="OY141" s="140"/>
      <c r="OZ141" s="140"/>
      <c r="PA141" s="140"/>
      <c r="PB141" s="140"/>
      <c r="PC141" s="140"/>
      <c r="PD141" s="140"/>
      <c r="PE141" s="140"/>
      <c r="PF141" s="140"/>
      <c r="PG141" s="140"/>
      <c r="PH141" s="140"/>
      <c r="PI141" s="140"/>
      <c r="PJ141" s="140"/>
      <c r="PK141" s="140"/>
      <c r="PL141" s="140"/>
      <c r="PM141" s="140"/>
      <c r="PN141" s="140"/>
      <c r="PO141" s="140"/>
      <c r="PP141" s="140"/>
      <c r="PQ141" s="140"/>
      <c r="PR141" s="140"/>
      <c r="PS141" s="140"/>
      <c r="PT141" s="140"/>
      <c r="PU141" s="140"/>
      <c r="PV141" s="140"/>
      <c r="PW141" s="140"/>
      <c r="PX141" s="140"/>
      <c r="PY141" s="140"/>
      <c r="PZ141" s="140"/>
      <c r="QA141" s="140"/>
      <c r="QB141" s="140"/>
      <c r="QC141" s="140"/>
      <c r="QD141" s="140"/>
      <c r="QE141" s="140"/>
      <c r="QF141" s="140"/>
      <c r="QG141" s="140"/>
      <c r="QH141" s="140"/>
      <c r="QI141" s="140"/>
      <c r="QJ141" s="140"/>
      <c r="QK141" s="140"/>
      <c r="QL141" s="140"/>
      <c r="QM141" s="140"/>
      <c r="QN141" s="140"/>
      <c r="QO141" s="140"/>
      <c r="QP141" s="140"/>
      <c r="QQ141" s="140"/>
      <c r="QR141" s="140"/>
      <c r="QS141" s="140"/>
      <c r="QT141" s="140"/>
      <c r="QU141" s="140"/>
    </row>
    <row r="142" spans="1:463" s="155" customFormat="1" ht="11.5" customHeight="1">
      <c r="A142" s="140"/>
      <c r="B142" s="140"/>
      <c r="C142" s="188"/>
      <c r="D142" s="190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1"/>
      <c r="AB142" s="111"/>
      <c r="AC142" s="140"/>
      <c r="AD142" s="140"/>
      <c r="AE142" s="140"/>
      <c r="AF142" s="140"/>
      <c r="AG142" s="140"/>
      <c r="AH142" s="140"/>
      <c r="AI142" s="140"/>
      <c r="AJ142" s="140"/>
      <c r="AK142" s="140"/>
      <c r="AL142" s="140"/>
      <c r="AM142" s="140"/>
      <c r="AN142" s="140"/>
      <c r="AO142" s="140"/>
      <c r="AP142" s="140"/>
      <c r="AQ142" s="140"/>
      <c r="AR142" s="140"/>
      <c r="AS142" s="140"/>
      <c r="AT142" s="140"/>
      <c r="AU142" s="140"/>
      <c r="AV142" s="140"/>
      <c r="AW142" s="140"/>
      <c r="AX142" s="140"/>
      <c r="AY142" s="140"/>
      <c r="AZ142" s="140"/>
      <c r="BA142" s="140"/>
      <c r="BB142" s="140"/>
      <c r="BC142" s="140"/>
      <c r="BD142" s="140"/>
      <c r="BE142" s="140"/>
      <c r="BF142" s="140"/>
      <c r="BG142" s="140"/>
      <c r="BH142" s="140"/>
      <c r="BI142" s="140"/>
      <c r="BJ142" s="140"/>
      <c r="BK142" s="140"/>
      <c r="BL142" s="140"/>
      <c r="BM142" s="140"/>
      <c r="BN142" s="140"/>
      <c r="BO142" s="140"/>
      <c r="BP142" s="140"/>
      <c r="BQ142" s="140"/>
      <c r="BR142" s="140"/>
      <c r="BS142" s="140"/>
      <c r="BT142" s="140"/>
      <c r="BU142" s="140"/>
      <c r="BV142" s="140"/>
      <c r="BW142" s="140"/>
      <c r="BX142" s="140"/>
      <c r="BY142" s="140"/>
      <c r="BZ142" s="140"/>
      <c r="CA142" s="140"/>
      <c r="CB142" s="140"/>
      <c r="CC142" s="140"/>
      <c r="CD142" s="140"/>
      <c r="CE142" s="140"/>
      <c r="CF142" s="140"/>
      <c r="CG142" s="140"/>
      <c r="CH142" s="140"/>
      <c r="CI142" s="140"/>
      <c r="CJ142" s="140"/>
      <c r="CK142" s="140"/>
      <c r="CL142" s="140"/>
      <c r="CM142" s="140"/>
      <c r="CN142" s="140"/>
      <c r="CO142" s="140"/>
      <c r="CP142" s="140"/>
      <c r="CQ142" s="140"/>
      <c r="CR142" s="140"/>
      <c r="CS142" s="140"/>
      <c r="CT142" s="140"/>
      <c r="CU142" s="140"/>
      <c r="CV142" s="140"/>
      <c r="CW142" s="140"/>
      <c r="CX142" s="140"/>
      <c r="CY142" s="140"/>
      <c r="CZ142" s="140"/>
      <c r="DA142" s="140"/>
      <c r="DB142" s="140"/>
      <c r="DC142" s="140"/>
      <c r="DD142" s="140"/>
      <c r="DE142" s="140"/>
      <c r="DF142" s="140"/>
      <c r="DG142" s="140"/>
      <c r="DH142" s="140"/>
      <c r="DI142" s="140"/>
      <c r="DJ142" s="140"/>
      <c r="DK142" s="140"/>
      <c r="DL142" s="140"/>
      <c r="DM142" s="140"/>
      <c r="DN142" s="140"/>
      <c r="DO142" s="140"/>
      <c r="DP142" s="140"/>
      <c r="DQ142" s="140"/>
      <c r="DR142" s="140"/>
      <c r="DS142" s="140"/>
      <c r="DT142" s="140"/>
      <c r="DU142" s="140"/>
      <c r="DV142" s="140"/>
      <c r="DW142" s="140"/>
      <c r="DX142" s="140"/>
      <c r="DY142" s="140"/>
      <c r="DZ142" s="140"/>
      <c r="EA142" s="140"/>
      <c r="EB142" s="140"/>
      <c r="EC142" s="140"/>
      <c r="ED142" s="140"/>
      <c r="EE142" s="140"/>
      <c r="EF142" s="140"/>
      <c r="EG142" s="140"/>
      <c r="EH142" s="140"/>
      <c r="EI142" s="140"/>
      <c r="EJ142" s="140"/>
      <c r="EK142" s="140"/>
      <c r="EL142" s="140"/>
      <c r="EM142" s="140"/>
      <c r="EN142" s="140"/>
      <c r="EO142" s="140"/>
      <c r="EP142" s="140"/>
      <c r="EQ142" s="140"/>
      <c r="ER142" s="140"/>
      <c r="ES142" s="140"/>
      <c r="ET142" s="140"/>
      <c r="EU142" s="140"/>
      <c r="EV142" s="140"/>
      <c r="EW142" s="140"/>
      <c r="EX142" s="140"/>
      <c r="EY142" s="140"/>
      <c r="EZ142" s="140"/>
      <c r="FA142" s="140"/>
      <c r="FB142" s="140"/>
      <c r="FC142" s="140"/>
      <c r="FD142" s="140"/>
      <c r="FE142" s="140"/>
      <c r="FF142" s="140"/>
      <c r="FG142" s="140"/>
      <c r="FH142" s="140"/>
      <c r="FI142" s="140"/>
      <c r="FJ142" s="140"/>
      <c r="FK142" s="140"/>
      <c r="FL142" s="140"/>
      <c r="FM142" s="140"/>
      <c r="FN142" s="140"/>
      <c r="FO142" s="140"/>
      <c r="FP142" s="140"/>
      <c r="FQ142" s="140"/>
      <c r="FR142" s="140"/>
      <c r="FS142" s="140"/>
      <c r="FT142" s="140"/>
      <c r="FU142" s="140"/>
      <c r="FV142" s="140"/>
      <c r="FW142" s="140"/>
      <c r="FX142" s="140"/>
      <c r="FY142" s="140"/>
      <c r="FZ142" s="140"/>
      <c r="GA142" s="140"/>
      <c r="GB142" s="140"/>
      <c r="GC142" s="140"/>
      <c r="GD142" s="140"/>
      <c r="GE142" s="140"/>
      <c r="GF142" s="140"/>
      <c r="GG142" s="140"/>
      <c r="GH142" s="140"/>
      <c r="GI142" s="140"/>
      <c r="GJ142" s="140"/>
      <c r="GK142" s="140"/>
      <c r="GL142" s="140"/>
      <c r="GM142" s="140"/>
      <c r="GN142" s="140"/>
      <c r="GO142" s="140"/>
      <c r="GP142" s="140"/>
      <c r="GQ142" s="140"/>
      <c r="GR142" s="140"/>
      <c r="GS142" s="140"/>
      <c r="GT142" s="140"/>
      <c r="GU142" s="140"/>
      <c r="GV142" s="140"/>
      <c r="GW142" s="140"/>
      <c r="GX142" s="140"/>
      <c r="GY142" s="140"/>
      <c r="GZ142" s="140"/>
      <c r="HA142" s="140"/>
      <c r="HB142" s="140"/>
      <c r="HC142" s="140"/>
      <c r="HD142" s="140"/>
      <c r="HE142" s="140"/>
      <c r="HF142" s="140"/>
      <c r="HG142" s="140"/>
      <c r="HH142" s="140"/>
      <c r="HI142" s="140"/>
      <c r="HJ142" s="140"/>
      <c r="HK142" s="140"/>
      <c r="HL142" s="140"/>
      <c r="HM142" s="140"/>
      <c r="HN142" s="140"/>
      <c r="HO142" s="140"/>
      <c r="HP142" s="140"/>
      <c r="HQ142" s="140"/>
      <c r="HR142" s="140"/>
      <c r="HS142" s="140"/>
      <c r="HT142" s="140"/>
      <c r="HU142" s="140"/>
      <c r="HV142" s="140"/>
      <c r="HW142" s="140"/>
      <c r="HX142" s="140"/>
      <c r="HY142" s="140"/>
      <c r="HZ142" s="140"/>
      <c r="IA142" s="140"/>
      <c r="IB142" s="140"/>
      <c r="IC142" s="140"/>
      <c r="ID142" s="140"/>
      <c r="IE142" s="140"/>
      <c r="IF142" s="140"/>
      <c r="IG142" s="140"/>
      <c r="IH142" s="140"/>
      <c r="II142" s="140"/>
      <c r="IJ142" s="140"/>
      <c r="IK142" s="140"/>
      <c r="IL142" s="140"/>
      <c r="IM142" s="140"/>
      <c r="IN142" s="140"/>
      <c r="IO142" s="140"/>
      <c r="IP142" s="140"/>
      <c r="IQ142" s="140"/>
      <c r="IR142" s="140"/>
      <c r="IS142" s="140"/>
      <c r="IT142" s="140"/>
      <c r="IU142" s="140"/>
      <c r="IV142" s="140"/>
      <c r="IW142" s="140"/>
      <c r="IX142" s="140"/>
      <c r="IY142" s="140"/>
      <c r="IZ142" s="140"/>
      <c r="JA142" s="140"/>
      <c r="JB142" s="140"/>
      <c r="JC142" s="140"/>
      <c r="JD142" s="140"/>
      <c r="JE142" s="140"/>
      <c r="JF142" s="140"/>
      <c r="JG142" s="140"/>
      <c r="JH142" s="140"/>
      <c r="JI142" s="140"/>
      <c r="JJ142" s="140"/>
      <c r="JK142" s="140"/>
      <c r="JL142" s="140"/>
      <c r="JM142" s="140"/>
      <c r="JN142" s="140"/>
      <c r="JO142" s="140"/>
      <c r="JP142" s="140"/>
      <c r="JQ142" s="140"/>
      <c r="JR142" s="140"/>
      <c r="JS142" s="140"/>
      <c r="JT142" s="140"/>
      <c r="JU142" s="140"/>
      <c r="JV142" s="140"/>
      <c r="JW142" s="140"/>
      <c r="JX142" s="140"/>
      <c r="JY142" s="140"/>
      <c r="JZ142" s="140"/>
      <c r="KA142" s="140"/>
      <c r="KB142" s="140"/>
      <c r="KC142" s="140"/>
      <c r="KD142" s="140"/>
      <c r="KE142" s="140"/>
      <c r="KF142" s="140"/>
      <c r="KG142" s="140"/>
      <c r="KH142" s="140"/>
      <c r="KI142" s="140"/>
      <c r="KJ142" s="140"/>
      <c r="KK142" s="140"/>
      <c r="KL142" s="140"/>
      <c r="KM142" s="140"/>
      <c r="KN142" s="140"/>
      <c r="KO142" s="140"/>
      <c r="KP142" s="140"/>
      <c r="KQ142" s="140"/>
      <c r="KR142" s="140"/>
      <c r="KS142" s="140"/>
      <c r="KT142" s="140"/>
      <c r="KU142" s="140"/>
      <c r="KV142" s="140"/>
      <c r="KW142" s="140"/>
      <c r="KX142" s="140"/>
      <c r="KY142" s="140"/>
      <c r="KZ142" s="140"/>
      <c r="LA142" s="140"/>
      <c r="LB142" s="140"/>
      <c r="LC142" s="140"/>
      <c r="LD142" s="140"/>
      <c r="LE142" s="140"/>
      <c r="LF142" s="140"/>
      <c r="LG142" s="140"/>
      <c r="LH142" s="140"/>
      <c r="LI142" s="140"/>
      <c r="LJ142" s="140"/>
      <c r="LK142" s="140"/>
      <c r="LL142" s="140"/>
      <c r="LM142" s="140"/>
      <c r="LN142" s="140"/>
      <c r="LO142" s="140"/>
      <c r="LP142" s="140"/>
      <c r="LQ142" s="140"/>
      <c r="LR142" s="140"/>
      <c r="LS142" s="140"/>
      <c r="LT142" s="140"/>
      <c r="LU142" s="140"/>
      <c r="LV142" s="140"/>
      <c r="LW142" s="140"/>
      <c r="LX142" s="140"/>
      <c r="LY142" s="140"/>
      <c r="LZ142" s="140"/>
      <c r="MA142" s="140"/>
      <c r="MB142" s="140"/>
      <c r="MC142" s="140"/>
      <c r="MD142" s="140"/>
      <c r="ME142" s="140"/>
      <c r="MF142" s="140"/>
      <c r="MG142" s="140"/>
      <c r="MH142" s="140"/>
      <c r="MI142" s="140"/>
      <c r="MJ142" s="140"/>
      <c r="MK142" s="140"/>
      <c r="ML142" s="140"/>
      <c r="MM142" s="140"/>
      <c r="MN142" s="140"/>
      <c r="MO142" s="140"/>
      <c r="MP142" s="140"/>
      <c r="MQ142" s="140"/>
      <c r="MR142" s="140"/>
      <c r="MS142" s="140"/>
      <c r="MT142" s="140"/>
      <c r="MU142" s="140"/>
      <c r="MV142" s="140"/>
      <c r="MW142" s="140"/>
      <c r="MX142" s="140"/>
      <c r="MY142" s="140"/>
      <c r="MZ142" s="140"/>
      <c r="NA142" s="140"/>
      <c r="NB142" s="140"/>
      <c r="NC142" s="140"/>
      <c r="ND142" s="140"/>
      <c r="NE142" s="140"/>
      <c r="NF142" s="140"/>
      <c r="NG142" s="140"/>
      <c r="NH142" s="140"/>
      <c r="NI142" s="140"/>
      <c r="NJ142" s="140"/>
      <c r="NK142" s="140"/>
      <c r="NL142" s="140"/>
      <c r="NM142" s="140"/>
      <c r="NN142" s="140"/>
      <c r="NO142" s="140"/>
      <c r="NP142" s="140"/>
      <c r="NQ142" s="140"/>
      <c r="NR142" s="140"/>
      <c r="NS142" s="140"/>
      <c r="NT142" s="140"/>
      <c r="NU142" s="140"/>
      <c r="NV142" s="140"/>
      <c r="NW142" s="140"/>
      <c r="NX142" s="140"/>
      <c r="NY142" s="140"/>
      <c r="NZ142" s="140"/>
      <c r="OA142" s="140"/>
      <c r="OB142" s="140"/>
      <c r="OC142" s="140"/>
      <c r="OD142" s="140"/>
      <c r="OE142" s="140"/>
      <c r="OF142" s="140"/>
      <c r="OG142" s="140"/>
      <c r="OH142" s="140"/>
      <c r="OI142" s="140"/>
      <c r="OJ142" s="140"/>
      <c r="OK142" s="140"/>
      <c r="OL142" s="140"/>
      <c r="OM142" s="140"/>
      <c r="ON142" s="140"/>
      <c r="OO142" s="140"/>
      <c r="OP142" s="140"/>
      <c r="OQ142" s="140"/>
      <c r="OR142" s="140"/>
      <c r="OS142" s="140"/>
      <c r="OT142" s="140"/>
      <c r="OU142" s="140"/>
      <c r="OV142" s="140"/>
      <c r="OW142" s="140"/>
      <c r="OX142" s="140"/>
      <c r="OY142" s="140"/>
      <c r="OZ142" s="140"/>
      <c r="PA142" s="140"/>
      <c r="PB142" s="140"/>
      <c r="PC142" s="140"/>
      <c r="PD142" s="140"/>
      <c r="PE142" s="140"/>
      <c r="PF142" s="140"/>
      <c r="PG142" s="140"/>
      <c r="PH142" s="140"/>
      <c r="PI142" s="140"/>
      <c r="PJ142" s="140"/>
      <c r="PK142" s="140"/>
      <c r="PL142" s="140"/>
      <c r="PM142" s="140"/>
      <c r="PN142" s="140"/>
      <c r="PO142" s="140"/>
      <c r="PP142" s="140"/>
      <c r="PQ142" s="140"/>
      <c r="PR142" s="140"/>
      <c r="PS142" s="140"/>
      <c r="PT142" s="140"/>
      <c r="PU142" s="140"/>
      <c r="PV142" s="140"/>
      <c r="PW142" s="140"/>
      <c r="PX142" s="140"/>
      <c r="PY142" s="140"/>
      <c r="PZ142" s="140"/>
      <c r="QA142" s="140"/>
      <c r="QB142" s="140"/>
      <c r="QC142" s="140"/>
      <c r="QD142" s="140"/>
      <c r="QE142" s="140"/>
      <c r="QF142" s="140"/>
      <c r="QG142" s="140"/>
      <c r="QH142" s="140"/>
      <c r="QI142" s="140"/>
      <c r="QJ142" s="140"/>
      <c r="QK142" s="140"/>
      <c r="QL142" s="140"/>
      <c r="QM142" s="140"/>
      <c r="QN142" s="140"/>
      <c r="QO142" s="140"/>
      <c r="QP142" s="140"/>
      <c r="QQ142" s="140"/>
      <c r="QR142" s="140"/>
      <c r="QS142" s="140"/>
      <c r="QT142" s="140"/>
      <c r="QU142" s="140"/>
    </row>
    <row r="143" spans="1:463" s="155" customFormat="1">
      <c r="A143" s="140"/>
      <c r="B143" s="140"/>
      <c r="C143" s="189"/>
      <c r="D143" s="185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1"/>
      <c r="AB143" s="111"/>
      <c r="AC143" s="140"/>
      <c r="AD143" s="140"/>
      <c r="AE143" s="140"/>
      <c r="AF143" s="140"/>
      <c r="AG143" s="140"/>
      <c r="AH143" s="140"/>
      <c r="AI143" s="140"/>
      <c r="AJ143" s="140"/>
      <c r="AK143" s="140"/>
      <c r="AL143" s="140"/>
      <c r="AM143" s="140"/>
      <c r="AN143" s="140"/>
      <c r="AO143" s="140"/>
      <c r="AP143" s="140"/>
      <c r="AQ143" s="140"/>
      <c r="AR143" s="140"/>
      <c r="AS143" s="140"/>
      <c r="AT143" s="140"/>
      <c r="AU143" s="140"/>
      <c r="AV143" s="140"/>
      <c r="AW143" s="140"/>
      <c r="AX143" s="140"/>
      <c r="AY143" s="140"/>
      <c r="AZ143" s="140"/>
      <c r="BA143" s="140"/>
      <c r="BB143" s="140"/>
      <c r="BC143" s="140"/>
      <c r="BD143" s="140"/>
      <c r="BE143" s="140"/>
      <c r="BF143" s="140"/>
      <c r="BG143" s="140"/>
      <c r="BH143" s="140"/>
      <c r="BI143" s="140"/>
      <c r="BJ143" s="140"/>
      <c r="BK143" s="140"/>
      <c r="BL143" s="140"/>
      <c r="BM143" s="140"/>
      <c r="BN143" s="140"/>
      <c r="BO143" s="140"/>
      <c r="BP143" s="140"/>
      <c r="BQ143" s="140"/>
      <c r="BR143" s="140"/>
      <c r="BS143" s="140"/>
      <c r="BT143" s="140"/>
      <c r="BU143" s="140"/>
      <c r="BV143" s="140"/>
      <c r="BW143" s="140"/>
      <c r="BX143" s="140"/>
      <c r="BY143" s="140"/>
      <c r="BZ143" s="140"/>
      <c r="CA143" s="140"/>
      <c r="CB143" s="140"/>
      <c r="CC143" s="140"/>
      <c r="CD143" s="140"/>
      <c r="CE143" s="140"/>
      <c r="CF143" s="140"/>
      <c r="CG143" s="140"/>
      <c r="CH143" s="140"/>
      <c r="CI143" s="140"/>
      <c r="CJ143" s="140"/>
      <c r="CK143" s="140"/>
      <c r="CL143" s="140"/>
      <c r="CM143" s="140"/>
      <c r="CN143" s="140"/>
      <c r="CO143" s="140"/>
      <c r="CP143" s="140"/>
      <c r="CQ143" s="140"/>
      <c r="CR143" s="140"/>
      <c r="CS143" s="140"/>
      <c r="CT143" s="140"/>
      <c r="CU143" s="140"/>
      <c r="CV143" s="140"/>
      <c r="CW143" s="140"/>
      <c r="CX143" s="140"/>
      <c r="CY143" s="140"/>
      <c r="CZ143" s="140"/>
      <c r="DA143" s="140"/>
      <c r="DB143" s="140"/>
      <c r="DC143" s="140"/>
      <c r="DD143" s="140"/>
      <c r="DE143" s="140"/>
      <c r="DF143" s="140"/>
      <c r="DG143" s="140"/>
      <c r="DH143" s="140"/>
      <c r="DI143" s="140"/>
      <c r="DJ143" s="140"/>
      <c r="DK143" s="140"/>
      <c r="DL143" s="140"/>
      <c r="DM143" s="140"/>
      <c r="DN143" s="140"/>
      <c r="DO143" s="140"/>
      <c r="DP143" s="140"/>
      <c r="DQ143" s="140"/>
      <c r="DR143" s="140"/>
      <c r="DS143" s="140"/>
      <c r="DT143" s="140"/>
      <c r="DU143" s="140"/>
      <c r="DV143" s="140"/>
      <c r="DW143" s="140"/>
      <c r="DX143" s="140"/>
      <c r="DY143" s="140"/>
      <c r="DZ143" s="140"/>
      <c r="EA143" s="140"/>
      <c r="EB143" s="140"/>
      <c r="EC143" s="140"/>
      <c r="ED143" s="140"/>
      <c r="EE143" s="140"/>
      <c r="EF143" s="140"/>
      <c r="EG143" s="140"/>
      <c r="EH143" s="140"/>
      <c r="EI143" s="140"/>
      <c r="EJ143" s="140"/>
      <c r="EK143" s="140"/>
      <c r="EL143" s="140"/>
      <c r="EM143" s="140"/>
      <c r="EN143" s="140"/>
      <c r="EO143" s="140"/>
      <c r="EP143" s="140"/>
      <c r="EQ143" s="140"/>
      <c r="ER143" s="140"/>
      <c r="ES143" s="140"/>
      <c r="ET143" s="140"/>
      <c r="EU143" s="140"/>
      <c r="EV143" s="140"/>
      <c r="EW143" s="140"/>
      <c r="EX143" s="140"/>
      <c r="EY143" s="140"/>
      <c r="EZ143" s="140"/>
      <c r="FA143" s="140"/>
      <c r="FB143" s="140"/>
      <c r="FC143" s="140"/>
      <c r="FD143" s="140"/>
      <c r="FE143" s="140"/>
      <c r="FF143" s="140"/>
      <c r="FG143" s="140"/>
      <c r="FH143" s="140"/>
      <c r="FI143" s="140"/>
      <c r="FJ143" s="140"/>
      <c r="FK143" s="140"/>
      <c r="FL143" s="140"/>
      <c r="FM143" s="140"/>
      <c r="FN143" s="140"/>
      <c r="FO143" s="140"/>
      <c r="FP143" s="140"/>
      <c r="FQ143" s="140"/>
      <c r="FR143" s="140"/>
      <c r="FS143" s="140"/>
      <c r="FT143" s="140"/>
      <c r="FU143" s="140"/>
      <c r="FV143" s="140"/>
      <c r="FW143" s="140"/>
      <c r="FX143" s="140"/>
      <c r="FY143" s="140"/>
      <c r="FZ143" s="140"/>
      <c r="GA143" s="140"/>
      <c r="GB143" s="140"/>
      <c r="GC143" s="140"/>
      <c r="GD143" s="140"/>
      <c r="GE143" s="140"/>
      <c r="GF143" s="140"/>
      <c r="GG143" s="140"/>
      <c r="GH143" s="140"/>
      <c r="GI143" s="140"/>
      <c r="GJ143" s="140"/>
      <c r="GK143" s="140"/>
      <c r="GL143" s="140"/>
      <c r="GM143" s="140"/>
      <c r="GN143" s="140"/>
      <c r="GO143" s="140"/>
      <c r="GP143" s="140"/>
      <c r="GQ143" s="140"/>
      <c r="GR143" s="140"/>
      <c r="GS143" s="140"/>
      <c r="GT143" s="140"/>
      <c r="GU143" s="140"/>
      <c r="GV143" s="140"/>
      <c r="GW143" s="140"/>
      <c r="GX143" s="140"/>
      <c r="GY143" s="140"/>
      <c r="GZ143" s="140"/>
      <c r="HA143" s="140"/>
      <c r="HB143" s="140"/>
      <c r="HC143" s="140"/>
      <c r="HD143" s="140"/>
      <c r="HE143" s="140"/>
      <c r="HF143" s="140"/>
      <c r="HG143" s="140"/>
      <c r="HH143" s="140"/>
      <c r="HI143" s="140"/>
      <c r="HJ143" s="140"/>
      <c r="HK143" s="140"/>
      <c r="HL143" s="140"/>
      <c r="HM143" s="140"/>
      <c r="HN143" s="140"/>
      <c r="HO143" s="140"/>
      <c r="HP143" s="140"/>
      <c r="HQ143" s="140"/>
      <c r="HR143" s="140"/>
      <c r="HS143" s="140"/>
      <c r="HT143" s="140"/>
      <c r="HU143" s="140"/>
      <c r="HV143" s="140"/>
      <c r="HW143" s="140"/>
      <c r="HX143" s="140"/>
      <c r="HY143" s="140"/>
      <c r="HZ143" s="140"/>
      <c r="IA143" s="140"/>
      <c r="IB143" s="140"/>
      <c r="IC143" s="140"/>
      <c r="ID143" s="140"/>
      <c r="IE143" s="140"/>
      <c r="IF143" s="140"/>
      <c r="IG143" s="140"/>
      <c r="IH143" s="140"/>
      <c r="II143" s="140"/>
      <c r="IJ143" s="140"/>
      <c r="IK143" s="140"/>
      <c r="IL143" s="140"/>
      <c r="IM143" s="140"/>
      <c r="IN143" s="140"/>
      <c r="IO143" s="140"/>
      <c r="IP143" s="140"/>
      <c r="IQ143" s="140"/>
      <c r="IR143" s="140"/>
      <c r="IS143" s="140"/>
      <c r="IT143" s="140"/>
      <c r="IU143" s="140"/>
      <c r="IV143" s="140"/>
      <c r="IW143" s="140"/>
      <c r="IX143" s="140"/>
      <c r="IY143" s="140"/>
      <c r="IZ143" s="140"/>
      <c r="JA143" s="140"/>
      <c r="JB143" s="140"/>
      <c r="JC143" s="140"/>
      <c r="JD143" s="140"/>
      <c r="JE143" s="140"/>
      <c r="JF143" s="140"/>
      <c r="JG143" s="140"/>
      <c r="JH143" s="140"/>
      <c r="JI143" s="140"/>
      <c r="JJ143" s="140"/>
      <c r="JK143" s="140"/>
      <c r="JL143" s="140"/>
      <c r="JM143" s="140"/>
      <c r="JN143" s="140"/>
      <c r="JO143" s="140"/>
      <c r="JP143" s="140"/>
      <c r="JQ143" s="140"/>
      <c r="JR143" s="140"/>
      <c r="JS143" s="140"/>
      <c r="JT143" s="140"/>
      <c r="JU143" s="140"/>
      <c r="JV143" s="140"/>
      <c r="JW143" s="140"/>
      <c r="JX143" s="140"/>
      <c r="JY143" s="140"/>
      <c r="JZ143" s="140"/>
      <c r="KA143" s="140"/>
      <c r="KB143" s="140"/>
      <c r="KC143" s="140"/>
      <c r="KD143" s="140"/>
      <c r="KE143" s="140"/>
      <c r="KF143" s="140"/>
      <c r="KG143" s="140"/>
      <c r="KH143" s="140"/>
      <c r="KI143" s="140"/>
      <c r="KJ143" s="140"/>
      <c r="KK143" s="140"/>
      <c r="KL143" s="140"/>
      <c r="KM143" s="140"/>
      <c r="KN143" s="140"/>
      <c r="KO143" s="140"/>
      <c r="KP143" s="140"/>
      <c r="KQ143" s="140"/>
      <c r="KR143" s="140"/>
      <c r="KS143" s="140"/>
      <c r="KT143" s="140"/>
      <c r="KU143" s="140"/>
      <c r="KV143" s="140"/>
      <c r="KW143" s="140"/>
      <c r="KX143" s="140"/>
      <c r="KY143" s="140"/>
      <c r="KZ143" s="140"/>
      <c r="LA143" s="140"/>
      <c r="LB143" s="140"/>
      <c r="LC143" s="140"/>
      <c r="LD143" s="140"/>
      <c r="LE143" s="140"/>
      <c r="LF143" s="140"/>
      <c r="LG143" s="140"/>
      <c r="LH143" s="140"/>
      <c r="LI143" s="140"/>
      <c r="LJ143" s="140"/>
      <c r="LK143" s="140"/>
      <c r="LL143" s="140"/>
      <c r="LM143" s="140"/>
      <c r="LN143" s="140"/>
      <c r="LO143" s="140"/>
      <c r="LP143" s="140"/>
      <c r="LQ143" s="140"/>
      <c r="LR143" s="140"/>
      <c r="LS143" s="140"/>
      <c r="LT143" s="140"/>
      <c r="LU143" s="140"/>
      <c r="LV143" s="140"/>
      <c r="LW143" s="140"/>
      <c r="LX143" s="140"/>
      <c r="LY143" s="140"/>
      <c r="LZ143" s="140"/>
      <c r="MA143" s="140"/>
      <c r="MB143" s="140"/>
      <c r="MC143" s="140"/>
      <c r="MD143" s="140"/>
      <c r="ME143" s="140"/>
      <c r="MF143" s="140"/>
      <c r="MG143" s="140"/>
      <c r="MH143" s="140"/>
      <c r="MI143" s="140"/>
      <c r="MJ143" s="140"/>
      <c r="MK143" s="140"/>
      <c r="ML143" s="140"/>
      <c r="MM143" s="140"/>
      <c r="MN143" s="140"/>
      <c r="MO143" s="140"/>
      <c r="MP143" s="140"/>
      <c r="MQ143" s="140"/>
      <c r="MR143" s="140"/>
      <c r="MS143" s="140"/>
      <c r="MT143" s="140"/>
      <c r="MU143" s="140"/>
      <c r="MV143" s="140"/>
      <c r="MW143" s="140"/>
      <c r="MX143" s="140"/>
      <c r="MY143" s="140"/>
      <c r="MZ143" s="140"/>
      <c r="NA143" s="140"/>
      <c r="NB143" s="140"/>
      <c r="NC143" s="140"/>
      <c r="ND143" s="140"/>
      <c r="NE143" s="140"/>
      <c r="NF143" s="140"/>
      <c r="NG143" s="140"/>
      <c r="NH143" s="140"/>
      <c r="NI143" s="140"/>
      <c r="NJ143" s="140"/>
      <c r="NK143" s="140"/>
      <c r="NL143" s="140"/>
      <c r="NM143" s="140"/>
      <c r="NN143" s="140"/>
      <c r="NO143" s="140"/>
      <c r="NP143" s="140"/>
      <c r="NQ143" s="140"/>
      <c r="NR143" s="140"/>
      <c r="NS143" s="140"/>
      <c r="NT143" s="140"/>
      <c r="NU143" s="140"/>
      <c r="NV143" s="140"/>
      <c r="NW143" s="140"/>
      <c r="NX143" s="140"/>
      <c r="NY143" s="140"/>
      <c r="NZ143" s="140"/>
      <c r="OA143" s="140"/>
      <c r="OB143" s="140"/>
      <c r="OC143" s="140"/>
      <c r="OD143" s="140"/>
      <c r="OE143" s="140"/>
      <c r="OF143" s="140"/>
      <c r="OG143" s="140"/>
      <c r="OH143" s="140"/>
      <c r="OI143" s="140"/>
      <c r="OJ143" s="140"/>
      <c r="OK143" s="140"/>
      <c r="OL143" s="140"/>
      <c r="OM143" s="140"/>
      <c r="ON143" s="140"/>
      <c r="OO143" s="140"/>
      <c r="OP143" s="140"/>
      <c r="OQ143" s="140"/>
      <c r="OR143" s="140"/>
      <c r="OS143" s="140"/>
      <c r="OT143" s="140"/>
      <c r="OU143" s="140"/>
      <c r="OV143" s="140"/>
      <c r="OW143" s="140"/>
      <c r="OX143" s="140"/>
      <c r="OY143" s="140"/>
      <c r="OZ143" s="140"/>
      <c r="PA143" s="140"/>
      <c r="PB143" s="140"/>
      <c r="PC143" s="140"/>
      <c r="PD143" s="140"/>
      <c r="PE143" s="140"/>
      <c r="PF143" s="140"/>
      <c r="PG143" s="140"/>
      <c r="PH143" s="140"/>
      <c r="PI143" s="140"/>
      <c r="PJ143" s="140"/>
      <c r="PK143" s="140"/>
      <c r="PL143" s="140"/>
      <c r="PM143" s="140"/>
      <c r="PN143" s="140"/>
      <c r="PO143" s="140"/>
      <c r="PP143" s="140"/>
      <c r="PQ143" s="140"/>
      <c r="PR143" s="140"/>
      <c r="PS143" s="140"/>
      <c r="PT143" s="140"/>
      <c r="PU143" s="140"/>
      <c r="PV143" s="140"/>
      <c r="PW143" s="140"/>
      <c r="PX143" s="140"/>
      <c r="PY143" s="140"/>
      <c r="PZ143" s="140"/>
      <c r="QA143" s="140"/>
      <c r="QB143" s="140"/>
      <c r="QC143" s="140"/>
      <c r="QD143" s="140"/>
      <c r="QE143" s="140"/>
      <c r="QF143" s="140"/>
      <c r="QG143" s="140"/>
      <c r="QH143" s="140"/>
      <c r="QI143" s="140"/>
      <c r="QJ143" s="140"/>
      <c r="QK143" s="140"/>
      <c r="QL143" s="140"/>
      <c r="QM143" s="140"/>
      <c r="QN143" s="140"/>
      <c r="QO143" s="140"/>
      <c r="QP143" s="140"/>
      <c r="QQ143" s="140"/>
      <c r="QR143" s="140"/>
      <c r="QS143" s="140"/>
      <c r="QT143" s="140"/>
      <c r="QU143" s="140"/>
    </row>
    <row r="144" spans="1:463" s="155" customFormat="1">
      <c r="A144" s="140"/>
      <c r="B144" s="140"/>
      <c r="C144" s="187"/>
      <c r="D144" s="185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1"/>
      <c r="AB144" s="111"/>
      <c r="AC144" s="140"/>
      <c r="AD144" s="140"/>
      <c r="AE144" s="140"/>
      <c r="AF144" s="140"/>
      <c r="AG144" s="140"/>
      <c r="AH144" s="140"/>
      <c r="AI144" s="140"/>
      <c r="AJ144" s="140"/>
      <c r="AK144" s="140"/>
      <c r="AL144" s="140"/>
      <c r="AM144" s="140"/>
      <c r="AN144" s="140"/>
      <c r="AO144" s="140"/>
      <c r="AP144" s="140"/>
      <c r="AQ144" s="140"/>
      <c r="AR144" s="140"/>
      <c r="AS144" s="140"/>
      <c r="AT144" s="140"/>
      <c r="AU144" s="140"/>
      <c r="AV144" s="140"/>
      <c r="AW144" s="140"/>
      <c r="AX144" s="140"/>
      <c r="AY144" s="140"/>
      <c r="AZ144" s="140"/>
      <c r="BA144" s="140"/>
      <c r="BB144" s="140"/>
      <c r="BC144" s="140"/>
      <c r="BD144" s="140"/>
      <c r="BE144" s="140"/>
      <c r="BF144" s="140"/>
      <c r="BG144" s="140"/>
      <c r="BH144" s="140"/>
      <c r="BI144" s="140"/>
      <c r="BJ144" s="140"/>
      <c r="BK144" s="140"/>
      <c r="BL144" s="140"/>
      <c r="BM144" s="140"/>
      <c r="BN144" s="140"/>
      <c r="BO144" s="140"/>
      <c r="BP144" s="140"/>
      <c r="BQ144" s="140"/>
      <c r="BR144" s="140"/>
      <c r="BS144" s="140"/>
      <c r="BT144" s="140"/>
      <c r="BU144" s="140"/>
      <c r="BV144" s="140"/>
      <c r="BW144" s="140"/>
      <c r="BX144" s="140"/>
      <c r="BY144" s="140"/>
      <c r="BZ144" s="140"/>
      <c r="CA144" s="140"/>
      <c r="CB144" s="140"/>
      <c r="CC144" s="140"/>
      <c r="CD144" s="140"/>
      <c r="CE144" s="140"/>
      <c r="CF144" s="140"/>
      <c r="CG144" s="140"/>
      <c r="CH144" s="140"/>
      <c r="CI144" s="140"/>
      <c r="CJ144" s="140"/>
      <c r="CK144" s="140"/>
      <c r="CL144" s="140"/>
      <c r="CM144" s="140"/>
      <c r="CN144" s="140"/>
      <c r="CO144" s="140"/>
      <c r="CP144" s="140"/>
      <c r="CQ144" s="140"/>
      <c r="CR144" s="140"/>
      <c r="CS144" s="140"/>
      <c r="CT144" s="140"/>
      <c r="CU144" s="140"/>
      <c r="CV144" s="140"/>
      <c r="CW144" s="140"/>
      <c r="CX144" s="140"/>
      <c r="CY144" s="140"/>
      <c r="CZ144" s="140"/>
      <c r="DA144" s="140"/>
      <c r="DB144" s="140"/>
      <c r="DC144" s="140"/>
      <c r="DD144" s="140"/>
      <c r="DE144" s="140"/>
      <c r="DF144" s="140"/>
      <c r="DG144" s="140"/>
      <c r="DH144" s="140"/>
      <c r="DI144" s="140"/>
      <c r="DJ144" s="140"/>
      <c r="DK144" s="140"/>
      <c r="DL144" s="140"/>
      <c r="DM144" s="140"/>
      <c r="DN144" s="140"/>
      <c r="DO144" s="140"/>
      <c r="DP144" s="140"/>
      <c r="DQ144" s="140"/>
      <c r="DR144" s="140"/>
      <c r="DS144" s="140"/>
      <c r="DT144" s="140"/>
      <c r="DU144" s="140"/>
      <c r="DV144" s="140"/>
      <c r="DW144" s="140"/>
      <c r="DX144" s="140"/>
      <c r="DY144" s="140"/>
      <c r="DZ144" s="140"/>
      <c r="EA144" s="140"/>
      <c r="EB144" s="140"/>
      <c r="EC144" s="140"/>
      <c r="ED144" s="140"/>
      <c r="EE144" s="140"/>
      <c r="EF144" s="140"/>
      <c r="EG144" s="140"/>
      <c r="EH144" s="140"/>
      <c r="EI144" s="140"/>
      <c r="EJ144" s="140"/>
      <c r="EK144" s="140"/>
      <c r="EL144" s="140"/>
      <c r="EM144" s="140"/>
      <c r="EN144" s="140"/>
      <c r="EO144" s="140"/>
      <c r="EP144" s="140"/>
      <c r="EQ144" s="140"/>
      <c r="ER144" s="140"/>
      <c r="ES144" s="140"/>
      <c r="ET144" s="140"/>
      <c r="EU144" s="140"/>
      <c r="EV144" s="140"/>
      <c r="EW144" s="140"/>
      <c r="EX144" s="140"/>
      <c r="EY144" s="140"/>
      <c r="EZ144" s="140"/>
      <c r="FA144" s="140"/>
      <c r="FB144" s="140"/>
      <c r="FC144" s="140"/>
      <c r="FD144" s="140"/>
      <c r="FE144" s="140"/>
      <c r="FF144" s="140"/>
      <c r="FG144" s="140"/>
      <c r="FH144" s="140"/>
      <c r="FI144" s="140"/>
      <c r="FJ144" s="140"/>
      <c r="FK144" s="140"/>
      <c r="FL144" s="140"/>
      <c r="FM144" s="140"/>
      <c r="FN144" s="140"/>
      <c r="FO144" s="140"/>
      <c r="FP144" s="140"/>
      <c r="FQ144" s="140"/>
      <c r="FR144" s="140"/>
      <c r="FS144" s="140"/>
      <c r="FT144" s="140"/>
      <c r="FU144" s="140"/>
      <c r="FV144" s="140"/>
      <c r="FW144" s="140"/>
      <c r="FX144" s="140"/>
      <c r="FY144" s="140"/>
      <c r="FZ144" s="140"/>
      <c r="GA144" s="140"/>
      <c r="GB144" s="140"/>
      <c r="GC144" s="140"/>
      <c r="GD144" s="140"/>
      <c r="GE144" s="140"/>
      <c r="GF144" s="140"/>
      <c r="GG144" s="140"/>
      <c r="GH144" s="140"/>
      <c r="GI144" s="140"/>
      <c r="GJ144" s="140"/>
      <c r="GK144" s="140"/>
      <c r="GL144" s="140"/>
      <c r="GM144" s="140"/>
      <c r="GN144" s="140"/>
      <c r="GO144" s="140"/>
      <c r="GP144" s="140"/>
      <c r="GQ144" s="140"/>
      <c r="GR144" s="140"/>
      <c r="GS144" s="140"/>
      <c r="GT144" s="140"/>
      <c r="GU144" s="140"/>
      <c r="GV144" s="140"/>
      <c r="GW144" s="140"/>
      <c r="GX144" s="140"/>
      <c r="GY144" s="140"/>
      <c r="GZ144" s="140"/>
      <c r="HA144" s="140"/>
      <c r="HB144" s="140"/>
      <c r="HC144" s="140"/>
      <c r="HD144" s="140"/>
      <c r="HE144" s="140"/>
      <c r="HF144" s="140"/>
      <c r="HG144" s="140"/>
      <c r="HH144" s="140"/>
      <c r="HI144" s="140"/>
      <c r="HJ144" s="140"/>
      <c r="HK144" s="140"/>
      <c r="HL144" s="140"/>
      <c r="HM144" s="140"/>
      <c r="HN144" s="140"/>
      <c r="HO144" s="140"/>
      <c r="HP144" s="140"/>
      <c r="HQ144" s="140"/>
      <c r="HR144" s="140"/>
      <c r="HS144" s="140"/>
      <c r="HT144" s="140"/>
      <c r="HU144" s="140"/>
      <c r="HV144" s="140"/>
      <c r="HW144" s="140"/>
      <c r="HX144" s="140"/>
      <c r="HY144" s="140"/>
      <c r="HZ144" s="140"/>
      <c r="IA144" s="140"/>
      <c r="IB144" s="140"/>
      <c r="IC144" s="140"/>
      <c r="ID144" s="140"/>
      <c r="IE144" s="140"/>
      <c r="IF144" s="140"/>
      <c r="IG144" s="140"/>
      <c r="IH144" s="140"/>
      <c r="II144" s="140"/>
      <c r="IJ144" s="140"/>
      <c r="IK144" s="140"/>
      <c r="IL144" s="140"/>
      <c r="IM144" s="140"/>
      <c r="IN144" s="140"/>
      <c r="IO144" s="140"/>
      <c r="IP144" s="140"/>
      <c r="IQ144" s="140"/>
      <c r="IR144" s="140"/>
      <c r="IS144" s="140"/>
      <c r="IT144" s="140"/>
      <c r="IU144" s="140"/>
      <c r="IV144" s="140"/>
      <c r="IW144" s="140"/>
      <c r="IX144" s="140"/>
      <c r="IY144" s="140"/>
      <c r="IZ144" s="140"/>
      <c r="JA144" s="140"/>
      <c r="JB144" s="140"/>
      <c r="JC144" s="140"/>
      <c r="JD144" s="140"/>
      <c r="JE144" s="140"/>
      <c r="JF144" s="140"/>
      <c r="JG144" s="140"/>
      <c r="JH144" s="140"/>
      <c r="JI144" s="140"/>
      <c r="JJ144" s="140"/>
      <c r="JK144" s="140"/>
      <c r="JL144" s="140"/>
      <c r="JM144" s="140"/>
      <c r="JN144" s="140"/>
      <c r="JO144" s="140"/>
      <c r="JP144" s="140"/>
      <c r="JQ144" s="140"/>
      <c r="JR144" s="140"/>
      <c r="JS144" s="140"/>
      <c r="JT144" s="140"/>
      <c r="JU144" s="140"/>
      <c r="JV144" s="140"/>
      <c r="JW144" s="140"/>
      <c r="JX144" s="140"/>
      <c r="JY144" s="140"/>
      <c r="JZ144" s="140"/>
      <c r="KA144" s="140"/>
      <c r="KB144" s="140"/>
      <c r="KC144" s="140"/>
      <c r="KD144" s="140"/>
      <c r="KE144" s="140"/>
      <c r="KF144" s="140"/>
      <c r="KG144" s="140"/>
      <c r="KH144" s="140"/>
      <c r="KI144" s="140"/>
      <c r="KJ144" s="140"/>
      <c r="KK144" s="140"/>
      <c r="KL144" s="140"/>
      <c r="KM144" s="140"/>
      <c r="KN144" s="140"/>
      <c r="KO144" s="140"/>
      <c r="KP144" s="140"/>
      <c r="KQ144" s="140"/>
      <c r="KR144" s="140"/>
      <c r="KS144" s="140"/>
      <c r="KT144" s="140"/>
      <c r="KU144" s="140"/>
      <c r="KV144" s="140"/>
      <c r="KW144" s="140"/>
      <c r="KX144" s="140"/>
      <c r="KY144" s="140"/>
      <c r="KZ144" s="140"/>
      <c r="LA144" s="140"/>
      <c r="LB144" s="140"/>
      <c r="LC144" s="140"/>
      <c r="LD144" s="140"/>
      <c r="LE144" s="140"/>
      <c r="LF144" s="140"/>
      <c r="LG144" s="140"/>
      <c r="LH144" s="140"/>
      <c r="LI144" s="140"/>
      <c r="LJ144" s="140"/>
      <c r="LK144" s="140"/>
      <c r="LL144" s="140"/>
      <c r="LM144" s="140"/>
      <c r="LN144" s="140"/>
      <c r="LO144" s="140"/>
      <c r="LP144" s="140"/>
      <c r="LQ144" s="140"/>
      <c r="LR144" s="140"/>
      <c r="LS144" s="140"/>
      <c r="LT144" s="140"/>
      <c r="LU144" s="140"/>
      <c r="LV144" s="140"/>
      <c r="LW144" s="140"/>
      <c r="LX144" s="140"/>
      <c r="LY144" s="140"/>
      <c r="LZ144" s="140"/>
      <c r="MA144" s="140"/>
      <c r="MB144" s="140"/>
      <c r="MC144" s="140"/>
      <c r="MD144" s="140"/>
      <c r="ME144" s="140"/>
      <c r="MF144" s="140"/>
      <c r="MG144" s="140"/>
      <c r="MH144" s="140"/>
      <c r="MI144" s="140"/>
      <c r="MJ144" s="140"/>
      <c r="MK144" s="140"/>
      <c r="ML144" s="140"/>
      <c r="MM144" s="140"/>
      <c r="MN144" s="140"/>
      <c r="MO144" s="140"/>
      <c r="MP144" s="140"/>
      <c r="MQ144" s="140"/>
      <c r="MR144" s="140"/>
      <c r="MS144" s="140"/>
      <c r="MT144" s="140"/>
      <c r="MU144" s="140"/>
      <c r="MV144" s="140"/>
      <c r="MW144" s="140"/>
      <c r="MX144" s="140"/>
      <c r="MY144" s="140"/>
      <c r="MZ144" s="140"/>
      <c r="NA144" s="140"/>
      <c r="NB144" s="140"/>
      <c r="NC144" s="140"/>
      <c r="ND144" s="140"/>
      <c r="NE144" s="140"/>
      <c r="NF144" s="140"/>
      <c r="NG144" s="140"/>
      <c r="NH144" s="140"/>
      <c r="NI144" s="140"/>
      <c r="NJ144" s="140"/>
      <c r="NK144" s="140"/>
      <c r="NL144" s="140"/>
      <c r="NM144" s="140"/>
      <c r="NN144" s="140"/>
      <c r="NO144" s="140"/>
      <c r="NP144" s="140"/>
      <c r="NQ144" s="140"/>
      <c r="NR144" s="140"/>
      <c r="NS144" s="140"/>
      <c r="NT144" s="140"/>
      <c r="NU144" s="140"/>
      <c r="NV144" s="140"/>
      <c r="NW144" s="140"/>
      <c r="NX144" s="140"/>
      <c r="NY144" s="140"/>
      <c r="NZ144" s="140"/>
      <c r="OA144" s="140"/>
      <c r="OB144" s="140"/>
      <c r="OC144" s="140"/>
      <c r="OD144" s="140"/>
      <c r="OE144" s="140"/>
      <c r="OF144" s="140"/>
      <c r="OG144" s="140"/>
      <c r="OH144" s="140"/>
      <c r="OI144" s="140"/>
      <c r="OJ144" s="140"/>
      <c r="OK144" s="140"/>
      <c r="OL144" s="140"/>
      <c r="OM144" s="140"/>
      <c r="ON144" s="140"/>
      <c r="OO144" s="140"/>
      <c r="OP144" s="140"/>
      <c r="OQ144" s="140"/>
      <c r="OR144" s="140"/>
      <c r="OS144" s="140"/>
      <c r="OT144" s="140"/>
      <c r="OU144" s="140"/>
      <c r="OV144" s="140"/>
      <c r="OW144" s="140"/>
      <c r="OX144" s="140"/>
      <c r="OY144" s="140"/>
      <c r="OZ144" s="140"/>
      <c r="PA144" s="140"/>
      <c r="PB144" s="140"/>
      <c r="PC144" s="140"/>
      <c r="PD144" s="140"/>
      <c r="PE144" s="140"/>
      <c r="PF144" s="140"/>
      <c r="PG144" s="140"/>
      <c r="PH144" s="140"/>
      <c r="PI144" s="140"/>
      <c r="PJ144" s="140"/>
      <c r="PK144" s="140"/>
      <c r="PL144" s="140"/>
      <c r="PM144" s="140"/>
      <c r="PN144" s="140"/>
      <c r="PO144" s="140"/>
      <c r="PP144" s="140"/>
      <c r="PQ144" s="140"/>
      <c r="PR144" s="140"/>
      <c r="PS144" s="140"/>
      <c r="PT144" s="140"/>
      <c r="PU144" s="140"/>
      <c r="PV144" s="140"/>
      <c r="PW144" s="140"/>
      <c r="PX144" s="140"/>
      <c r="PY144" s="140"/>
      <c r="PZ144" s="140"/>
      <c r="QA144" s="140"/>
      <c r="QB144" s="140"/>
      <c r="QC144" s="140"/>
      <c r="QD144" s="140"/>
      <c r="QE144" s="140"/>
      <c r="QF144" s="140"/>
      <c r="QG144" s="140"/>
      <c r="QH144" s="140"/>
      <c r="QI144" s="140"/>
      <c r="QJ144" s="140"/>
      <c r="QK144" s="140"/>
      <c r="QL144" s="140"/>
      <c r="QM144" s="140"/>
      <c r="QN144" s="140"/>
      <c r="QO144" s="140"/>
      <c r="QP144" s="140"/>
      <c r="QQ144" s="140"/>
      <c r="QR144" s="140"/>
      <c r="QS144" s="140"/>
      <c r="QT144" s="140"/>
      <c r="QU144" s="140"/>
    </row>
    <row r="145" spans="1:463" s="155" customFormat="1">
      <c r="A145" s="140"/>
      <c r="B145" s="140"/>
      <c r="C145" s="188"/>
      <c r="D145" s="185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1"/>
      <c r="AB145" s="111"/>
      <c r="AC145" s="140"/>
      <c r="AD145" s="140"/>
      <c r="AE145" s="140"/>
      <c r="AF145" s="140"/>
      <c r="AG145" s="140"/>
      <c r="AH145" s="140"/>
      <c r="AI145" s="140"/>
      <c r="AJ145" s="140"/>
      <c r="AK145" s="140"/>
      <c r="AL145" s="140"/>
      <c r="AM145" s="140"/>
      <c r="AN145" s="140"/>
      <c r="AO145" s="140"/>
      <c r="AP145" s="140"/>
      <c r="AQ145" s="140"/>
      <c r="AR145" s="140"/>
      <c r="AS145" s="140"/>
      <c r="AT145" s="140"/>
      <c r="AU145" s="140"/>
      <c r="AV145" s="140"/>
      <c r="AW145" s="140"/>
      <c r="AX145" s="140"/>
      <c r="AY145" s="140"/>
      <c r="AZ145" s="140"/>
      <c r="BA145" s="140"/>
      <c r="BB145" s="140"/>
      <c r="BC145" s="140"/>
      <c r="BD145" s="140"/>
      <c r="BE145" s="140"/>
      <c r="BF145" s="140"/>
      <c r="BG145" s="140"/>
      <c r="BH145" s="140"/>
      <c r="BI145" s="140"/>
      <c r="BJ145" s="140"/>
      <c r="BK145" s="140"/>
      <c r="BL145" s="140"/>
      <c r="BM145" s="140"/>
      <c r="BN145" s="140"/>
      <c r="BO145" s="140"/>
      <c r="BP145" s="140"/>
      <c r="BQ145" s="140"/>
      <c r="BR145" s="140"/>
      <c r="BS145" s="140"/>
      <c r="BT145" s="140"/>
      <c r="BU145" s="140"/>
      <c r="BV145" s="140"/>
      <c r="BW145" s="140"/>
      <c r="BX145" s="140"/>
      <c r="BY145" s="140"/>
      <c r="BZ145" s="140"/>
      <c r="CA145" s="140"/>
      <c r="CB145" s="140"/>
      <c r="CC145" s="140"/>
      <c r="CD145" s="140"/>
      <c r="CE145" s="140"/>
      <c r="CF145" s="140"/>
      <c r="CG145" s="140"/>
      <c r="CH145" s="140"/>
      <c r="CI145" s="140"/>
      <c r="CJ145" s="140"/>
      <c r="CK145" s="140"/>
      <c r="CL145" s="140"/>
      <c r="CM145" s="140"/>
      <c r="CN145" s="140"/>
      <c r="CO145" s="140"/>
      <c r="CP145" s="140"/>
      <c r="CQ145" s="140"/>
      <c r="CR145" s="140"/>
      <c r="CS145" s="140"/>
      <c r="CT145" s="140"/>
      <c r="CU145" s="140"/>
      <c r="CV145" s="140"/>
      <c r="CW145" s="140"/>
      <c r="CX145" s="140"/>
      <c r="CY145" s="140"/>
      <c r="CZ145" s="140"/>
      <c r="DA145" s="140"/>
      <c r="DB145" s="140"/>
      <c r="DC145" s="140"/>
      <c r="DD145" s="140"/>
      <c r="DE145" s="140"/>
      <c r="DF145" s="140"/>
      <c r="DG145" s="140"/>
      <c r="DH145" s="140"/>
      <c r="DI145" s="140"/>
      <c r="DJ145" s="140"/>
      <c r="DK145" s="140"/>
      <c r="DL145" s="140"/>
      <c r="DM145" s="140"/>
      <c r="DN145" s="140"/>
      <c r="DO145" s="140"/>
      <c r="DP145" s="140"/>
      <c r="DQ145" s="140"/>
      <c r="DR145" s="140"/>
      <c r="DS145" s="140"/>
      <c r="DT145" s="140"/>
      <c r="DU145" s="140"/>
      <c r="DV145" s="140"/>
      <c r="DW145" s="140"/>
      <c r="DX145" s="140"/>
      <c r="DY145" s="140"/>
      <c r="DZ145" s="140"/>
      <c r="EA145" s="140"/>
      <c r="EB145" s="140"/>
      <c r="EC145" s="140"/>
      <c r="ED145" s="140"/>
      <c r="EE145" s="140"/>
      <c r="EF145" s="140"/>
      <c r="EG145" s="140"/>
      <c r="EH145" s="140"/>
      <c r="EI145" s="140"/>
      <c r="EJ145" s="140"/>
      <c r="EK145" s="140"/>
      <c r="EL145" s="140"/>
      <c r="EM145" s="140"/>
      <c r="EN145" s="140"/>
      <c r="EO145" s="140"/>
      <c r="EP145" s="140"/>
      <c r="EQ145" s="140"/>
      <c r="ER145" s="140"/>
      <c r="ES145" s="140"/>
      <c r="ET145" s="140"/>
      <c r="EU145" s="140"/>
      <c r="EV145" s="140"/>
      <c r="EW145" s="140"/>
      <c r="EX145" s="140"/>
      <c r="EY145" s="140"/>
      <c r="EZ145" s="140"/>
      <c r="FA145" s="140"/>
      <c r="FB145" s="140"/>
      <c r="FC145" s="140"/>
      <c r="FD145" s="140"/>
      <c r="FE145" s="140"/>
      <c r="FF145" s="140"/>
      <c r="FG145" s="140"/>
      <c r="FH145" s="140"/>
      <c r="FI145" s="140"/>
      <c r="FJ145" s="140"/>
      <c r="FK145" s="140"/>
      <c r="FL145" s="140"/>
      <c r="FM145" s="140"/>
      <c r="FN145" s="140"/>
      <c r="FO145" s="140"/>
      <c r="FP145" s="140"/>
      <c r="FQ145" s="140"/>
      <c r="FR145" s="140"/>
      <c r="FS145" s="140"/>
      <c r="FT145" s="140"/>
      <c r="FU145" s="140"/>
      <c r="FV145" s="140"/>
      <c r="FW145" s="140"/>
      <c r="FX145" s="140"/>
      <c r="FY145" s="140"/>
      <c r="FZ145" s="140"/>
      <c r="GA145" s="140"/>
      <c r="GB145" s="140"/>
      <c r="GC145" s="140"/>
      <c r="GD145" s="140"/>
      <c r="GE145" s="140"/>
      <c r="GF145" s="140"/>
      <c r="GG145" s="140"/>
      <c r="GH145" s="140"/>
      <c r="GI145" s="140"/>
      <c r="GJ145" s="140"/>
      <c r="GK145" s="140"/>
      <c r="GL145" s="140"/>
      <c r="GM145" s="140"/>
      <c r="GN145" s="140"/>
      <c r="GO145" s="140"/>
      <c r="GP145" s="140"/>
      <c r="GQ145" s="140"/>
      <c r="GR145" s="140"/>
      <c r="GS145" s="140"/>
      <c r="GT145" s="140"/>
      <c r="GU145" s="140"/>
      <c r="GV145" s="140"/>
      <c r="GW145" s="140"/>
      <c r="GX145" s="140"/>
      <c r="GY145" s="140"/>
      <c r="GZ145" s="140"/>
      <c r="HA145" s="140"/>
      <c r="HB145" s="140"/>
      <c r="HC145" s="140"/>
      <c r="HD145" s="140"/>
      <c r="HE145" s="140"/>
      <c r="HF145" s="140"/>
      <c r="HG145" s="140"/>
      <c r="HH145" s="140"/>
      <c r="HI145" s="140"/>
      <c r="HJ145" s="140"/>
      <c r="HK145" s="140"/>
      <c r="HL145" s="140"/>
      <c r="HM145" s="140"/>
      <c r="HN145" s="140"/>
      <c r="HO145" s="140"/>
      <c r="HP145" s="140"/>
      <c r="HQ145" s="140"/>
      <c r="HR145" s="140"/>
      <c r="HS145" s="140"/>
      <c r="HT145" s="140"/>
      <c r="HU145" s="140"/>
      <c r="HV145" s="140"/>
      <c r="HW145" s="140"/>
      <c r="HX145" s="140"/>
      <c r="HY145" s="140"/>
      <c r="HZ145" s="140"/>
      <c r="IA145" s="140"/>
      <c r="IB145" s="140"/>
      <c r="IC145" s="140"/>
      <c r="ID145" s="140"/>
      <c r="IE145" s="140"/>
      <c r="IF145" s="140"/>
      <c r="IG145" s="140"/>
      <c r="IH145" s="140"/>
      <c r="II145" s="140"/>
      <c r="IJ145" s="140"/>
      <c r="IK145" s="140"/>
      <c r="IL145" s="140"/>
      <c r="IM145" s="140"/>
      <c r="IN145" s="140"/>
      <c r="IO145" s="140"/>
      <c r="IP145" s="140"/>
      <c r="IQ145" s="140"/>
      <c r="IR145" s="140"/>
      <c r="IS145" s="140"/>
      <c r="IT145" s="140"/>
      <c r="IU145" s="140"/>
      <c r="IV145" s="140"/>
      <c r="IW145" s="140"/>
      <c r="IX145" s="140"/>
      <c r="IY145" s="140"/>
      <c r="IZ145" s="140"/>
      <c r="JA145" s="140"/>
      <c r="JB145" s="140"/>
      <c r="JC145" s="140"/>
      <c r="JD145" s="140"/>
      <c r="JE145" s="140"/>
      <c r="JF145" s="140"/>
      <c r="JG145" s="140"/>
      <c r="JH145" s="140"/>
      <c r="JI145" s="140"/>
      <c r="JJ145" s="140"/>
      <c r="JK145" s="140"/>
      <c r="JL145" s="140"/>
      <c r="JM145" s="140"/>
      <c r="JN145" s="140"/>
      <c r="JO145" s="140"/>
      <c r="JP145" s="140"/>
      <c r="JQ145" s="140"/>
      <c r="JR145" s="140"/>
      <c r="JS145" s="140"/>
      <c r="JT145" s="140"/>
      <c r="JU145" s="140"/>
      <c r="JV145" s="140"/>
      <c r="JW145" s="140"/>
      <c r="JX145" s="140"/>
      <c r="JY145" s="140"/>
      <c r="JZ145" s="140"/>
      <c r="KA145" s="140"/>
      <c r="KB145" s="140"/>
      <c r="KC145" s="140"/>
      <c r="KD145" s="140"/>
      <c r="KE145" s="140"/>
      <c r="KF145" s="140"/>
      <c r="KG145" s="140"/>
      <c r="KH145" s="140"/>
      <c r="KI145" s="140"/>
      <c r="KJ145" s="140"/>
      <c r="KK145" s="140"/>
      <c r="KL145" s="140"/>
      <c r="KM145" s="140"/>
      <c r="KN145" s="140"/>
      <c r="KO145" s="140"/>
      <c r="KP145" s="140"/>
      <c r="KQ145" s="140"/>
      <c r="KR145" s="140"/>
      <c r="KS145" s="140"/>
      <c r="KT145" s="140"/>
      <c r="KU145" s="140"/>
      <c r="KV145" s="140"/>
      <c r="KW145" s="140"/>
      <c r="KX145" s="140"/>
      <c r="KY145" s="140"/>
      <c r="KZ145" s="140"/>
      <c r="LA145" s="140"/>
      <c r="LB145" s="140"/>
      <c r="LC145" s="140"/>
      <c r="LD145" s="140"/>
      <c r="LE145" s="140"/>
      <c r="LF145" s="140"/>
      <c r="LG145" s="140"/>
      <c r="LH145" s="140"/>
      <c r="LI145" s="140"/>
      <c r="LJ145" s="140"/>
      <c r="LK145" s="140"/>
      <c r="LL145" s="140"/>
      <c r="LM145" s="140"/>
      <c r="LN145" s="140"/>
      <c r="LO145" s="140"/>
      <c r="LP145" s="140"/>
      <c r="LQ145" s="140"/>
      <c r="LR145" s="140"/>
      <c r="LS145" s="140"/>
      <c r="LT145" s="140"/>
      <c r="LU145" s="140"/>
      <c r="LV145" s="140"/>
      <c r="LW145" s="140"/>
      <c r="LX145" s="140"/>
      <c r="LY145" s="140"/>
      <c r="LZ145" s="140"/>
      <c r="MA145" s="140"/>
      <c r="MB145" s="140"/>
      <c r="MC145" s="140"/>
      <c r="MD145" s="140"/>
      <c r="ME145" s="140"/>
      <c r="MF145" s="140"/>
      <c r="MG145" s="140"/>
      <c r="MH145" s="140"/>
      <c r="MI145" s="140"/>
      <c r="MJ145" s="140"/>
      <c r="MK145" s="140"/>
      <c r="ML145" s="140"/>
      <c r="MM145" s="140"/>
      <c r="MN145" s="140"/>
      <c r="MO145" s="140"/>
      <c r="MP145" s="140"/>
      <c r="MQ145" s="140"/>
      <c r="MR145" s="140"/>
      <c r="MS145" s="140"/>
      <c r="MT145" s="140"/>
      <c r="MU145" s="140"/>
      <c r="MV145" s="140"/>
      <c r="MW145" s="140"/>
      <c r="MX145" s="140"/>
      <c r="MY145" s="140"/>
      <c r="MZ145" s="140"/>
      <c r="NA145" s="140"/>
      <c r="NB145" s="140"/>
      <c r="NC145" s="140"/>
      <c r="ND145" s="140"/>
      <c r="NE145" s="140"/>
      <c r="NF145" s="140"/>
      <c r="NG145" s="140"/>
      <c r="NH145" s="140"/>
      <c r="NI145" s="140"/>
      <c r="NJ145" s="140"/>
      <c r="NK145" s="140"/>
      <c r="NL145" s="140"/>
      <c r="NM145" s="140"/>
      <c r="NN145" s="140"/>
      <c r="NO145" s="140"/>
      <c r="NP145" s="140"/>
      <c r="NQ145" s="140"/>
      <c r="NR145" s="140"/>
      <c r="NS145" s="140"/>
      <c r="NT145" s="140"/>
      <c r="NU145" s="140"/>
      <c r="NV145" s="140"/>
      <c r="NW145" s="140"/>
      <c r="NX145" s="140"/>
      <c r="NY145" s="140"/>
      <c r="NZ145" s="140"/>
      <c r="OA145" s="140"/>
      <c r="OB145" s="140"/>
      <c r="OC145" s="140"/>
      <c r="OD145" s="140"/>
      <c r="OE145" s="140"/>
      <c r="OF145" s="140"/>
      <c r="OG145" s="140"/>
      <c r="OH145" s="140"/>
      <c r="OI145" s="140"/>
      <c r="OJ145" s="140"/>
      <c r="OK145" s="140"/>
      <c r="OL145" s="140"/>
      <c r="OM145" s="140"/>
      <c r="ON145" s="140"/>
      <c r="OO145" s="140"/>
      <c r="OP145" s="140"/>
      <c r="OQ145" s="140"/>
      <c r="OR145" s="140"/>
      <c r="OS145" s="140"/>
      <c r="OT145" s="140"/>
      <c r="OU145" s="140"/>
      <c r="OV145" s="140"/>
      <c r="OW145" s="140"/>
      <c r="OX145" s="140"/>
      <c r="OY145" s="140"/>
      <c r="OZ145" s="140"/>
      <c r="PA145" s="140"/>
      <c r="PB145" s="140"/>
      <c r="PC145" s="140"/>
      <c r="PD145" s="140"/>
      <c r="PE145" s="140"/>
      <c r="PF145" s="140"/>
      <c r="PG145" s="140"/>
      <c r="PH145" s="140"/>
      <c r="PI145" s="140"/>
      <c r="PJ145" s="140"/>
      <c r="PK145" s="140"/>
      <c r="PL145" s="140"/>
      <c r="PM145" s="140"/>
      <c r="PN145" s="140"/>
      <c r="PO145" s="140"/>
      <c r="PP145" s="140"/>
      <c r="PQ145" s="140"/>
      <c r="PR145" s="140"/>
      <c r="PS145" s="140"/>
      <c r="PT145" s="140"/>
      <c r="PU145" s="140"/>
      <c r="PV145" s="140"/>
      <c r="PW145" s="140"/>
      <c r="PX145" s="140"/>
      <c r="PY145" s="140"/>
      <c r="PZ145" s="140"/>
      <c r="QA145" s="140"/>
      <c r="QB145" s="140"/>
      <c r="QC145" s="140"/>
      <c r="QD145" s="140"/>
      <c r="QE145" s="140"/>
      <c r="QF145" s="140"/>
      <c r="QG145" s="140"/>
      <c r="QH145" s="140"/>
      <c r="QI145" s="140"/>
      <c r="QJ145" s="140"/>
      <c r="QK145" s="140"/>
      <c r="QL145" s="140"/>
      <c r="QM145" s="140"/>
      <c r="QN145" s="140"/>
      <c r="QO145" s="140"/>
      <c r="QP145" s="140"/>
      <c r="QQ145" s="140"/>
      <c r="QR145" s="140"/>
      <c r="QS145" s="140"/>
      <c r="QT145" s="140"/>
      <c r="QU145" s="140"/>
    </row>
    <row r="146" spans="1:463" s="191" customFormat="1">
      <c r="A146" s="140"/>
      <c r="B146" s="140"/>
      <c r="C146" s="189"/>
      <c r="D146" s="172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1"/>
      <c r="AB146" s="111"/>
      <c r="AC146" s="140"/>
      <c r="AD146" s="140"/>
      <c r="AE146" s="140"/>
      <c r="AF146" s="140"/>
      <c r="AG146" s="140"/>
      <c r="AH146" s="140"/>
      <c r="AI146" s="140"/>
      <c r="AJ146" s="140"/>
      <c r="AK146" s="140"/>
      <c r="AL146" s="140"/>
      <c r="AM146" s="140"/>
      <c r="AN146" s="140"/>
      <c r="AO146" s="140"/>
      <c r="AP146" s="140"/>
      <c r="AQ146" s="140"/>
      <c r="AR146" s="140"/>
      <c r="AS146" s="140"/>
      <c r="AT146" s="140"/>
      <c r="AU146" s="140"/>
      <c r="AV146" s="140"/>
      <c r="AW146" s="140"/>
      <c r="AX146" s="140"/>
      <c r="AY146" s="140"/>
      <c r="AZ146" s="140"/>
      <c r="BA146" s="140"/>
      <c r="BB146" s="140"/>
      <c r="BC146" s="140"/>
      <c r="BD146" s="140"/>
      <c r="BE146" s="140"/>
      <c r="BF146" s="140"/>
      <c r="BG146" s="140"/>
      <c r="BH146" s="140"/>
      <c r="BI146" s="140"/>
      <c r="BJ146" s="140"/>
      <c r="BK146" s="140"/>
      <c r="BL146" s="140"/>
      <c r="BM146" s="140"/>
      <c r="BN146" s="140"/>
      <c r="BO146" s="140"/>
      <c r="BP146" s="140"/>
      <c r="BQ146" s="140"/>
      <c r="BR146" s="140"/>
      <c r="BS146" s="140"/>
      <c r="BT146" s="140"/>
      <c r="BU146" s="140"/>
      <c r="BV146" s="140"/>
      <c r="BW146" s="140"/>
      <c r="BX146" s="140"/>
      <c r="BY146" s="140"/>
      <c r="BZ146" s="140"/>
      <c r="CA146" s="140"/>
      <c r="CB146" s="140"/>
      <c r="CC146" s="140"/>
      <c r="CD146" s="140"/>
      <c r="CE146" s="140"/>
      <c r="CF146" s="140"/>
      <c r="CG146" s="140"/>
      <c r="CH146" s="140"/>
      <c r="CI146" s="140"/>
      <c r="CJ146" s="140"/>
      <c r="CK146" s="140"/>
      <c r="CL146" s="140"/>
      <c r="CM146" s="140"/>
      <c r="CN146" s="140"/>
      <c r="CO146" s="140"/>
      <c r="CP146" s="140"/>
      <c r="CQ146" s="140"/>
      <c r="CR146" s="140"/>
      <c r="CS146" s="140"/>
      <c r="CT146" s="140"/>
      <c r="CU146" s="140"/>
      <c r="CV146" s="140"/>
      <c r="CW146" s="140"/>
      <c r="CX146" s="140"/>
      <c r="CY146" s="140"/>
      <c r="CZ146" s="140"/>
      <c r="DA146" s="140"/>
      <c r="DB146" s="140"/>
      <c r="DC146" s="140"/>
      <c r="DD146" s="140"/>
      <c r="DE146" s="140"/>
      <c r="DF146" s="140"/>
      <c r="DG146" s="140"/>
      <c r="DH146" s="140"/>
      <c r="DI146" s="140"/>
      <c r="DJ146" s="140"/>
      <c r="DK146" s="140"/>
      <c r="DL146" s="140"/>
      <c r="DM146" s="140"/>
      <c r="DN146" s="140"/>
      <c r="DO146" s="140"/>
      <c r="DP146" s="140"/>
      <c r="DQ146" s="140"/>
      <c r="DR146" s="140"/>
      <c r="DS146" s="140"/>
      <c r="DT146" s="140"/>
      <c r="DU146" s="140"/>
      <c r="DV146" s="140"/>
      <c r="DW146" s="140"/>
      <c r="DX146" s="140"/>
      <c r="DY146" s="140"/>
      <c r="DZ146" s="140"/>
      <c r="EA146" s="140"/>
      <c r="EB146" s="140"/>
      <c r="EC146" s="140"/>
      <c r="ED146" s="140"/>
      <c r="EE146" s="140"/>
      <c r="EF146" s="140"/>
      <c r="EG146" s="140"/>
      <c r="EH146" s="140"/>
      <c r="EI146" s="140"/>
      <c r="EJ146" s="140"/>
      <c r="EK146" s="140"/>
      <c r="EL146" s="140"/>
      <c r="EM146" s="140"/>
      <c r="EN146" s="140"/>
      <c r="EO146" s="140"/>
      <c r="EP146" s="140"/>
      <c r="EQ146" s="140"/>
      <c r="ER146" s="140"/>
      <c r="ES146" s="140"/>
      <c r="ET146" s="140"/>
      <c r="EU146" s="140"/>
      <c r="EV146" s="140"/>
      <c r="EW146" s="140"/>
      <c r="EX146" s="140"/>
      <c r="EY146" s="140"/>
      <c r="EZ146" s="140"/>
      <c r="FA146" s="140"/>
      <c r="FB146" s="140"/>
      <c r="FC146" s="140"/>
      <c r="FD146" s="140"/>
      <c r="FE146" s="140"/>
      <c r="FF146" s="140"/>
      <c r="FG146" s="140"/>
      <c r="FH146" s="140"/>
      <c r="FI146" s="140"/>
      <c r="FJ146" s="140"/>
      <c r="FK146" s="140"/>
      <c r="FL146" s="140"/>
      <c r="FM146" s="140"/>
      <c r="FN146" s="140"/>
      <c r="FO146" s="140"/>
      <c r="FP146" s="140"/>
      <c r="FQ146" s="140"/>
      <c r="FR146" s="140"/>
      <c r="FS146" s="140"/>
      <c r="FT146" s="140"/>
      <c r="FU146" s="140"/>
      <c r="FV146" s="140"/>
      <c r="FW146" s="140"/>
      <c r="FX146" s="140"/>
      <c r="FY146" s="140"/>
      <c r="FZ146" s="140"/>
      <c r="GA146" s="140"/>
      <c r="GB146" s="140"/>
      <c r="GC146" s="140"/>
      <c r="GD146" s="140"/>
      <c r="GE146" s="140"/>
      <c r="GF146" s="140"/>
      <c r="GG146" s="140"/>
      <c r="GH146" s="140"/>
      <c r="GI146" s="140"/>
      <c r="GJ146" s="140"/>
      <c r="GK146" s="140"/>
      <c r="GL146" s="140"/>
      <c r="GM146" s="140"/>
      <c r="GN146" s="140"/>
      <c r="GO146" s="140"/>
      <c r="GP146" s="140"/>
      <c r="GQ146" s="140"/>
      <c r="GR146" s="140"/>
      <c r="GS146" s="140"/>
      <c r="GT146" s="140"/>
      <c r="GU146" s="140"/>
      <c r="GV146" s="140"/>
      <c r="GW146" s="140"/>
      <c r="GX146" s="140"/>
      <c r="GY146" s="140"/>
      <c r="GZ146" s="140"/>
      <c r="HA146" s="140"/>
      <c r="HB146" s="140"/>
      <c r="HC146" s="140"/>
      <c r="HD146" s="140"/>
      <c r="HE146" s="140"/>
      <c r="HF146" s="140"/>
      <c r="HG146" s="140"/>
      <c r="HH146" s="140"/>
      <c r="HI146" s="140"/>
      <c r="HJ146" s="140"/>
      <c r="HK146" s="140"/>
      <c r="HL146" s="140"/>
      <c r="HM146" s="140"/>
      <c r="HN146" s="140"/>
      <c r="HO146" s="140"/>
      <c r="HP146" s="140"/>
      <c r="HQ146" s="140"/>
      <c r="HR146" s="140"/>
      <c r="HS146" s="140"/>
      <c r="HT146" s="140"/>
      <c r="HU146" s="140"/>
      <c r="HV146" s="140"/>
      <c r="HW146" s="140"/>
      <c r="HX146" s="140"/>
      <c r="HY146" s="140"/>
      <c r="HZ146" s="140"/>
      <c r="IA146" s="140"/>
      <c r="IB146" s="140"/>
      <c r="IC146" s="140"/>
      <c r="ID146" s="140"/>
      <c r="IE146" s="140"/>
      <c r="IF146" s="140"/>
      <c r="IG146" s="140"/>
      <c r="IH146" s="140"/>
      <c r="II146" s="140"/>
      <c r="IJ146" s="140"/>
      <c r="IK146" s="140"/>
      <c r="IL146" s="140"/>
      <c r="IM146" s="140"/>
      <c r="IN146" s="140"/>
      <c r="IO146" s="140"/>
      <c r="IP146" s="140"/>
      <c r="IQ146" s="140"/>
      <c r="IR146" s="140"/>
      <c r="IS146" s="140"/>
      <c r="IT146" s="140"/>
      <c r="IU146" s="140"/>
      <c r="IV146" s="140"/>
      <c r="IW146" s="140"/>
      <c r="IX146" s="140"/>
      <c r="IY146" s="140"/>
      <c r="IZ146" s="140"/>
      <c r="JA146" s="140"/>
      <c r="JB146" s="140"/>
      <c r="JC146" s="140"/>
      <c r="JD146" s="140"/>
      <c r="JE146" s="140"/>
      <c r="JF146" s="140"/>
      <c r="JG146" s="140"/>
      <c r="JH146" s="140"/>
      <c r="JI146" s="140"/>
      <c r="JJ146" s="140"/>
      <c r="JK146" s="140"/>
      <c r="JL146" s="140"/>
      <c r="JM146" s="140"/>
      <c r="JN146" s="140"/>
      <c r="JO146" s="140"/>
      <c r="JP146" s="140"/>
      <c r="JQ146" s="140"/>
      <c r="JR146" s="140"/>
      <c r="JS146" s="140"/>
      <c r="JT146" s="140"/>
      <c r="JU146" s="140"/>
      <c r="JV146" s="140"/>
      <c r="JW146" s="140"/>
      <c r="JX146" s="140"/>
      <c r="JY146" s="140"/>
      <c r="JZ146" s="140"/>
      <c r="KA146" s="140"/>
      <c r="KB146" s="140"/>
      <c r="KC146" s="140"/>
      <c r="KD146" s="140"/>
      <c r="KE146" s="140"/>
      <c r="KF146" s="140"/>
      <c r="KG146" s="140"/>
      <c r="KH146" s="140"/>
      <c r="KI146" s="140"/>
      <c r="KJ146" s="140"/>
      <c r="KK146" s="140"/>
      <c r="KL146" s="140"/>
      <c r="KM146" s="140"/>
      <c r="KN146" s="140"/>
      <c r="KO146" s="140"/>
      <c r="KP146" s="140"/>
      <c r="KQ146" s="140"/>
      <c r="KR146" s="140"/>
      <c r="KS146" s="140"/>
      <c r="KT146" s="140"/>
      <c r="KU146" s="140"/>
      <c r="KV146" s="140"/>
      <c r="KW146" s="140"/>
      <c r="KX146" s="140"/>
      <c r="KY146" s="140"/>
      <c r="KZ146" s="140"/>
      <c r="LA146" s="140"/>
      <c r="LB146" s="140"/>
      <c r="LC146" s="140"/>
      <c r="LD146" s="140"/>
      <c r="LE146" s="140"/>
      <c r="LF146" s="140"/>
      <c r="LG146" s="140"/>
      <c r="LH146" s="140"/>
      <c r="LI146" s="140"/>
      <c r="LJ146" s="140"/>
      <c r="LK146" s="140"/>
      <c r="LL146" s="140"/>
      <c r="LM146" s="140"/>
      <c r="LN146" s="140"/>
      <c r="LO146" s="140"/>
      <c r="LP146" s="140"/>
      <c r="LQ146" s="140"/>
      <c r="LR146" s="140"/>
      <c r="LS146" s="140"/>
      <c r="LT146" s="140"/>
      <c r="LU146" s="140"/>
      <c r="LV146" s="140"/>
      <c r="LW146" s="140"/>
      <c r="LX146" s="140"/>
      <c r="LY146" s="140"/>
      <c r="LZ146" s="140"/>
      <c r="MA146" s="140"/>
      <c r="MB146" s="140"/>
      <c r="MC146" s="140"/>
      <c r="MD146" s="140"/>
      <c r="ME146" s="140"/>
      <c r="MF146" s="140"/>
      <c r="MG146" s="140"/>
      <c r="MH146" s="140"/>
      <c r="MI146" s="140"/>
      <c r="MJ146" s="140"/>
      <c r="MK146" s="140"/>
      <c r="ML146" s="140"/>
      <c r="MM146" s="140"/>
      <c r="MN146" s="140"/>
      <c r="MO146" s="140"/>
      <c r="MP146" s="140"/>
      <c r="MQ146" s="140"/>
      <c r="MR146" s="140"/>
      <c r="MS146" s="140"/>
      <c r="MT146" s="140"/>
      <c r="MU146" s="140"/>
      <c r="MV146" s="140"/>
      <c r="MW146" s="140"/>
      <c r="MX146" s="140"/>
      <c r="MY146" s="140"/>
      <c r="MZ146" s="140"/>
      <c r="NA146" s="140"/>
      <c r="NB146" s="140"/>
      <c r="NC146" s="140"/>
      <c r="ND146" s="140"/>
      <c r="NE146" s="140"/>
      <c r="NF146" s="140"/>
      <c r="NG146" s="140"/>
      <c r="NH146" s="140"/>
      <c r="NI146" s="140"/>
      <c r="NJ146" s="140"/>
      <c r="NK146" s="140"/>
      <c r="NL146" s="140"/>
      <c r="NM146" s="140"/>
      <c r="NN146" s="140"/>
      <c r="NO146" s="140"/>
      <c r="NP146" s="140"/>
      <c r="NQ146" s="140"/>
      <c r="NR146" s="140"/>
      <c r="NS146" s="140"/>
      <c r="NT146" s="140"/>
      <c r="NU146" s="140"/>
      <c r="NV146" s="140"/>
      <c r="NW146" s="140"/>
      <c r="NX146" s="140"/>
      <c r="NY146" s="140"/>
      <c r="NZ146" s="140"/>
      <c r="OA146" s="140"/>
      <c r="OB146" s="140"/>
      <c r="OC146" s="140"/>
      <c r="OD146" s="140"/>
      <c r="OE146" s="140"/>
      <c r="OF146" s="140"/>
      <c r="OG146" s="140"/>
      <c r="OH146" s="140"/>
      <c r="OI146" s="140"/>
      <c r="OJ146" s="140"/>
      <c r="OK146" s="140"/>
      <c r="OL146" s="140"/>
      <c r="OM146" s="140"/>
      <c r="ON146" s="140"/>
      <c r="OO146" s="140"/>
      <c r="OP146" s="140"/>
      <c r="OQ146" s="140"/>
      <c r="OR146" s="140"/>
      <c r="OS146" s="140"/>
      <c r="OT146" s="140"/>
      <c r="OU146" s="140"/>
      <c r="OV146" s="140"/>
      <c r="OW146" s="140"/>
      <c r="OX146" s="140"/>
      <c r="OY146" s="140"/>
      <c r="OZ146" s="140"/>
      <c r="PA146" s="140"/>
      <c r="PB146" s="140"/>
      <c r="PC146" s="140"/>
      <c r="PD146" s="140"/>
      <c r="PE146" s="140"/>
      <c r="PF146" s="140"/>
      <c r="PG146" s="140"/>
      <c r="PH146" s="140"/>
      <c r="PI146" s="140"/>
      <c r="PJ146" s="140"/>
      <c r="PK146" s="140"/>
      <c r="PL146" s="140"/>
      <c r="PM146" s="140"/>
      <c r="PN146" s="140"/>
      <c r="PO146" s="140"/>
      <c r="PP146" s="140"/>
      <c r="PQ146" s="140"/>
      <c r="PR146" s="140"/>
      <c r="PS146" s="140"/>
      <c r="PT146" s="140"/>
      <c r="PU146" s="140"/>
      <c r="PV146" s="140"/>
      <c r="PW146" s="140"/>
      <c r="PX146" s="140"/>
      <c r="PY146" s="140"/>
      <c r="PZ146" s="140"/>
      <c r="QA146" s="140"/>
      <c r="QB146" s="140"/>
      <c r="QC146" s="140"/>
      <c r="QD146" s="140"/>
      <c r="QE146" s="140"/>
      <c r="QF146" s="140"/>
      <c r="QG146" s="140"/>
      <c r="QH146" s="140"/>
      <c r="QI146" s="140"/>
      <c r="QJ146" s="140"/>
      <c r="QK146" s="140"/>
      <c r="QL146" s="140"/>
      <c r="QM146" s="140"/>
      <c r="QN146" s="140"/>
      <c r="QO146" s="140"/>
      <c r="QP146" s="140"/>
      <c r="QQ146" s="140"/>
      <c r="QR146" s="140"/>
      <c r="QS146" s="140"/>
      <c r="QT146" s="140"/>
      <c r="QU146" s="140"/>
    </row>
    <row r="147" spans="1:463" s="111" customFormat="1">
      <c r="C147" s="187"/>
      <c r="D147" s="172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</row>
    <row r="148" spans="1:463" s="111" customFormat="1">
      <c r="C148" s="188"/>
      <c r="D148" s="172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</row>
    <row r="149" spans="1:463" s="111" customFormat="1">
      <c r="C149" s="189"/>
      <c r="D149" s="172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</row>
    <row r="150" spans="1:463" s="111" customFormat="1" ht="15" customHeight="1">
      <c r="C150" s="187"/>
      <c r="D150" s="99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</row>
    <row r="151" spans="1:463" s="111" customFormat="1">
      <c r="C151" s="188"/>
      <c r="D151" s="99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</row>
    <row r="152" spans="1:463" s="111" customFormat="1">
      <c r="C152" s="189"/>
      <c r="D152" s="183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99"/>
    </row>
    <row r="153" spans="1:463" s="111" customFormat="1">
      <c r="C153" s="187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</row>
    <row r="154" spans="1:463" s="111" customFormat="1">
      <c r="C154" s="18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</row>
    <row r="155" spans="1:463" s="111" customFormat="1">
      <c r="C155" s="189"/>
      <c r="D155" s="99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</row>
    <row r="156" spans="1:463" s="111" customFormat="1">
      <c r="C156" s="99"/>
      <c r="D156" s="99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</row>
    <row r="157" spans="1:463" s="111" customFormat="1">
      <c r="C157" s="99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</row>
    <row r="158" spans="1:463" s="111" customFormat="1">
      <c r="C158" s="123"/>
      <c r="D158" s="99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</row>
    <row r="159" spans="1:463" s="111" customFormat="1">
      <c r="C159" s="99"/>
      <c r="D159" s="183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</row>
    <row r="160" spans="1:463" s="111" customFormat="1">
      <c r="C160" s="112"/>
      <c r="D160" s="99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</row>
    <row r="161" spans="3:26" s="111" customFormat="1">
      <c r="C161" s="120"/>
      <c r="D161" s="99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</row>
    <row r="162" spans="3:26" s="111" customFormat="1">
      <c r="C162" s="189"/>
      <c r="D162" s="99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</row>
    <row r="163" spans="3:26" s="111" customFormat="1">
      <c r="C163" s="189"/>
      <c r="D163" s="99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</row>
    <row r="164" spans="3:26" s="111" customFormat="1">
      <c r="C164" s="192"/>
      <c r="D164" s="99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</row>
    <row r="165" spans="3:26" s="111" customFormat="1">
      <c r="C165" s="192"/>
      <c r="D165" s="99"/>
      <c r="E165" s="193"/>
      <c r="F165" s="193"/>
      <c r="G165" s="193"/>
      <c r="H165" s="193"/>
      <c r="I165" s="193"/>
      <c r="J165" s="193"/>
      <c r="K165" s="193"/>
      <c r="L165" s="193"/>
      <c r="M165" s="193"/>
      <c r="N165" s="193"/>
      <c r="O165" s="193"/>
      <c r="P165" s="193"/>
      <c r="Q165" s="193"/>
      <c r="R165" s="193"/>
      <c r="S165" s="193"/>
      <c r="T165" s="193"/>
      <c r="U165" s="193"/>
      <c r="V165" s="193"/>
      <c r="W165" s="193"/>
      <c r="X165" s="193"/>
      <c r="Y165" s="193"/>
      <c r="Z165" s="118"/>
    </row>
    <row r="166" spans="3:26" s="111" customFormat="1">
      <c r="C166" s="192"/>
      <c r="D166" s="183"/>
      <c r="E166" s="193"/>
      <c r="F166" s="193"/>
      <c r="G166" s="193"/>
      <c r="H166" s="193"/>
      <c r="I166" s="193"/>
      <c r="J166" s="193"/>
      <c r="K166" s="193"/>
      <c r="L166" s="193"/>
      <c r="M166" s="193"/>
      <c r="N166" s="193"/>
      <c r="O166" s="193"/>
      <c r="P166" s="193"/>
      <c r="Q166" s="193"/>
      <c r="R166" s="193"/>
      <c r="S166" s="193"/>
      <c r="T166" s="193"/>
      <c r="U166" s="193"/>
      <c r="V166" s="193"/>
      <c r="W166" s="193"/>
      <c r="X166" s="193"/>
      <c r="Y166" s="193"/>
      <c r="Z166" s="118"/>
    </row>
    <row r="167" spans="3:26" s="111" customFormat="1">
      <c r="C167" s="120"/>
      <c r="D167" s="99"/>
      <c r="Z167" s="118"/>
    </row>
    <row r="168" spans="3:26" s="111" customFormat="1">
      <c r="C168" s="99"/>
      <c r="D168" s="99"/>
      <c r="Z168" s="118"/>
    </row>
    <row r="169" spans="3:26" s="111" customFormat="1">
      <c r="C169" s="18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118"/>
    </row>
    <row r="170" spans="3:26" s="111" customFormat="1">
      <c r="C170" s="192"/>
      <c r="D170" s="99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</row>
    <row r="171" spans="3:26" s="111" customFormat="1">
      <c r="C171" s="192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99"/>
    </row>
    <row r="172" spans="3:26" s="111" customFormat="1" ht="12.6">
      <c r="C172" s="192"/>
      <c r="D172" s="194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</row>
    <row r="173" spans="3:26" s="111" customFormat="1" ht="12.6">
      <c r="C173" s="120"/>
      <c r="D173" s="194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</row>
    <row r="174" spans="3:26" s="111" customFormat="1" ht="12.6">
      <c r="C174" s="99"/>
      <c r="D174" s="194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</row>
    <row r="175" spans="3:26" s="111" customFormat="1" ht="12.6">
      <c r="C175" s="99"/>
      <c r="D175" s="194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</row>
    <row r="176" spans="3:26" s="111" customFormat="1" ht="14.5" customHeight="1">
      <c r="C176" s="195"/>
      <c r="D176" s="99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</row>
    <row r="177" spans="3:26" s="111" customFormat="1" ht="14.5" customHeight="1">
      <c r="C177" s="112"/>
      <c r="D177" s="107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</row>
    <row r="178" spans="3:26" s="123" customFormat="1" ht="14.5" customHeight="1">
      <c r="C178" s="120"/>
      <c r="D178" s="196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</row>
    <row r="179" spans="3:26" s="123" customFormat="1" ht="14.5" customHeight="1">
      <c r="C179" s="189"/>
      <c r="D179" s="196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</row>
    <row r="180" spans="3:26" s="123" customFormat="1" ht="14.5" customHeight="1">
      <c r="C180" s="189"/>
      <c r="D180" s="196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93"/>
    </row>
    <row r="181" spans="3:26" s="111" customFormat="1" ht="14.5" customHeight="1">
      <c r="C181" s="192"/>
      <c r="D181" s="102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93"/>
    </row>
    <row r="182" spans="3:26" s="111" customFormat="1" ht="14.5" customHeight="1">
      <c r="C182" s="192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93"/>
    </row>
    <row r="183" spans="3:26" s="111" customFormat="1" ht="15" customHeight="1">
      <c r="C183" s="192"/>
      <c r="D183" s="112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</row>
    <row r="184" spans="3:26" s="111" customFormat="1">
      <c r="C184" s="120"/>
      <c r="D184" s="107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</row>
    <row r="185" spans="3:26" s="111" customFormat="1" ht="11.5" customHeight="1">
      <c r="C185" s="99"/>
      <c r="D185" s="102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2"/>
    </row>
    <row r="186" spans="3:26" s="111" customFormat="1">
      <c r="C186" s="189"/>
      <c r="D186" s="99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</row>
    <row r="187" spans="3:26" s="111" customFormat="1">
      <c r="C187" s="192"/>
      <c r="D187" s="107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</row>
    <row r="188" spans="3:26" s="111" customFormat="1" ht="11.5" customHeight="1">
      <c r="C188" s="192"/>
      <c r="D188" s="102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</row>
    <row r="189" spans="3:26" s="111" customFormat="1">
      <c r="C189" s="192"/>
      <c r="D189" s="99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</row>
    <row r="190" spans="3:26" s="111" customFormat="1">
      <c r="C190" s="120"/>
      <c r="D190" s="107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</row>
    <row r="191" spans="3:26" s="111" customFormat="1" ht="11.5" customHeight="1">
      <c r="C191" s="99"/>
      <c r="D191" s="102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</row>
    <row r="192" spans="3:26" s="111" customFormat="1">
      <c r="C192" s="99"/>
      <c r="D192" s="99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</row>
    <row r="193" spans="3:26" s="111" customFormat="1">
      <c r="C193" s="99"/>
      <c r="D193" s="107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118"/>
    </row>
    <row r="194" spans="3:26" s="111" customFormat="1" ht="11.5" customHeight="1">
      <c r="C194" s="177"/>
      <c r="D194" s="102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</row>
    <row r="195" spans="3:26" s="111" customFormat="1">
      <c r="C195" s="171"/>
      <c r="D195" s="99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</row>
    <row r="196" spans="3:26" s="111" customFormat="1">
      <c r="C196" s="171"/>
      <c r="D196" s="107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  <c r="Z196" s="118"/>
    </row>
    <row r="197" spans="3:26" s="111" customFormat="1" ht="11.5" customHeight="1">
      <c r="C197" s="171"/>
      <c r="D197" s="102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</row>
    <row r="198" spans="3:26" s="111" customFormat="1">
      <c r="C198" s="171"/>
      <c r="D198" s="99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</row>
    <row r="199" spans="3:26" s="111" customFormat="1">
      <c r="C199" s="171"/>
      <c r="D199" s="107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</row>
    <row r="200" spans="3:26" s="111" customFormat="1" ht="11.5" customHeight="1">
      <c r="C200" s="171"/>
      <c r="D200" s="102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</row>
    <row r="201" spans="3:26" s="111" customFormat="1">
      <c r="C201" s="171"/>
      <c r="D201" s="99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</row>
    <row r="202" spans="3:26" s="111" customFormat="1">
      <c r="C202" s="99"/>
      <c r="D202" s="102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</row>
    <row r="203" spans="3:26" s="111" customFormat="1">
      <c r="C203" s="99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</row>
    <row r="204" spans="3:26" s="111" customFormat="1">
      <c r="C204" s="99"/>
      <c r="D204" s="107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</row>
    <row r="205" spans="3:26" s="111" customFormat="1" ht="15" customHeight="1">
      <c r="C205" s="99"/>
      <c r="D205" s="99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</row>
    <row r="206" spans="3:26" s="111" customFormat="1">
      <c r="C206" s="99"/>
      <c r="D206" s="118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118"/>
    </row>
    <row r="207" spans="3:26" s="111" customFormat="1">
      <c r="C207" s="99"/>
      <c r="D207" s="102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99"/>
    </row>
    <row r="208" spans="3:26" s="111" customFormat="1">
      <c r="C208" s="99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</row>
    <row r="209" spans="3:26" s="111" customFormat="1">
      <c r="C209" s="99"/>
      <c r="D209" s="107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</row>
    <row r="210" spans="3:26" s="111" customFormat="1" ht="11.25" customHeight="1">
      <c r="C210" s="99"/>
      <c r="D210" s="107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</row>
    <row r="211" spans="3:26" s="111" customFormat="1" ht="11.25" customHeight="1">
      <c r="C211" s="99"/>
      <c r="D211" s="107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</row>
    <row r="212" spans="3:26" s="111" customFormat="1">
      <c r="C212" s="99"/>
      <c r="D212" s="107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</row>
    <row r="213" spans="3:26" s="111" customFormat="1">
      <c r="C213" s="99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</row>
    <row r="214" spans="3:26" s="111" customFormat="1">
      <c r="C214" s="99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</row>
    <row r="215" spans="3:26" s="111" customFormat="1">
      <c r="C215" s="99"/>
      <c r="D215" s="107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</row>
    <row r="216" spans="3:26" s="111" customFormat="1">
      <c r="C216" s="99"/>
      <c r="D216" s="107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</row>
    <row r="217" spans="3:26" s="111" customFormat="1" ht="12" customHeight="1">
      <c r="C217" s="99"/>
      <c r="D217" s="107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</row>
    <row r="218" spans="3:26" s="111" customFormat="1">
      <c r="D218" s="107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</row>
    <row r="219" spans="3:26" s="111" customFormat="1"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</row>
    <row r="220" spans="3:26" s="111" customFormat="1"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</row>
    <row r="221" spans="3:26" s="111" customFormat="1"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</row>
    <row r="222" spans="3:26" s="100" customFormat="1">
      <c r="C222" s="111"/>
      <c r="D222" s="195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</row>
    <row r="223" spans="3:26" s="111" customFormat="1"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</row>
    <row r="224" spans="3:26" s="111" customFormat="1">
      <c r="D224" s="102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  <c r="Y224" s="118"/>
      <c r="Z224" s="195"/>
    </row>
    <row r="225" spans="3:26" s="111" customFormat="1"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</row>
    <row r="226" spans="3:26" s="111" customFormat="1">
      <c r="D226" s="107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</row>
    <row r="227" spans="3:26" s="111" customFormat="1" ht="11.25" customHeight="1">
      <c r="D227" s="107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</row>
    <row r="228" spans="3:26" s="111" customFormat="1" ht="11.25" customHeight="1">
      <c r="D228" s="107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</row>
    <row r="229" spans="3:26" s="111" customFormat="1">
      <c r="D229" s="107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</row>
    <row r="230" spans="3:26" s="111" customFormat="1"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</row>
    <row r="231" spans="3:26" s="111" customFormat="1"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</row>
    <row r="232" spans="3:26" s="111" customFormat="1">
      <c r="D232" s="107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</row>
    <row r="233" spans="3:26" s="111" customFormat="1">
      <c r="D233" s="107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</row>
    <row r="234" spans="3:26" s="111" customFormat="1" ht="12" customHeight="1">
      <c r="D234" s="107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</row>
    <row r="235" spans="3:26" s="111" customFormat="1">
      <c r="D235" s="107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</row>
    <row r="236" spans="3:26" s="111" customFormat="1"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</row>
    <row r="237" spans="3:26" s="111" customFormat="1"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</row>
    <row r="238" spans="3:26" s="111" customFormat="1">
      <c r="D238" s="107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</row>
    <row r="239" spans="3:26" s="111" customFormat="1">
      <c r="C239" s="130"/>
      <c r="D239" s="99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</row>
    <row r="240" spans="3:26" s="111" customFormat="1" ht="12.6">
      <c r="C240" s="130"/>
      <c r="D240" s="197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  <c r="W240" s="118"/>
      <c r="X240" s="118"/>
      <c r="Y240" s="118"/>
      <c r="Z240" s="118"/>
    </row>
    <row r="241" spans="3:26" s="111" customFormat="1" ht="12.6">
      <c r="C241" s="130"/>
      <c r="D241" s="197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99"/>
    </row>
    <row r="242" spans="3:26" s="111" customFormat="1" ht="12.6">
      <c r="C242" s="130"/>
      <c r="D242" s="194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</row>
    <row r="243" spans="3:26" s="111" customFormat="1" ht="12.6">
      <c r="C243" s="130"/>
      <c r="D243" s="194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</row>
    <row r="244" spans="3:26" s="111" customFormat="1">
      <c r="C244" s="130"/>
      <c r="D244" s="99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</row>
    <row r="245" spans="3:26" s="111" customFormat="1">
      <c r="C245" s="130"/>
      <c r="D245" s="99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</row>
    <row r="246" spans="3:26" s="111" customFormat="1">
      <c r="C246" s="130"/>
      <c r="D246" s="99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</row>
    <row r="247" spans="3:26" s="111" customFormat="1">
      <c r="C247" s="130"/>
      <c r="D247" s="99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</row>
    <row r="248" spans="3:26" s="111" customFormat="1">
      <c r="C248" s="130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</row>
    <row r="249" spans="3:26" s="111" customFormat="1">
      <c r="C249" s="130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</row>
    <row r="250" spans="3:26" s="111" customFormat="1">
      <c r="C250" s="130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</row>
    <row r="251" spans="3:26" s="111" customFormat="1">
      <c r="C251" s="130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</row>
    <row r="252" spans="3:26" s="111" customFormat="1">
      <c r="C252" s="130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</row>
    <row r="253" spans="3:26" s="111" customFormat="1">
      <c r="C253" s="130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</row>
    <row r="254" spans="3:26" s="111" customFormat="1">
      <c r="C254" s="130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</row>
    <row r="255" spans="3:26" s="111" customFormat="1">
      <c r="C255" s="130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</row>
    <row r="256" spans="3:26" s="111" customFormat="1">
      <c r="C256" s="130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</row>
    <row r="257" spans="3:26" s="111" customFormat="1">
      <c r="C257" s="130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</row>
    <row r="258" spans="3:26" s="111" customFormat="1">
      <c r="C258" s="130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</row>
    <row r="259" spans="3:26" s="111" customFormat="1">
      <c r="C259" s="130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</row>
    <row r="260" spans="3:26" s="111" customFormat="1">
      <c r="C260" s="130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</row>
    <row r="261" spans="3:26" s="111" customFormat="1">
      <c r="C261" s="130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</row>
    <row r="262" spans="3:26" s="111" customFormat="1">
      <c r="C262" s="130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</row>
    <row r="263" spans="3:26" s="111" customFormat="1">
      <c r="C263" s="130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</row>
    <row r="264" spans="3:26" s="111" customFormat="1">
      <c r="C264" s="130"/>
      <c r="D264" s="102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</row>
    <row r="265" spans="3:26" s="111" customFormat="1">
      <c r="C265" s="130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</row>
    <row r="266" spans="3:26" s="111" customFormat="1">
      <c r="C266" s="130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</row>
    <row r="267" spans="3:26" s="111" customFormat="1">
      <c r="C267" s="130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</row>
    <row r="268" spans="3:26" s="111" customFormat="1">
      <c r="C268" s="130"/>
      <c r="D268" s="118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18"/>
    </row>
    <row r="269" spans="3:26" s="100" customFormat="1">
      <c r="C269" s="130"/>
      <c r="Z269" s="118"/>
    </row>
    <row r="270" spans="3:26" s="100" customFormat="1">
      <c r="C270" s="130"/>
      <c r="Z270" s="118"/>
    </row>
    <row r="271" spans="3:26" s="100" customFormat="1">
      <c r="C271" s="130"/>
    </row>
    <row r="272" spans="3:26" s="100" customFormat="1">
      <c r="C272" s="130"/>
    </row>
    <row r="273" spans="3:28" s="100" customFormat="1">
      <c r="C273" s="130"/>
    </row>
    <row r="274" spans="3:28" s="100" customFormat="1">
      <c r="C274" s="130"/>
    </row>
    <row r="275" spans="3:28" s="100" customFormat="1">
      <c r="C275" s="130"/>
    </row>
    <row r="276" spans="3:28" s="100" customFormat="1">
      <c r="C276" s="130"/>
    </row>
    <row r="277" spans="3:28" s="100" customFormat="1">
      <c r="C277" s="130"/>
    </row>
    <row r="278" spans="3:28" s="100" customFormat="1">
      <c r="C278" s="130"/>
    </row>
    <row r="279" spans="3:28" s="100" customFormat="1">
      <c r="C279" s="130"/>
    </row>
    <row r="280" spans="3:28" s="100" customFormat="1">
      <c r="C280" s="130"/>
    </row>
    <row r="281" spans="3:28" s="100" customFormat="1">
      <c r="C281" s="130"/>
    </row>
    <row r="282" spans="3:28" s="100" customFormat="1">
      <c r="C282" s="130"/>
    </row>
    <row r="283" spans="3:28" s="100" customFormat="1">
      <c r="C283" s="130"/>
    </row>
    <row r="284" spans="3:28" s="100" customFormat="1">
      <c r="C284" s="130"/>
    </row>
    <row r="285" spans="3:28">
      <c r="D285" s="100"/>
      <c r="Z285" s="100"/>
      <c r="AA285" s="100"/>
      <c r="AB285" s="100"/>
    </row>
    <row r="286" spans="3:28">
      <c r="D286" s="100"/>
      <c r="Z286" s="100"/>
      <c r="AA286" s="100"/>
      <c r="AB286" s="100"/>
    </row>
    <row r="287" spans="3:28">
      <c r="D287" s="100"/>
      <c r="Z287" s="100"/>
      <c r="AA287" s="100"/>
      <c r="AB287" s="100"/>
    </row>
    <row r="288" spans="3:28">
      <c r="D288" s="100"/>
      <c r="Z288" s="100"/>
      <c r="AA288" s="100"/>
      <c r="AB288" s="100"/>
    </row>
    <row r="289" spans="4:28">
      <c r="D289" s="100"/>
      <c r="Z289" s="100"/>
      <c r="AA289" s="100"/>
      <c r="AB289" s="100"/>
    </row>
    <row r="290" spans="4:28">
      <c r="D290" s="100"/>
      <c r="Z290" s="100"/>
      <c r="AA290" s="100"/>
      <c r="AB290" s="100"/>
    </row>
    <row r="291" spans="4:28">
      <c r="D291" s="100"/>
      <c r="Z291" s="100"/>
      <c r="AA291" s="100"/>
      <c r="AB291" s="100"/>
    </row>
    <row r="292" spans="4:28">
      <c r="D292" s="100"/>
      <c r="Z292" s="100"/>
      <c r="AA292" s="100"/>
      <c r="AB292" s="100"/>
    </row>
    <row r="293" spans="4:28">
      <c r="D293" s="100"/>
      <c r="Z293" s="100"/>
      <c r="AA293" s="100"/>
      <c r="AB293" s="100"/>
    </row>
    <row r="294" spans="4:28">
      <c r="D294" s="100"/>
      <c r="Z294" s="100"/>
      <c r="AA294" s="100"/>
      <c r="AB294" s="100"/>
    </row>
    <row r="295" spans="4:28">
      <c r="D295" s="100"/>
      <c r="Z295" s="100"/>
      <c r="AA295" s="100"/>
      <c r="AB295" s="100"/>
    </row>
    <row r="296" spans="4:28">
      <c r="D296" s="100"/>
      <c r="Z296" s="100"/>
      <c r="AA296" s="100"/>
      <c r="AB296" s="100"/>
    </row>
    <row r="297" spans="4:28">
      <c r="D297" s="100"/>
      <c r="Z297" s="100"/>
      <c r="AA297" s="100"/>
      <c r="AB297" s="100"/>
    </row>
    <row r="298" spans="4:28">
      <c r="D298" s="100"/>
      <c r="Z298" s="100"/>
      <c r="AA298" s="100"/>
      <c r="AB298" s="100"/>
    </row>
    <row r="299" spans="4:28">
      <c r="D299" s="100"/>
      <c r="Z299" s="100"/>
      <c r="AA299" s="100"/>
      <c r="AB299" s="100"/>
    </row>
    <row r="300" spans="4:28">
      <c r="D300" s="100"/>
      <c r="Z300" s="100"/>
      <c r="AA300" s="100"/>
      <c r="AB300" s="100"/>
    </row>
    <row r="301" spans="4:28">
      <c r="D301" s="100"/>
      <c r="Z301" s="100"/>
      <c r="AA301" s="100"/>
      <c r="AB301" s="100"/>
    </row>
    <row r="302" spans="4:28">
      <c r="D302" s="100"/>
      <c r="Z302" s="100"/>
      <c r="AA302" s="100"/>
      <c r="AB302" s="100"/>
    </row>
    <row r="303" spans="4:28">
      <c r="D303" s="100"/>
      <c r="Z303" s="100"/>
      <c r="AA303" s="100"/>
      <c r="AB303" s="100"/>
    </row>
    <row r="304" spans="4:28">
      <c r="D304" s="100"/>
      <c r="Z304" s="100"/>
      <c r="AA304" s="100"/>
      <c r="AB304" s="100"/>
    </row>
    <row r="305" spans="4:28">
      <c r="D305" s="100"/>
      <c r="Z305" s="100"/>
      <c r="AA305" s="100"/>
      <c r="AB305" s="100"/>
    </row>
    <row r="306" spans="4:28">
      <c r="D306" s="100"/>
      <c r="Z306" s="100"/>
      <c r="AA306" s="100"/>
      <c r="AB306" s="100"/>
    </row>
    <row r="307" spans="4:28">
      <c r="D307" s="100"/>
      <c r="Z307" s="100"/>
      <c r="AA307" s="100"/>
      <c r="AB307" s="100"/>
    </row>
    <row r="308" spans="4:28">
      <c r="D308" s="100"/>
      <c r="Z308" s="100"/>
      <c r="AA308" s="100"/>
      <c r="AB308" s="100"/>
    </row>
    <row r="309" spans="4:28">
      <c r="D309" s="100"/>
      <c r="Z309" s="100"/>
      <c r="AA309" s="100"/>
      <c r="AB309" s="100"/>
    </row>
    <row r="310" spans="4:28">
      <c r="D310" s="100"/>
      <c r="Z310" s="100"/>
      <c r="AA310" s="100"/>
      <c r="AB310" s="100"/>
    </row>
    <row r="311" spans="4:28">
      <c r="D311" s="100"/>
      <c r="Z311" s="100"/>
      <c r="AA311" s="100"/>
      <c r="AB311" s="100"/>
    </row>
    <row r="312" spans="4:28">
      <c r="D312" s="198"/>
      <c r="Z312" s="100"/>
    </row>
    <row r="313" spans="4:28">
      <c r="Z313" s="100"/>
    </row>
  </sheetData>
  <sheetProtection algorithmName="SHA-512" hashValue="mm4UaUxV7Sr48/7uWEm74ByFhQRazXEceGdavGanGTVPC41EnHAGaYRtzk/2g139lc+JrZB1QeJkNjOjeuywoA==" saltValue="JlCOekTVifQ1Nuq02NLH+g==" spinCount="100000" sheet="1" objects="1" scenarios="1" formatCells="0" formatColumns="0" formatRows="0" insertHyperlinks="0"/>
  <mergeCells count="46">
    <mergeCell ref="E36:Y36"/>
    <mergeCell ref="E37:Y37"/>
    <mergeCell ref="E38:Y38"/>
    <mergeCell ref="E39:Y39"/>
    <mergeCell ref="E40:Y40"/>
    <mergeCell ref="E14:E15"/>
    <mergeCell ref="D11:G11"/>
    <mergeCell ref="C18:Z18"/>
    <mergeCell ref="C35:Z35"/>
    <mergeCell ref="C34:Z34"/>
    <mergeCell ref="F4:P4"/>
    <mergeCell ref="F10:P10"/>
    <mergeCell ref="D4:E4"/>
    <mergeCell ref="D10:E10"/>
    <mergeCell ref="F6:P8"/>
    <mergeCell ref="D6:E8"/>
    <mergeCell ref="D108:E108"/>
    <mergeCell ref="G108:I108"/>
    <mergeCell ref="K108:L108"/>
    <mergeCell ref="C45:Z45"/>
    <mergeCell ref="C62:Z62"/>
    <mergeCell ref="C74:Z74"/>
    <mergeCell ref="E64:Z64"/>
    <mergeCell ref="E68:Z68"/>
    <mergeCell ref="E67:Z67"/>
    <mergeCell ref="C46:Z46"/>
    <mergeCell ref="C75:Z75"/>
    <mergeCell ref="E63:Z63"/>
    <mergeCell ref="E65:Z65"/>
    <mergeCell ref="E66:Z66"/>
    <mergeCell ref="E69:Z69"/>
    <mergeCell ref="E70:Z70"/>
    <mergeCell ref="D106:E106"/>
    <mergeCell ref="G106:I106"/>
    <mergeCell ref="K106:L106"/>
    <mergeCell ref="D107:E107"/>
    <mergeCell ref="G107:I107"/>
    <mergeCell ref="K107:L107"/>
    <mergeCell ref="E41:Y41"/>
    <mergeCell ref="E42:Y42"/>
    <mergeCell ref="E43:Y43"/>
    <mergeCell ref="E44:Y44"/>
    <mergeCell ref="D105:E105"/>
    <mergeCell ref="G105:I105"/>
    <mergeCell ref="K105:L105"/>
    <mergeCell ref="E100:Z100"/>
  </mergeCells>
  <pageMargins left="0.7" right="0.7" top="0.75" bottom="0.75" header="0.3" footer="0.3"/>
  <pageSetup paperSize="8" scale="61" fitToHeight="0" orientation="landscape" r:id="rId1"/>
  <rowBreaks count="1" manualBreakCount="1">
    <brk id="74" min="1" max="26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78"/>
  <sheetViews>
    <sheetView view="pageBreakPreview" topLeftCell="A56" zoomScale="90" zoomScaleNormal="130" zoomScaleSheetLayoutView="90" zoomScalePageLayoutView="130" workbookViewId="0">
      <selection activeCell="D8" sqref="D8:G12"/>
    </sheetView>
  </sheetViews>
  <sheetFormatPr defaultColWidth="8.68359375" defaultRowHeight="14.1"/>
  <cols>
    <col min="1" max="1" width="8.68359375" style="206"/>
    <col min="2" max="2" width="7.47265625" style="206" customWidth="1"/>
    <col min="3" max="3" width="20.47265625" style="206" customWidth="1"/>
    <col min="4" max="4" width="21.47265625" style="206" customWidth="1"/>
    <col min="5" max="5" width="19.47265625" style="206" customWidth="1"/>
    <col min="6" max="6" width="19.68359375" style="206" customWidth="1"/>
    <col min="7" max="7" width="31.47265625" style="206" customWidth="1"/>
    <col min="8" max="8" width="20.47265625" style="206" customWidth="1"/>
    <col min="9" max="9" width="7.47265625" style="206" customWidth="1"/>
    <col min="10" max="16384" width="8.68359375" style="206"/>
  </cols>
  <sheetData>
    <row r="1" spans="2:32" ht="14.4" thickBot="1"/>
    <row r="2" spans="2:32">
      <c r="B2" s="340"/>
      <c r="C2" s="341"/>
      <c r="D2" s="341"/>
      <c r="E2" s="341"/>
      <c r="F2" s="341"/>
      <c r="G2" s="341"/>
      <c r="H2" s="341"/>
      <c r="I2" s="342"/>
    </row>
    <row r="3" spans="2:32" ht="17.399999999999999">
      <c r="B3" s="343"/>
      <c r="C3" s="1244" t="s">
        <v>267</v>
      </c>
      <c r="D3" s="1244"/>
      <c r="E3" s="1244"/>
      <c r="F3" s="1244"/>
      <c r="G3" s="1244"/>
      <c r="H3" s="207"/>
      <c r="I3" s="344"/>
      <c r="J3" s="208"/>
      <c r="K3" s="208"/>
      <c r="Y3" s="209"/>
      <c r="Z3" s="209"/>
      <c r="AA3" s="209"/>
      <c r="AB3" s="209"/>
      <c r="AC3" s="209"/>
      <c r="AD3" s="209"/>
      <c r="AE3" s="209"/>
      <c r="AF3" s="209"/>
    </row>
    <row r="4" spans="2:32">
      <c r="B4" s="343"/>
      <c r="C4" s="109"/>
      <c r="D4" s="109"/>
      <c r="E4" s="109"/>
      <c r="F4" s="109"/>
      <c r="G4" s="109"/>
      <c r="H4" s="109"/>
      <c r="I4" s="345"/>
      <c r="Y4" s="209"/>
      <c r="Z4" s="209"/>
      <c r="AA4" s="209"/>
      <c r="AB4" s="209"/>
      <c r="AC4" s="209"/>
      <c r="AD4" s="209"/>
      <c r="AE4" s="209"/>
      <c r="AF4" s="209"/>
    </row>
    <row r="5" spans="2:32" s="100" customFormat="1" ht="14.5" customHeight="1">
      <c r="B5" s="126"/>
      <c r="C5" s="1259" t="s">
        <v>450</v>
      </c>
      <c r="I5" s="127"/>
      <c r="Y5" s="130"/>
      <c r="Z5" s="130"/>
      <c r="AA5" s="130"/>
      <c r="AB5" s="130"/>
      <c r="AC5" s="130"/>
      <c r="AD5" s="130"/>
      <c r="AE5" s="130"/>
      <c r="AF5" s="130"/>
    </row>
    <row r="6" spans="2:32" s="136" customFormat="1">
      <c r="B6" s="134"/>
      <c r="C6" s="1259"/>
      <c r="D6" s="1251"/>
      <c r="E6" s="1251"/>
      <c r="F6" s="1251"/>
      <c r="G6" s="1251"/>
      <c r="H6" s="109"/>
      <c r="I6" s="345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33"/>
      <c r="U6" s="133"/>
      <c r="V6" s="133"/>
      <c r="W6" s="133"/>
      <c r="X6" s="133"/>
      <c r="Y6" s="209"/>
      <c r="Z6" s="209"/>
      <c r="AA6" s="209"/>
      <c r="AB6" s="209"/>
      <c r="AC6" s="209"/>
      <c r="AD6" s="209"/>
      <c r="AE6" s="209"/>
      <c r="AF6" s="209"/>
    </row>
    <row r="7" spans="2:32" s="136" customFormat="1">
      <c r="B7" s="346"/>
      <c r="C7" s="473"/>
      <c r="D7" s="472"/>
      <c r="E7" s="472"/>
      <c r="F7" s="472"/>
      <c r="G7" s="472"/>
      <c r="H7" s="109"/>
      <c r="I7" s="345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33"/>
      <c r="U7" s="133"/>
      <c r="V7" s="133"/>
      <c r="W7" s="133"/>
      <c r="X7" s="133"/>
      <c r="Y7" s="209"/>
      <c r="Z7" s="209"/>
      <c r="AA7" s="209"/>
      <c r="AB7" s="209"/>
      <c r="AC7" s="209"/>
      <c r="AD7" s="209"/>
      <c r="AE7" s="209"/>
      <c r="AF7" s="209"/>
    </row>
    <row r="8" spans="2:32" s="136" customFormat="1" ht="14.05" customHeight="1">
      <c r="B8" s="134"/>
      <c r="C8" s="1227" t="s">
        <v>451</v>
      </c>
      <c r="D8" s="900">
        <f>'Карточка юр. лица'!E6</f>
        <v>0</v>
      </c>
      <c r="E8" s="900"/>
      <c r="F8" s="900"/>
      <c r="G8" s="900"/>
      <c r="H8" s="109"/>
      <c r="I8" s="345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33"/>
      <c r="U8" s="133"/>
      <c r="V8" s="133"/>
      <c r="W8" s="133"/>
      <c r="X8" s="133"/>
      <c r="Y8" s="209"/>
      <c r="Z8" s="209"/>
      <c r="AA8" s="209"/>
      <c r="AB8" s="209"/>
      <c r="AC8" s="209"/>
      <c r="AD8" s="209"/>
      <c r="AE8" s="209"/>
      <c r="AF8" s="209"/>
    </row>
    <row r="9" spans="2:32" s="136" customFormat="1" ht="31.3" customHeight="1">
      <c r="B9" s="347"/>
      <c r="C9" s="1227"/>
      <c r="D9" s="900"/>
      <c r="E9" s="900"/>
      <c r="F9" s="900"/>
      <c r="G9" s="900"/>
      <c r="H9" s="109"/>
      <c r="I9" s="345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33"/>
      <c r="U9" s="133"/>
      <c r="V9" s="133"/>
      <c r="W9" s="133"/>
      <c r="X9" s="133"/>
      <c r="Y9" s="209"/>
      <c r="Z9" s="209"/>
      <c r="AA9" s="209"/>
      <c r="AB9" s="209"/>
      <c r="AC9" s="209"/>
      <c r="AD9" s="209"/>
      <c r="AE9" s="209"/>
      <c r="AF9" s="209"/>
    </row>
    <row r="10" spans="2:32" s="136" customFormat="1" ht="31.3" customHeight="1">
      <c r="B10" s="347"/>
      <c r="C10" s="1227"/>
      <c r="D10" s="900"/>
      <c r="E10" s="900"/>
      <c r="F10" s="900"/>
      <c r="G10" s="900"/>
      <c r="H10" s="109"/>
      <c r="I10" s="345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33"/>
      <c r="U10" s="133"/>
      <c r="V10" s="133"/>
      <c r="W10" s="133"/>
      <c r="X10" s="133"/>
      <c r="Y10" s="209"/>
      <c r="Z10" s="209"/>
      <c r="AA10" s="209"/>
      <c r="AB10" s="209"/>
      <c r="AC10" s="209"/>
      <c r="AD10" s="209"/>
      <c r="AE10" s="209"/>
      <c r="AF10" s="209"/>
    </row>
    <row r="11" spans="2:32" s="136" customFormat="1">
      <c r="B11" s="347"/>
      <c r="C11" s="1227"/>
      <c r="D11" s="900"/>
      <c r="E11" s="900"/>
      <c r="F11" s="900"/>
      <c r="G11" s="900"/>
      <c r="H11" s="109"/>
      <c r="I11" s="345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33"/>
      <c r="U11" s="133"/>
      <c r="V11" s="133"/>
      <c r="W11" s="133"/>
      <c r="X11" s="133"/>
      <c r="Y11" s="209"/>
      <c r="Z11" s="209"/>
      <c r="AA11" s="209"/>
      <c r="AB11" s="209"/>
      <c r="AC11" s="209"/>
      <c r="AD11" s="209"/>
      <c r="AE11" s="209"/>
      <c r="AF11" s="209"/>
    </row>
    <row r="12" spans="2:32" s="136" customFormat="1">
      <c r="B12" s="347"/>
      <c r="C12" s="1227"/>
      <c r="D12" s="901"/>
      <c r="E12" s="901"/>
      <c r="F12" s="901"/>
      <c r="G12" s="901"/>
      <c r="H12" s="109"/>
      <c r="I12" s="345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33"/>
      <c r="U12" s="133"/>
      <c r="V12" s="133"/>
      <c r="W12" s="133"/>
      <c r="X12" s="133"/>
      <c r="Y12" s="209"/>
      <c r="Z12" s="209"/>
      <c r="AA12" s="209"/>
      <c r="AB12" s="209"/>
      <c r="AC12" s="209"/>
      <c r="AD12" s="209"/>
      <c r="AE12" s="209"/>
      <c r="AF12" s="209"/>
    </row>
    <row r="13" spans="2:32" s="111" customFormat="1" ht="19.5" customHeight="1" thickBot="1">
      <c r="B13" s="117"/>
      <c r="D13" s="138"/>
      <c r="E13" s="1230"/>
      <c r="F13" s="1230"/>
      <c r="G13" s="1230"/>
      <c r="H13" s="1230"/>
      <c r="I13" s="1252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41"/>
      <c r="Z13" s="141"/>
      <c r="AA13" s="141"/>
      <c r="AB13" s="140"/>
      <c r="AC13" s="140"/>
      <c r="AD13" s="140"/>
      <c r="AE13" s="140"/>
      <c r="AF13" s="140"/>
    </row>
    <row r="14" spans="2:32" ht="15" customHeight="1" thickBot="1">
      <c r="B14" s="343"/>
      <c r="C14" s="109"/>
      <c r="D14" s="1253" t="s">
        <v>297</v>
      </c>
      <c r="E14" s="1254"/>
      <c r="F14" s="1257"/>
      <c r="G14" s="1258"/>
      <c r="H14" s="109"/>
      <c r="I14" s="345"/>
      <c r="Y14" s="209"/>
      <c r="Z14" s="209"/>
      <c r="AA14" s="209"/>
      <c r="AB14" s="209"/>
      <c r="AC14" s="209"/>
      <c r="AD14" s="209"/>
      <c r="AE14" s="209"/>
      <c r="AF14" s="209"/>
    </row>
    <row r="15" spans="2:32" ht="48.75" customHeight="1" thickBot="1">
      <c r="B15" s="343"/>
      <c r="C15" s="101"/>
      <c r="D15" s="210" t="s">
        <v>216</v>
      </c>
      <c r="E15" s="211" t="s">
        <v>435</v>
      </c>
      <c r="F15" s="212" t="s">
        <v>63</v>
      </c>
      <c r="G15" s="213" t="s">
        <v>186</v>
      </c>
      <c r="H15" s="109"/>
      <c r="I15" s="345"/>
      <c r="Y15" s="209"/>
      <c r="Z15" s="209"/>
      <c r="AA15" s="209"/>
      <c r="AB15" s="209"/>
      <c r="AC15" s="209"/>
      <c r="AD15" s="209"/>
      <c r="AE15" s="209"/>
      <c r="AF15" s="209"/>
    </row>
    <row r="16" spans="2:32" ht="14.4" thickBot="1">
      <c r="B16" s="343"/>
      <c r="C16" s="101"/>
      <c r="D16" s="210">
        <v>1</v>
      </c>
      <c r="E16" s="211">
        <v>2</v>
      </c>
      <c r="F16" s="212">
        <v>3</v>
      </c>
      <c r="G16" s="213">
        <v>4</v>
      </c>
      <c r="H16" s="109"/>
      <c r="I16" s="345"/>
      <c r="Y16" s="209"/>
      <c r="Z16" s="209"/>
      <c r="AA16" s="209"/>
      <c r="AB16" s="209"/>
      <c r="AC16" s="209"/>
      <c r="AD16" s="209"/>
      <c r="AE16" s="209"/>
      <c r="AF16" s="209"/>
    </row>
    <row r="17" spans="2:32">
      <c r="B17" s="343"/>
      <c r="C17" s="100"/>
      <c r="D17" s="203"/>
      <c r="E17" s="451"/>
      <c r="F17" s="452"/>
      <c r="G17" s="453"/>
      <c r="H17" s="109"/>
      <c r="I17" s="345"/>
      <c r="Y17" s="209"/>
      <c r="Z17" s="209"/>
      <c r="AA17" s="209"/>
      <c r="AB17" s="209"/>
      <c r="AC17" s="209"/>
      <c r="AD17" s="209"/>
      <c r="AE17" s="209"/>
      <c r="AF17" s="209"/>
    </row>
    <row r="18" spans="2:32">
      <c r="B18" s="343"/>
      <c r="C18" s="100"/>
      <c r="D18" s="204"/>
      <c r="E18" s="454"/>
      <c r="F18" s="455"/>
      <c r="G18" s="456"/>
      <c r="H18" s="109"/>
      <c r="I18" s="345"/>
      <c r="Y18" s="209"/>
      <c r="Z18" s="209"/>
      <c r="AA18" s="209"/>
      <c r="AB18" s="209"/>
      <c r="AC18" s="209"/>
      <c r="AD18" s="209"/>
      <c r="AE18" s="209"/>
      <c r="AF18" s="209"/>
    </row>
    <row r="19" spans="2:32">
      <c r="B19" s="343"/>
      <c r="C19" s="100"/>
      <c r="D19" s="204"/>
      <c r="E19" s="454"/>
      <c r="F19" s="457"/>
      <c r="G19" s="458"/>
      <c r="H19" s="109"/>
      <c r="I19" s="345"/>
    </row>
    <row r="20" spans="2:32">
      <c r="B20" s="343"/>
      <c r="C20" s="100"/>
      <c r="D20" s="204"/>
      <c r="E20" s="454"/>
      <c r="F20" s="457"/>
      <c r="G20" s="456"/>
      <c r="H20" s="109"/>
      <c r="I20" s="345"/>
    </row>
    <row r="21" spans="2:32">
      <c r="B21" s="343"/>
      <c r="C21" s="100"/>
      <c r="D21" s="204"/>
      <c r="E21" s="454"/>
      <c r="F21" s="459"/>
      <c r="G21" s="456"/>
      <c r="H21" s="109"/>
      <c r="I21" s="345"/>
      <c r="Y21" s="209"/>
      <c r="Z21" s="209"/>
      <c r="AA21" s="209"/>
      <c r="AB21" s="209"/>
      <c r="AC21" s="209"/>
      <c r="AD21" s="209"/>
      <c r="AE21" s="209"/>
      <c r="AF21" s="209"/>
    </row>
    <row r="22" spans="2:32">
      <c r="B22" s="343"/>
      <c r="C22" s="100"/>
      <c r="D22" s="204"/>
      <c r="E22" s="454"/>
      <c r="F22" s="455"/>
      <c r="G22" s="456"/>
      <c r="H22" s="109"/>
      <c r="I22" s="345"/>
      <c r="Y22" s="209"/>
      <c r="Z22" s="209"/>
      <c r="AA22" s="209"/>
      <c r="AB22" s="209"/>
      <c r="AC22" s="209"/>
      <c r="AD22" s="209"/>
      <c r="AE22" s="209"/>
      <c r="AF22" s="209"/>
    </row>
    <row r="23" spans="2:32">
      <c r="B23" s="343"/>
      <c r="C23" s="100"/>
      <c r="D23" s="204"/>
      <c r="E23" s="454"/>
      <c r="F23" s="457"/>
      <c r="G23" s="458"/>
      <c r="H23" s="109"/>
      <c r="I23" s="345"/>
    </row>
    <row r="24" spans="2:32">
      <c r="B24" s="343"/>
      <c r="C24" s="100"/>
      <c r="D24" s="204"/>
      <c r="E24" s="454"/>
      <c r="F24" s="457"/>
      <c r="G24" s="456"/>
      <c r="H24" s="109"/>
      <c r="I24" s="345"/>
    </row>
    <row r="25" spans="2:32">
      <c r="B25" s="343"/>
      <c r="C25" s="100"/>
      <c r="D25" s="204"/>
      <c r="E25" s="454"/>
      <c r="F25" s="460"/>
      <c r="G25" s="456"/>
      <c r="H25" s="109"/>
      <c r="I25" s="345"/>
    </row>
    <row r="26" spans="2:32">
      <c r="B26" s="343"/>
      <c r="C26" s="100"/>
      <c r="D26" s="204"/>
      <c r="E26" s="454"/>
      <c r="F26" s="461"/>
      <c r="G26" s="462"/>
      <c r="H26" s="109"/>
      <c r="I26" s="345"/>
    </row>
    <row r="27" spans="2:32">
      <c r="B27" s="343"/>
      <c r="C27" s="100"/>
      <c r="D27" s="204"/>
      <c r="E27" s="454"/>
      <c r="F27" s="463"/>
      <c r="G27" s="456"/>
      <c r="H27" s="109"/>
      <c r="I27" s="345"/>
    </row>
    <row r="28" spans="2:32">
      <c r="B28" s="343"/>
      <c r="C28" s="100"/>
      <c r="D28" s="205"/>
      <c r="E28" s="464"/>
      <c r="F28" s="465"/>
      <c r="G28" s="456"/>
      <c r="H28" s="109"/>
      <c r="I28" s="345"/>
    </row>
    <row r="29" spans="2:32" ht="14.4" thickBot="1">
      <c r="B29" s="343"/>
      <c r="C29" s="100"/>
      <c r="D29" s="204"/>
      <c r="E29" s="454"/>
      <c r="F29" s="466"/>
      <c r="G29" s="456"/>
      <c r="H29" s="109"/>
      <c r="I29" s="345"/>
    </row>
    <row r="30" spans="2:32" ht="14.4" thickBot="1">
      <c r="B30" s="343"/>
      <c r="C30" s="100"/>
      <c r="D30" s="214" t="s">
        <v>298</v>
      </c>
      <c r="E30" s="424" t="s">
        <v>299</v>
      </c>
      <c r="F30" s="426"/>
      <c r="G30" s="425"/>
      <c r="H30" s="109"/>
      <c r="I30" s="345"/>
    </row>
    <row r="31" spans="2:32">
      <c r="B31" s="343"/>
      <c r="C31" s="109"/>
      <c r="D31" s="215"/>
      <c r="E31" s="216"/>
      <c r="F31" s="217"/>
      <c r="G31" s="216"/>
      <c r="H31" s="109"/>
      <c r="I31" s="345"/>
    </row>
    <row r="32" spans="2:32" ht="14.4" thickBot="1">
      <c r="B32" s="343"/>
      <c r="C32" s="109"/>
      <c r="D32" s="218"/>
      <c r="E32" s="219"/>
      <c r="F32" s="220"/>
      <c r="G32" s="219"/>
      <c r="H32" s="109"/>
      <c r="I32" s="345"/>
    </row>
    <row r="33" spans="2:10" ht="14.5" customHeight="1">
      <c r="B33" s="343"/>
      <c r="C33" s="1249" t="s">
        <v>219</v>
      </c>
      <c r="D33" s="1250"/>
      <c r="E33" s="1255" t="s">
        <v>414</v>
      </c>
      <c r="F33" s="1255" t="s">
        <v>415</v>
      </c>
      <c r="G33" s="1245" t="s">
        <v>322</v>
      </c>
      <c r="H33" s="1247" t="s">
        <v>220</v>
      </c>
      <c r="I33" s="345"/>
      <c r="J33" s="109"/>
    </row>
    <row r="34" spans="2:10" ht="42" customHeight="1" thickBot="1">
      <c r="B34" s="343"/>
      <c r="C34" s="221" t="s">
        <v>413</v>
      </c>
      <c r="D34" s="474" t="s">
        <v>221</v>
      </c>
      <c r="E34" s="1256"/>
      <c r="F34" s="1256"/>
      <c r="G34" s="1246"/>
      <c r="H34" s="1248"/>
      <c r="I34" s="345"/>
      <c r="J34" s="109"/>
    </row>
    <row r="35" spans="2:10" ht="42" customHeight="1" thickBot="1">
      <c r="B35" s="343"/>
      <c r="C35" s="222">
        <v>1</v>
      </c>
      <c r="D35" s="223">
        <v>2</v>
      </c>
      <c r="E35" s="211">
        <v>3</v>
      </c>
      <c r="F35" s="211">
        <v>4</v>
      </c>
      <c r="G35" s="223">
        <v>5</v>
      </c>
      <c r="H35" s="224">
        <v>6</v>
      </c>
      <c r="I35" s="345"/>
      <c r="J35" s="109"/>
    </row>
    <row r="36" spans="2:10">
      <c r="B36" s="343"/>
      <c r="C36" s="225" t="s">
        <v>398</v>
      </c>
      <c r="D36" s="442"/>
      <c r="E36" s="443"/>
      <c r="F36" s="443"/>
      <c r="G36" s="769"/>
      <c r="H36" s="444"/>
      <c r="I36" s="345"/>
      <c r="J36" s="109"/>
    </row>
    <row r="37" spans="2:10">
      <c r="B37" s="343"/>
      <c r="C37" s="226"/>
      <c r="D37" s="445"/>
      <c r="E37" s="446"/>
      <c r="F37" s="446"/>
      <c r="G37" s="770"/>
      <c r="H37" s="447"/>
      <c r="I37" s="345"/>
      <c r="J37" s="109"/>
    </row>
    <row r="38" spans="2:10">
      <c r="B38" s="343"/>
      <c r="C38" s="226"/>
      <c r="D38" s="445"/>
      <c r="E38" s="446"/>
      <c r="F38" s="446"/>
      <c r="G38" s="770"/>
      <c r="H38" s="447"/>
      <c r="I38" s="345"/>
      <c r="J38" s="109"/>
    </row>
    <row r="39" spans="2:10">
      <c r="B39" s="343"/>
      <c r="C39" s="226"/>
      <c r="D39" s="445"/>
      <c r="E39" s="446"/>
      <c r="F39" s="446"/>
      <c r="G39" s="770"/>
      <c r="H39" s="447"/>
      <c r="I39" s="345"/>
      <c r="J39" s="109"/>
    </row>
    <row r="40" spans="2:10">
      <c r="B40" s="343"/>
      <c r="C40" s="226"/>
      <c r="D40" s="445"/>
      <c r="E40" s="446"/>
      <c r="F40" s="446"/>
      <c r="G40" s="770"/>
      <c r="H40" s="447"/>
      <c r="I40" s="345"/>
      <c r="J40" s="109"/>
    </row>
    <row r="41" spans="2:10">
      <c r="B41" s="343"/>
      <c r="C41" s="226"/>
      <c r="D41" s="445"/>
      <c r="E41" s="446"/>
      <c r="F41" s="446"/>
      <c r="G41" s="770"/>
      <c r="H41" s="447"/>
      <c r="I41" s="345"/>
      <c r="J41" s="109"/>
    </row>
    <row r="42" spans="2:10">
      <c r="B42" s="343"/>
      <c r="C42" s="226"/>
      <c r="D42" s="445"/>
      <c r="E42" s="446"/>
      <c r="F42" s="446"/>
      <c r="G42" s="770"/>
      <c r="H42" s="447"/>
      <c r="I42" s="345"/>
      <c r="J42" s="109"/>
    </row>
    <row r="43" spans="2:10">
      <c r="B43" s="343"/>
      <c r="C43" s="226"/>
      <c r="D43" s="445"/>
      <c r="E43" s="446"/>
      <c r="F43" s="446"/>
      <c r="G43" s="770"/>
      <c r="H43" s="447"/>
      <c r="I43" s="345"/>
      <c r="J43" s="109"/>
    </row>
    <row r="44" spans="2:10">
      <c r="B44" s="343"/>
      <c r="C44" s="226"/>
      <c r="D44" s="445"/>
      <c r="E44" s="446"/>
      <c r="F44" s="446"/>
      <c r="G44" s="770"/>
      <c r="H44" s="447"/>
      <c r="I44" s="345"/>
      <c r="J44" s="109"/>
    </row>
    <row r="45" spans="2:10">
      <c r="B45" s="343"/>
      <c r="C45" s="227" t="s">
        <v>399</v>
      </c>
      <c r="D45" s="445"/>
      <c r="E45" s="446"/>
      <c r="F45" s="446"/>
      <c r="G45" s="770"/>
      <c r="H45" s="447"/>
      <c r="I45" s="345"/>
      <c r="J45" s="109"/>
    </row>
    <row r="46" spans="2:10">
      <c r="B46" s="343"/>
      <c r="C46" s="226"/>
      <c r="D46" s="445"/>
      <c r="E46" s="446"/>
      <c r="F46" s="446"/>
      <c r="G46" s="770"/>
      <c r="H46" s="447"/>
      <c r="I46" s="345"/>
      <c r="J46" s="109"/>
    </row>
    <row r="47" spans="2:10">
      <c r="B47" s="343"/>
      <c r="C47" s="226"/>
      <c r="D47" s="445"/>
      <c r="E47" s="446"/>
      <c r="F47" s="446"/>
      <c r="G47" s="770"/>
      <c r="H47" s="447"/>
      <c r="I47" s="345"/>
      <c r="J47" s="109"/>
    </row>
    <row r="48" spans="2:10">
      <c r="B48" s="343"/>
      <c r="C48" s="226"/>
      <c r="D48" s="445"/>
      <c r="E48" s="446"/>
      <c r="F48" s="446"/>
      <c r="G48" s="770"/>
      <c r="H48" s="447"/>
      <c r="I48" s="345"/>
      <c r="J48" s="109"/>
    </row>
    <row r="49" spans="2:10">
      <c r="B49" s="343"/>
      <c r="C49" s="226"/>
      <c r="D49" s="445"/>
      <c r="E49" s="446"/>
      <c r="F49" s="446"/>
      <c r="G49" s="770"/>
      <c r="H49" s="447"/>
      <c r="I49" s="345"/>
      <c r="J49" s="109"/>
    </row>
    <row r="50" spans="2:10">
      <c r="B50" s="343"/>
      <c r="C50" s="226"/>
      <c r="D50" s="445"/>
      <c r="E50" s="446"/>
      <c r="F50" s="446"/>
      <c r="G50" s="770"/>
      <c r="H50" s="447"/>
      <c r="I50" s="345"/>
      <c r="J50" s="109"/>
    </row>
    <row r="51" spans="2:10">
      <c r="B51" s="343"/>
      <c r="C51" s="226"/>
      <c r="D51" s="445"/>
      <c r="E51" s="446"/>
      <c r="F51" s="446"/>
      <c r="G51" s="770"/>
      <c r="H51" s="447"/>
      <c r="I51" s="345"/>
      <c r="J51" s="109"/>
    </row>
    <row r="52" spans="2:10">
      <c r="B52" s="343"/>
      <c r="C52" s="227" t="s">
        <v>400</v>
      </c>
      <c r="D52" s="445"/>
      <c r="E52" s="446"/>
      <c r="F52" s="446"/>
      <c r="G52" s="770"/>
      <c r="H52" s="447"/>
      <c r="I52" s="345"/>
      <c r="J52" s="109"/>
    </row>
    <row r="53" spans="2:10">
      <c r="B53" s="343"/>
      <c r="C53" s="226"/>
      <c r="D53" s="445"/>
      <c r="E53" s="446"/>
      <c r="F53" s="446"/>
      <c r="G53" s="770"/>
      <c r="H53" s="447"/>
      <c r="I53" s="345"/>
      <c r="J53" s="109"/>
    </row>
    <row r="54" spans="2:10">
      <c r="B54" s="343"/>
      <c r="C54" s="226"/>
      <c r="D54" s="445"/>
      <c r="E54" s="446"/>
      <c r="F54" s="446"/>
      <c r="G54" s="770"/>
      <c r="H54" s="447"/>
      <c r="I54" s="345"/>
      <c r="J54" s="109"/>
    </row>
    <row r="55" spans="2:10">
      <c r="B55" s="343"/>
      <c r="C55" s="226"/>
      <c r="D55" s="445"/>
      <c r="E55" s="446"/>
      <c r="F55" s="446"/>
      <c r="G55" s="770"/>
      <c r="H55" s="447"/>
      <c r="I55" s="345"/>
      <c r="J55" s="109"/>
    </row>
    <row r="56" spans="2:10">
      <c r="B56" s="343"/>
      <c r="C56" s="226"/>
      <c r="D56" s="445"/>
      <c r="E56" s="446"/>
      <c r="F56" s="446"/>
      <c r="G56" s="770"/>
      <c r="H56" s="447"/>
      <c r="I56" s="345"/>
      <c r="J56" s="109"/>
    </row>
    <row r="57" spans="2:10">
      <c r="B57" s="343"/>
      <c r="C57" s="226"/>
      <c r="D57" s="445"/>
      <c r="E57" s="446"/>
      <c r="F57" s="446"/>
      <c r="G57" s="770"/>
      <c r="H57" s="447"/>
      <c r="I57" s="345"/>
      <c r="J57" s="109"/>
    </row>
    <row r="58" spans="2:10">
      <c r="B58" s="343"/>
      <c r="C58" s="226"/>
      <c r="D58" s="445"/>
      <c r="E58" s="446"/>
      <c r="F58" s="446"/>
      <c r="G58" s="770"/>
      <c r="H58" s="447"/>
      <c r="I58" s="345"/>
      <c r="J58" s="109"/>
    </row>
    <row r="59" spans="2:10">
      <c r="B59" s="343"/>
      <c r="C59" s="227" t="s">
        <v>401</v>
      </c>
      <c r="D59" s="445"/>
      <c r="E59" s="446"/>
      <c r="F59" s="446"/>
      <c r="G59" s="770"/>
      <c r="H59" s="447"/>
      <c r="I59" s="345"/>
      <c r="J59" s="109"/>
    </row>
    <row r="60" spans="2:10">
      <c r="B60" s="343"/>
      <c r="C60" s="226"/>
      <c r="D60" s="445"/>
      <c r="E60" s="446"/>
      <c r="F60" s="446"/>
      <c r="G60" s="770"/>
      <c r="H60" s="447"/>
      <c r="I60" s="345"/>
      <c r="J60" s="109"/>
    </row>
    <row r="61" spans="2:10">
      <c r="B61" s="343"/>
      <c r="C61" s="226"/>
      <c r="D61" s="445"/>
      <c r="E61" s="446"/>
      <c r="F61" s="446"/>
      <c r="G61" s="770"/>
      <c r="H61" s="447"/>
      <c r="I61" s="345"/>
      <c r="J61" s="109"/>
    </row>
    <row r="62" spans="2:10">
      <c r="B62" s="343"/>
      <c r="C62" s="226"/>
      <c r="D62" s="445"/>
      <c r="E62" s="446"/>
      <c r="F62" s="446"/>
      <c r="G62" s="770"/>
      <c r="H62" s="447"/>
      <c r="I62" s="345"/>
      <c r="J62" s="109"/>
    </row>
    <row r="63" spans="2:10">
      <c r="B63" s="343"/>
      <c r="C63" s="226"/>
      <c r="D63" s="445"/>
      <c r="E63" s="446"/>
      <c r="F63" s="446"/>
      <c r="G63" s="770"/>
      <c r="H63" s="447"/>
      <c r="I63" s="345"/>
      <c r="J63" s="109"/>
    </row>
    <row r="64" spans="2:10">
      <c r="B64" s="343"/>
      <c r="C64" s="226"/>
      <c r="D64" s="445"/>
      <c r="E64" s="446"/>
      <c r="F64" s="446"/>
      <c r="G64" s="770"/>
      <c r="H64" s="447"/>
      <c r="I64" s="345"/>
      <c r="J64" s="109"/>
    </row>
    <row r="65" spans="2:10">
      <c r="B65" s="343"/>
      <c r="C65" s="226"/>
      <c r="D65" s="445"/>
      <c r="E65" s="446"/>
      <c r="F65" s="446"/>
      <c r="G65" s="770"/>
      <c r="H65" s="447"/>
      <c r="I65" s="345"/>
      <c r="J65" s="109"/>
    </row>
    <row r="66" spans="2:10">
      <c r="B66" s="343"/>
      <c r="C66" s="227" t="s">
        <v>402</v>
      </c>
      <c r="D66" s="445"/>
      <c r="E66" s="446"/>
      <c r="F66" s="446"/>
      <c r="G66" s="770"/>
      <c r="H66" s="447"/>
      <c r="I66" s="345"/>
      <c r="J66" s="109"/>
    </row>
    <row r="67" spans="2:10">
      <c r="B67" s="343"/>
      <c r="C67" s="226"/>
      <c r="D67" s="445"/>
      <c r="E67" s="446"/>
      <c r="F67" s="446"/>
      <c r="G67" s="770"/>
      <c r="H67" s="447"/>
      <c r="I67" s="345"/>
      <c r="J67" s="109"/>
    </row>
    <row r="68" spans="2:10">
      <c r="B68" s="343"/>
      <c r="C68" s="226"/>
      <c r="D68" s="445"/>
      <c r="E68" s="446"/>
      <c r="F68" s="446"/>
      <c r="G68" s="770"/>
      <c r="H68" s="447"/>
      <c r="I68" s="345"/>
      <c r="J68" s="109"/>
    </row>
    <row r="69" spans="2:10">
      <c r="B69" s="343"/>
      <c r="C69" s="226"/>
      <c r="D69" s="445"/>
      <c r="E69" s="446"/>
      <c r="F69" s="446"/>
      <c r="G69" s="770"/>
      <c r="H69" s="447"/>
      <c r="I69" s="345"/>
      <c r="J69" s="109"/>
    </row>
    <row r="70" spans="2:10">
      <c r="B70" s="343"/>
      <c r="C70" s="226"/>
      <c r="D70" s="445"/>
      <c r="E70" s="446"/>
      <c r="F70" s="446"/>
      <c r="G70" s="770"/>
      <c r="H70" s="447"/>
      <c r="I70" s="345"/>
      <c r="J70" s="109"/>
    </row>
    <row r="71" spans="2:10">
      <c r="B71" s="343"/>
      <c r="C71" s="226"/>
      <c r="D71" s="445"/>
      <c r="E71" s="446"/>
      <c r="F71" s="446"/>
      <c r="G71" s="770"/>
      <c r="H71" s="447"/>
      <c r="I71" s="345"/>
      <c r="J71" s="109"/>
    </row>
    <row r="72" spans="2:10">
      <c r="B72" s="343"/>
      <c r="C72" s="226"/>
      <c r="D72" s="445"/>
      <c r="E72" s="446"/>
      <c r="F72" s="446"/>
      <c r="G72" s="770"/>
      <c r="H72" s="447"/>
      <c r="I72" s="345"/>
      <c r="J72" s="109"/>
    </row>
    <row r="73" spans="2:10" ht="14.4" thickBot="1">
      <c r="B73" s="343"/>
      <c r="C73" s="228"/>
      <c r="D73" s="448"/>
      <c r="E73" s="449"/>
      <c r="F73" s="449"/>
      <c r="G73" s="771"/>
      <c r="H73" s="450"/>
      <c r="I73" s="345"/>
      <c r="J73" s="109"/>
    </row>
    <row r="74" spans="2:10">
      <c r="B74" s="343"/>
      <c r="C74" s="477"/>
      <c r="D74" s="475"/>
      <c r="E74" s="476"/>
      <c r="F74" s="476"/>
      <c r="G74" s="475"/>
      <c r="H74" s="475"/>
      <c r="I74" s="345"/>
    </row>
    <row r="75" spans="2:10" ht="14.4" thickBot="1">
      <c r="B75" s="348"/>
      <c r="C75" s="349"/>
      <c r="D75" s="349"/>
      <c r="E75" s="349"/>
      <c r="F75" s="349"/>
      <c r="G75" s="349"/>
      <c r="H75" s="349"/>
      <c r="I75" s="350"/>
    </row>
    <row r="76" spans="2:10">
      <c r="D76" s="109"/>
      <c r="E76" s="109"/>
      <c r="F76" s="109"/>
      <c r="G76" s="109"/>
    </row>
    <row r="77" spans="2:10">
      <c r="C77" s="109"/>
      <c r="D77" s="109"/>
      <c r="E77" s="109"/>
      <c r="F77" s="109"/>
      <c r="G77" s="109"/>
      <c r="H77" s="109"/>
      <c r="I77" s="109"/>
    </row>
    <row r="78" spans="2:10">
      <c r="C78" s="109"/>
      <c r="D78" s="109"/>
      <c r="E78" s="109"/>
      <c r="F78" s="109"/>
      <c r="G78" s="109"/>
      <c r="H78" s="109"/>
      <c r="I78" s="109"/>
    </row>
  </sheetData>
  <sheetProtection algorithmName="SHA-512" hashValue="7Py6Gqwq6SrZ0a5pc13KWWSGqYOtqjBlo2sXBljaIao1V0LTDqXi9fVn+oV6j4U4bULvCbRkf2iRy9fxTI+u6A==" saltValue="qeJFUCo3jc10NgbW4WCeZw==" spinCount="100000" sheet="1" objects="1" scenarios="1" formatCells="0" formatColumns="0" formatRows="0" insertHyperlinks="0" deleteRows="0"/>
  <mergeCells count="13">
    <mergeCell ref="C3:G3"/>
    <mergeCell ref="G33:G34"/>
    <mergeCell ref="H33:H34"/>
    <mergeCell ref="C33:D33"/>
    <mergeCell ref="D6:G6"/>
    <mergeCell ref="E13:I13"/>
    <mergeCell ref="D14:E14"/>
    <mergeCell ref="D8:G12"/>
    <mergeCell ref="E33:E34"/>
    <mergeCell ref="F33:F34"/>
    <mergeCell ref="F14:G14"/>
    <mergeCell ref="C8:C12"/>
    <mergeCell ref="C5:C6"/>
  </mergeCells>
  <pageMargins left="0.7" right="0.7" top="0.75" bottom="0.75" header="0.3" footer="0.3"/>
  <pageSetup paperSize="9" scale="58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view="pageBreakPreview" topLeftCell="A12" zoomScale="60" zoomScaleNormal="59" zoomScalePageLayoutView="59" workbookViewId="0">
      <selection activeCell="G40" sqref="G40:G43"/>
    </sheetView>
  </sheetViews>
  <sheetFormatPr defaultColWidth="8.68359375" defaultRowHeight="14.1"/>
  <cols>
    <col min="1" max="1" width="8.68359375" style="7"/>
    <col min="2" max="2" width="16" style="7" customWidth="1"/>
    <col min="3" max="3" width="11.15625" style="7" customWidth="1"/>
    <col min="4" max="4" width="19.15625" style="7" customWidth="1"/>
    <col min="5" max="5" width="39.83984375" style="7" customWidth="1"/>
    <col min="6" max="6" width="19" style="7" customWidth="1"/>
    <col min="7" max="7" width="13.68359375" style="7" customWidth="1"/>
    <col min="8" max="16384" width="8.68359375" style="7"/>
  </cols>
  <sheetData>
    <row r="1" spans="1:33" ht="14.4" thickBot="1"/>
    <row r="2" spans="1:33">
      <c r="B2" s="26"/>
      <c r="C2" s="27"/>
      <c r="D2" s="27"/>
      <c r="E2" s="27"/>
      <c r="F2" s="27"/>
      <c r="G2" s="27"/>
      <c r="H2" s="28"/>
    </row>
    <row r="3" spans="1:33" ht="17.399999999999999">
      <c r="B3" s="36"/>
      <c r="C3" s="964" t="s">
        <v>146</v>
      </c>
      <c r="D3" s="964"/>
      <c r="E3" s="964"/>
      <c r="F3" s="964"/>
      <c r="G3" s="964"/>
      <c r="H3" s="30"/>
      <c r="I3" s="24"/>
      <c r="J3" s="24"/>
      <c r="K3" s="24"/>
    </row>
    <row r="4" spans="1:33">
      <c r="B4" s="29"/>
      <c r="C4" s="31"/>
      <c r="D4" s="31"/>
      <c r="E4" s="31"/>
      <c r="F4" s="31"/>
      <c r="G4" s="31"/>
      <c r="H4" s="32"/>
    </row>
    <row r="5" spans="1:33" s="4" customFormat="1">
      <c r="B5" s="20"/>
      <c r="H5" s="21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customFormat="1" ht="14.4">
      <c r="A6" s="25"/>
      <c r="B6" s="1295" t="s">
        <v>156</v>
      </c>
      <c r="C6" s="1296"/>
      <c r="D6" s="1299">
        <f>'Карточка юр. лица'!E5</f>
        <v>0</v>
      </c>
      <c r="E6" s="1299"/>
      <c r="F6" s="1299"/>
      <c r="G6" s="1299"/>
      <c r="H6" s="12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  <c r="U6" s="11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customFormat="1" ht="14.4">
      <c r="A7" s="25"/>
      <c r="B7" s="37"/>
      <c r="C7" s="18"/>
      <c r="D7" s="44"/>
      <c r="E7" s="44"/>
      <c r="F7" s="44"/>
      <c r="G7" s="44"/>
      <c r="H7" s="1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1"/>
      <c r="U7" s="11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customFormat="1" ht="14.4">
      <c r="A8" s="25"/>
      <c r="B8" s="1295" t="s">
        <v>0</v>
      </c>
      <c r="C8" s="1296"/>
      <c r="D8" s="1300">
        <f>'Карточка юр. лица'!E6</f>
        <v>0</v>
      </c>
      <c r="E8" s="1300"/>
      <c r="F8" s="1300"/>
      <c r="G8" s="1300"/>
      <c r="H8" s="12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1"/>
      <c r="U8" s="11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customFormat="1" ht="30.55" customHeight="1">
      <c r="A9" s="25"/>
      <c r="B9" s="1295"/>
      <c r="C9" s="1296"/>
      <c r="D9" s="1300"/>
      <c r="E9" s="1300"/>
      <c r="F9" s="1300"/>
      <c r="G9" s="1300"/>
      <c r="H9" s="12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/>
      <c r="U9" s="11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customFormat="1" ht="29.5" customHeight="1">
      <c r="A10" s="25"/>
      <c r="B10" s="38"/>
      <c r="C10" s="15"/>
      <c r="D10" s="1301"/>
      <c r="E10" s="1301"/>
      <c r="F10" s="1301"/>
      <c r="G10" s="1301"/>
      <c r="H10" s="12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1"/>
      <c r="U10" s="11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customFormat="1" ht="29.5" customHeight="1">
      <c r="A11" s="25"/>
      <c r="B11" s="38"/>
      <c r="C11" s="15"/>
      <c r="D11" s="10"/>
      <c r="E11" s="10"/>
      <c r="F11" s="10"/>
      <c r="G11" s="10"/>
      <c r="H11" s="12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1"/>
      <c r="U11" s="11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customFormat="1" ht="29.5" customHeight="1">
      <c r="A12" s="25"/>
      <c r="B12" s="1296" t="s">
        <v>209</v>
      </c>
      <c r="C12" s="1296"/>
      <c r="D12" s="1299" t="str">
        <f>'Паспорт проекта'!F20</f>
        <v>- Выберите подпрограмму -</v>
      </c>
      <c r="E12" s="1299"/>
      <c r="F12" s="1299"/>
      <c r="G12" s="1299"/>
      <c r="H12" s="12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/>
      <c r="U12" s="11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s="3" customFormat="1" ht="19.5" customHeight="1">
      <c r="B13" s="19"/>
      <c r="D13" s="16"/>
      <c r="E13" s="1297"/>
      <c r="F13" s="1297"/>
      <c r="G13" s="1297"/>
      <c r="H13" s="1298"/>
      <c r="I13" s="1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ht="14.4" thickBot="1">
      <c r="B14" s="29"/>
      <c r="C14" s="31"/>
      <c r="D14" s="31"/>
      <c r="E14" s="31"/>
      <c r="F14" s="31"/>
      <c r="G14" s="31"/>
      <c r="H14" s="32"/>
    </row>
    <row r="15" spans="1:33" ht="23.1" thickBot="1">
      <c r="B15" s="29"/>
      <c r="C15" s="23"/>
      <c r="D15" s="1287" t="s">
        <v>185</v>
      </c>
      <c r="E15" s="1288"/>
      <c r="F15" s="39" t="s">
        <v>224</v>
      </c>
      <c r="G15" s="40" t="s">
        <v>155</v>
      </c>
      <c r="H15" s="32"/>
    </row>
    <row r="16" spans="1:33" ht="15" customHeight="1">
      <c r="B16" s="29"/>
      <c r="C16" s="1"/>
      <c r="D16" s="1277" t="s">
        <v>154</v>
      </c>
      <c r="E16" s="1278"/>
      <c r="F16" s="1274" t="s">
        <v>5</v>
      </c>
      <c r="G16" s="1263">
        <f>'Паспорт проекта'!H105/1000</f>
        <v>0</v>
      </c>
      <c r="H16" s="32"/>
    </row>
    <row r="17" spans="2:8">
      <c r="B17" s="29"/>
      <c r="C17" s="1"/>
      <c r="D17" s="1277"/>
      <c r="E17" s="1278"/>
      <c r="F17" s="1274"/>
      <c r="G17" s="1261"/>
      <c r="H17" s="32"/>
    </row>
    <row r="18" spans="2:8">
      <c r="B18" s="29"/>
      <c r="C18" s="1"/>
      <c r="D18" s="1277"/>
      <c r="E18" s="1278"/>
      <c r="F18" s="1274"/>
      <c r="G18" s="1261"/>
      <c r="H18" s="32"/>
    </row>
    <row r="19" spans="2:8">
      <c r="B19" s="29"/>
      <c r="C19" s="1"/>
      <c r="D19" s="1279"/>
      <c r="E19" s="1280"/>
      <c r="F19" s="1274"/>
      <c r="G19" s="1264"/>
      <c r="H19" s="32"/>
    </row>
    <row r="20" spans="2:8">
      <c r="B20" s="29"/>
      <c r="C20" s="1"/>
      <c r="D20" s="1266" t="s">
        <v>148</v>
      </c>
      <c r="E20" s="1267"/>
      <c r="F20" s="1275" t="s">
        <v>227</v>
      </c>
      <c r="G20" s="1260">
        <f>'Паспорт проекта'!X105</f>
        <v>0</v>
      </c>
      <c r="H20" s="32"/>
    </row>
    <row r="21" spans="2:8">
      <c r="B21" s="29"/>
      <c r="C21" s="1"/>
      <c r="D21" s="1268"/>
      <c r="E21" s="1269"/>
      <c r="F21" s="1275"/>
      <c r="G21" s="1261"/>
      <c r="H21" s="32"/>
    </row>
    <row r="22" spans="2:8">
      <c r="B22" s="29"/>
      <c r="C22" s="1"/>
      <c r="D22" s="1268"/>
      <c r="E22" s="1269"/>
      <c r="F22" s="1275"/>
      <c r="G22" s="1261"/>
      <c r="H22" s="32"/>
    </row>
    <row r="23" spans="2:8">
      <c r="B23" s="29"/>
      <c r="C23" s="1"/>
      <c r="D23" s="1270"/>
      <c r="E23" s="1271"/>
      <c r="F23" s="1275"/>
      <c r="G23" s="1264"/>
      <c r="H23" s="32"/>
    </row>
    <row r="24" spans="2:8">
      <c r="B24" s="29"/>
      <c r="C24" s="1"/>
      <c r="D24" s="1281" t="s">
        <v>149</v>
      </c>
      <c r="E24" s="1282"/>
      <c r="F24" s="1275" t="s">
        <v>153</v>
      </c>
      <c r="G24" s="1265">
        <f>'Паспорт проекта'!N105</f>
        <v>0</v>
      </c>
      <c r="H24" s="32"/>
    </row>
    <row r="25" spans="2:8">
      <c r="B25" s="29"/>
      <c r="C25" s="1"/>
      <c r="D25" s="1283"/>
      <c r="E25" s="1284"/>
      <c r="F25" s="1275"/>
      <c r="G25" s="1261"/>
      <c r="H25" s="32"/>
    </row>
    <row r="26" spans="2:8">
      <c r="B26" s="29"/>
      <c r="C26" s="1"/>
      <c r="D26" s="1283"/>
      <c r="E26" s="1284"/>
      <c r="F26" s="1275"/>
      <c r="G26" s="1261"/>
      <c r="H26" s="32"/>
    </row>
    <row r="27" spans="2:8">
      <c r="B27" s="29"/>
      <c r="C27" s="1"/>
      <c r="D27" s="1285"/>
      <c r="E27" s="1286"/>
      <c r="F27" s="1275"/>
      <c r="G27" s="1264"/>
      <c r="H27" s="32"/>
    </row>
    <row r="28" spans="2:8">
      <c r="B28" s="29"/>
      <c r="C28" s="1"/>
      <c r="D28" s="1289" t="s">
        <v>3</v>
      </c>
      <c r="E28" s="1290"/>
      <c r="F28" s="1275" t="s">
        <v>33</v>
      </c>
      <c r="G28" s="1260">
        <f>'Паспорт проекта'!Z105</f>
        <v>0</v>
      </c>
      <c r="H28" s="32"/>
    </row>
    <row r="29" spans="2:8">
      <c r="B29" s="29"/>
      <c r="C29" s="1"/>
      <c r="D29" s="1291"/>
      <c r="E29" s="1292"/>
      <c r="F29" s="1275"/>
      <c r="G29" s="1261"/>
      <c r="H29" s="32"/>
    </row>
    <row r="30" spans="2:8">
      <c r="B30" s="29"/>
      <c r="C30" s="1"/>
      <c r="D30" s="1291"/>
      <c r="E30" s="1292"/>
      <c r="F30" s="1275"/>
      <c r="G30" s="1261"/>
      <c r="H30" s="32"/>
    </row>
    <row r="31" spans="2:8">
      <c r="B31" s="29"/>
      <c r="C31" s="1"/>
      <c r="D31" s="1293"/>
      <c r="E31" s="1294"/>
      <c r="F31" s="1275"/>
      <c r="G31" s="1264"/>
      <c r="H31" s="32"/>
    </row>
    <row r="32" spans="2:8">
      <c r="B32" s="29"/>
      <c r="C32" s="1"/>
      <c r="D32" s="1266" t="s">
        <v>150</v>
      </c>
      <c r="E32" s="1267"/>
      <c r="F32" s="1275" t="s">
        <v>7</v>
      </c>
      <c r="G32" s="1265">
        <f>(YEAR('Исходные данные'!F20)-YEAR('Исходные данные'!F16))*12+MONTH('Исходные данные'!F20)-MONTH('Исходные данные'!F16)</f>
        <v>0</v>
      </c>
      <c r="H32" s="32"/>
    </row>
    <row r="33" spans="2:8">
      <c r="B33" s="29"/>
      <c r="C33" s="1"/>
      <c r="D33" s="1268"/>
      <c r="E33" s="1269"/>
      <c r="F33" s="1275"/>
      <c r="G33" s="1261"/>
      <c r="H33" s="32"/>
    </row>
    <row r="34" spans="2:8">
      <c r="B34" s="29"/>
      <c r="C34" s="1"/>
      <c r="D34" s="1268"/>
      <c r="E34" s="1269"/>
      <c r="F34" s="1275"/>
      <c r="G34" s="1261"/>
      <c r="H34" s="32"/>
    </row>
    <row r="35" spans="2:8">
      <c r="B35" s="29"/>
      <c r="C35" s="1"/>
      <c r="D35" s="1270"/>
      <c r="E35" s="1271"/>
      <c r="F35" s="1275"/>
      <c r="G35" s="1264"/>
      <c r="H35" s="32"/>
    </row>
    <row r="36" spans="2:8">
      <c r="B36" s="29"/>
      <c r="C36" s="1"/>
      <c r="D36" s="1266" t="s">
        <v>151</v>
      </c>
      <c r="E36" s="1267"/>
      <c r="F36" s="1275" t="s">
        <v>33</v>
      </c>
      <c r="G36" s="1265">
        <f>'Карточка юр. лица'!J126</f>
        <v>0</v>
      </c>
      <c r="H36" s="32"/>
    </row>
    <row r="37" spans="2:8">
      <c r="B37" s="29"/>
      <c r="C37" s="1"/>
      <c r="D37" s="1268"/>
      <c r="E37" s="1269"/>
      <c r="F37" s="1275"/>
      <c r="G37" s="1261"/>
      <c r="H37" s="32"/>
    </row>
    <row r="38" spans="2:8">
      <c r="B38" s="29"/>
      <c r="C38" s="1"/>
      <c r="D38" s="1268"/>
      <c r="E38" s="1269"/>
      <c r="F38" s="1275"/>
      <c r="G38" s="1261"/>
      <c r="H38" s="32"/>
    </row>
    <row r="39" spans="2:8">
      <c r="B39" s="29"/>
      <c r="C39" s="1"/>
      <c r="D39" s="1270"/>
      <c r="E39" s="1271"/>
      <c r="F39" s="1275"/>
      <c r="G39" s="1264"/>
      <c r="H39" s="32"/>
    </row>
    <row r="40" spans="2:8">
      <c r="B40" s="29"/>
      <c r="C40" s="1"/>
      <c r="D40" s="1266" t="s">
        <v>152</v>
      </c>
      <c r="E40" s="1267"/>
      <c r="F40" s="1275" t="s">
        <v>346</v>
      </c>
      <c r="G40" s="1260">
        <f>'Паспорт проекта'!AB105</f>
        <v>0</v>
      </c>
      <c r="H40" s="32"/>
    </row>
    <row r="41" spans="2:8">
      <c r="B41" s="29"/>
      <c r="C41" s="1"/>
      <c r="D41" s="1268"/>
      <c r="E41" s="1269"/>
      <c r="F41" s="1275"/>
      <c r="G41" s="1261"/>
      <c r="H41" s="32"/>
    </row>
    <row r="42" spans="2:8">
      <c r="B42" s="29"/>
      <c r="C42" s="1"/>
      <c r="D42" s="1268"/>
      <c r="E42" s="1269"/>
      <c r="F42" s="1275"/>
      <c r="G42" s="1261"/>
      <c r="H42" s="32"/>
    </row>
    <row r="43" spans="2:8" ht="28" customHeight="1" thickBot="1">
      <c r="B43" s="29"/>
      <c r="C43" s="1"/>
      <c r="D43" s="1272"/>
      <c r="E43" s="1273"/>
      <c r="F43" s="1276"/>
      <c r="G43" s="1262"/>
      <c r="H43" s="32"/>
    </row>
    <row r="44" spans="2:8">
      <c r="B44" s="29"/>
      <c r="C44" s="31"/>
      <c r="D44" s="31"/>
      <c r="E44" s="31"/>
      <c r="F44" s="31"/>
      <c r="G44" s="31"/>
      <c r="H44" s="32"/>
    </row>
    <row r="45" spans="2:8" ht="14.4" thickBot="1">
      <c r="B45" s="33"/>
      <c r="C45" s="34"/>
      <c r="D45" s="34"/>
      <c r="E45" s="34"/>
      <c r="F45" s="34"/>
      <c r="G45" s="34"/>
      <c r="H45" s="35"/>
    </row>
  </sheetData>
  <sheetProtection algorithmName="SHA-512" hashValue="4FRnDTdgYYS3aBGGNRLbDwVAgdwodhrCKiaa8fQGqwZOY6uRSi08Fc5Wv9lCapCHlSff5CExMpX6uGfxGNckXw==" saltValue="cSRh+gTz7Qn4GQK4Wa7CWw==" spinCount="100000" sheet="1" objects="1" scenarios="1"/>
  <mergeCells count="31">
    <mergeCell ref="D15:E15"/>
    <mergeCell ref="D28:E31"/>
    <mergeCell ref="D32:E35"/>
    <mergeCell ref="C3:G3"/>
    <mergeCell ref="B6:C6"/>
    <mergeCell ref="B8:C8"/>
    <mergeCell ref="B9:C9"/>
    <mergeCell ref="B12:C12"/>
    <mergeCell ref="E13:H13"/>
    <mergeCell ref="D6:G6"/>
    <mergeCell ref="D12:G12"/>
    <mergeCell ref="D8:G10"/>
    <mergeCell ref="D36:E39"/>
    <mergeCell ref="D40:E43"/>
    <mergeCell ref="F16:F19"/>
    <mergeCell ref="F20:F23"/>
    <mergeCell ref="F24:F27"/>
    <mergeCell ref="F28:F31"/>
    <mergeCell ref="F32:F35"/>
    <mergeCell ref="F36:F39"/>
    <mergeCell ref="F40:F43"/>
    <mergeCell ref="D16:E19"/>
    <mergeCell ref="D20:E23"/>
    <mergeCell ref="D24:E27"/>
    <mergeCell ref="G40:G43"/>
    <mergeCell ref="G16:G19"/>
    <mergeCell ref="G20:G23"/>
    <mergeCell ref="G24:G27"/>
    <mergeCell ref="G28:G31"/>
    <mergeCell ref="G32:G35"/>
    <mergeCell ref="G36:G39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Карточка юр. лица</vt:lpstr>
      <vt:lpstr>Паспорт проекта</vt:lpstr>
      <vt:lpstr>Исходные данные</vt:lpstr>
      <vt:lpstr>Расчетная часть показателей</vt:lpstr>
      <vt:lpstr>Cтавка дисконтирования и риски </vt:lpstr>
      <vt:lpstr>Показатели КК</vt:lpstr>
      <vt:lpstr>'Cтавка дисконтирования и риски '!Область_печати</vt:lpstr>
      <vt:lpstr>'Исходные данные'!Область_печати</vt:lpstr>
      <vt:lpstr>'Карточка юр. лица'!Область_печати</vt:lpstr>
      <vt:lpstr>'Паспорт проекта'!Область_печати</vt:lpstr>
      <vt:lpstr>'Показатели КК'!Область_печати</vt:lpstr>
      <vt:lpstr>'Расчетная часть показателей'!Область_печати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Сухорослова Юлия Валерьевна</dc:creator>
  <cp:lastModifiedBy>Гольцов Василий Николаевич</cp:lastModifiedBy>
  <cp:lastPrinted>2016-06-01T10:50:01Z</cp:lastPrinted>
  <dcterms:created xsi:type="dcterms:W3CDTF">2015-01-23T14:26:25Z</dcterms:created>
  <dcterms:modified xsi:type="dcterms:W3CDTF">2016-08-23T18:16:17Z</dcterms:modified>
</cp:coreProperties>
</file>